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H.SKHCORP\Desktop\"/>
    </mc:Choice>
  </mc:AlternateContent>
  <bookViews>
    <workbookView minimized="1" xWindow="0" yWindow="0" windowWidth="28800" windowHeight="11970" tabRatio="509"/>
  </bookViews>
  <sheets>
    <sheet name="年度手術彙整" sheetId="42" r:id="rId1"/>
    <sheet name="彙整" sheetId="41" r:id="rId2"/>
    <sheet name="列印" sheetId="27" r:id="rId3"/>
    <sheet name="10712" sheetId="39" r:id="rId4"/>
    <sheet name="10711" sheetId="38" r:id="rId5"/>
    <sheet name="10710" sheetId="37" r:id="rId6"/>
    <sheet name="10709" sheetId="36" r:id="rId7"/>
    <sheet name="10708" sheetId="35" r:id="rId8"/>
    <sheet name="10707" sheetId="34" r:id="rId9"/>
    <sheet name="10706" sheetId="33" r:id="rId10"/>
    <sheet name="10705" sheetId="32" r:id="rId11"/>
    <sheet name="10704" sheetId="31" r:id="rId12"/>
    <sheet name="10703" sheetId="30" r:id="rId13"/>
    <sheet name="10702" sheetId="29" r:id="rId14"/>
    <sheet name="10701" sheetId="18" r:id="rId15"/>
    <sheet name="PTA" sheetId="40" r:id="rId16"/>
  </sheets>
  <definedNames>
    <definedName name="_xlnm._FilterDatabase" localSheetId="14" hidden="1">'10701'!$A$1:$BE$342</definedName>
    <definedName name="_xlnm._FilterDatabase" localSheetId="13" hidden="1">'10702'!$A$1:$BF$231</definedName>
    <definedName name="_xlnm._FilterDatabase" localSheetId="12" hidden="1">'10703'!$A$1:$AY$354</definedName>
    <definedName name="_xlnm._FilterDatabase" localSheetId="11" hidden="1">'10704'!$A$1:$AY$274</definedName>
    <definedName name="_xlnm._FilterDatabase" localSheetId="10" hidden="1">'10705'!$A$1:$AY$347</definedName>
    <definedName name="_xlnm._FilterDatabase" localSheetId="9" hidden="1">'10706'!$A$1:$AY$344</definedName>
    <definedName name="_xlnm._FilterDatabase" localSheetId="8" hidden="1">'10707'!$A$1:$AY$351</definedName>
    <definedName name="_xlnm._FilterDatabase" localSheetId="7" hidden="1">'10708'!$A$1:$AY$374</definedName>
    <definedName name="_xlnm._FilterDatabase" localSheetId="6" hidden="1">'10709'!$A$1:$AY$282</definedName>
    <definedName name="_xlnm._FilterDatabase" localSheetId="5" hidden="1">'10710'!$A$1:$AY$350</definedName>
    <definedName name="_xlnm._FilterDatabase" localSheetId="4" hidden="1">'10711'!$A$1:$AY$307</definedName>
    <definedName name="_xlnm._FilterDatabase" localSheetId="3" hidden="1">'10712'!$A$1:$AY$292</definedName>
    <definedName name="_xlnm._FilterDatabase" localSheetId="2" hidden="1">列印!$A$1:$BE$334</definedName>
    <definedName name="_xlnm.Print_Area" localSheetId="14">'10701'!$A$1:$BD$342</definedName>
    <definedName name="_xlnm.Print_Area" localSheetId="13">'10702'!$A$1:$BE$231</definedName>
    <definedName name="_xlnm.Print_Area" localSheetId="12">'10703'!$A$1:$BE$355</definedName>
    <definedName name="_xlnm.Print_Area" localSheetId="11">'10704'!$A$1:$BE$275</definedName>
    <definedName name="_xlnm.Print_Area" localSheetId="10">'10705'!$A$1:$BE$348</definedName>
    <definedName name="_xlnm.Print_Area" localSheetId="9">'10706'!$A$1:$BE$345</definedName>
    <definedName name="_xlnm.Print_Area" localSheetId="8">'10707'!$A$1:$BE$352</definedName>
    <definedName name="_xlnm.Print_Area" localSheetId="7">'10708'!$A$1:$BE$375</definedName>
    <definedName name="_xlnm.Print_Area" localSheetId="6">'10709'!$A$1:$BE$283</definedName>
    <definedName name="_xlnm.Print_Area" localSheetId="5">'10710'!$A$1:$BE$351</definedName>
    <definedName name="_xlnm.Print_Area" localSheetId="4">'10711'!$A$1:$BE$308</definedName>
    <definedName name="_xlnm.Print_Area" localSheetId="3">'10712'!$A$1:$BE$293</definedName>
    <definedName name="_xlnm.Print_Titles" localSheetId="14">'10701'!$1:$5</definedName>
    <definedName name="_xlnm.Print_Titles" localSheetId="13">'10702'!$1:$4</definedName>
    <definedName name="_xlnm.Print_Titles" localSheetId="12">'10703'!$1:$4</definedName>
    <definedName name="_xlnm.Print_Titles" localSheetId="11">'10704'!$1:$4</definedName>
    <definedName name="_xlnm.Print_Titles" localSheetId="10">'10705'!$1:$4</definedName>
    <definedName name="_xlnm.Print_Titles" localSheetId="9">'10706'!$1:$4</definedName>
    <definedName name="_xlnm.Print_Titles" localSheetId="8">'10707'!$1:$4</definedName>
    <definedName name="_xlnm.Print_Titles" localSheetId="7">'10708'!$1:$4</definedName>
    <definedName name="_xlnm.Print_Titles" localSheetId="6">'10709'!$1:$4</definedName>
    <definedName name="_xlnm.Print_Titles" localSheetId="5">'10710'!$1:$4</definedName>
    <definedName name="_xlnm.Print_Titles" localSheetId="4">'10711'!$1:$4</definedName>
    <definedName name="_xlnm.Print_Titles" localSheetId="3">'10712'!$1:$4</definedName>
    <definedName name="_xlnm.Print_Titles" localSheetId="2">列印!$1:$4</definedName>
  </definedNames>
  <calcPr calcId="162913"/>
  <fileRecoveryPr autoRecover="0"/>
</workbook>
</file>

<file path=xl/calcChain.xml><?xml version="1.0" encoding="utf-8"?>
<calcChain xmlns="http://schemas.openxmlformats.org/spreadsheetml/2006/main">
  <c r="K18" i="41" l="1"/>
  <c r="I18" i="41"/>
  <c r="H18" i="41"/>
  <c r="G18" i="41"/>
  <c r="F18" i="41"/>
  <c r="E18" i="41"/>
  <c r="D18" i="41"/>
  <c r="C18" i="41"/>
  <c r="B18" i="41"/>
  <c r="E14" i="40" l="1"/>
  <c r="C14" i="40" l="1"/>
  <c r="B14" i="40"/>
  <c r="D14" i="40" s="1"/>
  <c r="V293" i="39"/>
  <c r="O293" i="39"/>
  <c r="N293" i="39"/>
  <c r="L293" i="39"/>
  <c r="D88" i="39"/>
  <c r="D292" i="39"/>
  <c r="D291" i="39"/>
  <c r="D290" i="39"/>
  <c r="D289" i="39"/>
  <c r="D288" i="39"/>
  <c r="D287" i="39"/>
  <c r="D286" i="39"/>
  <c r="D285" i="39"/>
  <c r="D284" i="39"/>
  <c r="D283" i="39"/>
  <c r="D282" i="39"/>
  <c r="D281" i="39"/>
  <c r="D280" i="39"/>
  <c r="D279" i="39"/>
  <c r="D278" i="39"/>
  <c r="D277" i="39"/>
  <c r="D276" i="39"/>
  <c r="D275" i="39"/>
  <c r="D274" i="39"/>
  <c r="D273" i="39"/>
  <c r="D272" i="39"/>
  <c r="D271" i="39"/>
  <c r="D270" i="39"/>
  <c r="D269" i="39"/>
  <c r="D268" i="39"/>
  <c r="D267" i="39"/>
  <c r="D266" i="39"/>
  <c r="D265" i="39"/>
  <c r="D264" i="39"/>
  <c r="D263" i="39"/>
  <c r="D262" i="39"/>
  <c r="D261" i="39"/>
  <c r="D260" i="39"/>
  <c r="D259" i="39"/>
  <c r="D258" i="39"/>
  <c r="D257" i="39"/>
  <c r="D256" i="39"/>
  <c r="D255" i="39"/>
  <c r="D254" i="39"/>
  <c r="D253" i="39"/>
  <c r="D252" i="39"/>
  <c r="D251" i="39"/>
  <c r="D250" i="39"/>
  <c r="D249" i="39"/>
  <c r="D248" i="39"/>
  <c r="D247" i="39"/>
  <c r="D246" i="39"/>
  <c r="D245" i="39"/>
  <c r="D244" i="39"/>
  <c r="D243" i="39"/>
  <c r="D242" i="39"/>
  <c r="D241" i="39"/>
  <c r="D240" i="39"/>
  <c r="D239" i="39"/>
  <c r="D238" i="39"/>
  <c r="D237" i="39"/>
  <c r="D236" i="39"/>
  <c r="D235" i="39"/>
  <c r="D234" i="39"/>
  <c r="D233" i="39"/>
  <c r="D232" i="39"/>
  <c r="D231" i="39"/>
  <c r="D230" i="39"/>
  <c r="D229" i="39"/>
  <c r="D228" i="39"/>
  <c r="D227" i="39"/>
  <c r="D226" i="39"/>
  <c r="D225" i="39"/>
  <c r="D224" i="39"/>
  <c r="D223" i="39"/>
  <c r="D222" i="39"/>
  <c r="D221" i="39"/>
  <c r="D220" i="39"/>
  <c r="D219" i="39"/>
  <c r="D218" i="39"/>
  <c r="D217" i="39"/>
  <c r="D216" i="39"/>
  <c r="D215" i="39"/>
  <c r="D214" i="39"/>
  <c r="D213" i="39"/>
  <c r="D212" i="39"/>
  <c r="D211" i="39"/>
  <c r="D210" i="39"/>
  <c r="D209" i="39"/>
  <c r="D208" i="39"/>
  <c r="D207" i="39"/>
  <c r="D206" i="39"/>
  <c r="D205" i="39"/>
  <c r="D204" i="39"/>
  <c r="D203" i="39"/>
  <c r="D202" i="39"/>
  <c r="D201" i="39"/>
  <c r="D200" i="39"/>
  <c r="D199" i="39"/>
  <c r="D198" i="39"/>
  <c r="D197" i="39"/>
  <c r="D196" i="39"/>
  <c r="D195" i="39"/>
  <c r="D194" i="39"/>
  <c r="D193" i="39"/>
  <c r="D192" i="39"/>
  <c r="D191" i="39"/>
  <c r="D190" i="39"/>
  <c r="D189" i="39"/>
  <c r="D188" i="39"/>
  <c r="D187" i="39"/>
  <c r="D186" i="39"/>
  <c r="D185" i="39"/>
  <c r="D184" i="39"/>
  <c r="D183" i="39"/>
  <c r="D182" i="39"/>
  <c r="D181" i="39"/>
  <c r="D180" i="39"/>
  <c r="D179" i="39"/>
  <c r="D178" i="39"/>
  <c r="D177" i="39"/>
  <c r="D176" i="39"/>
  <c r="D175" i="39"/>
  <c r="D174" i="39"/>
  <c r="D173" i="39"/>
  <c r="D172" i="39"/>
  <c r="D171" i="39"/>
  <c r="D170" i="39"/>
  <c r="D169" i="39"/>
  <c r="D168" i="39"/>
  <c r="D167" i="39"/>
  <c r="D166" i="39"/>
  <c r="D165" i="39"/>
  <c r="D164" i="39"/>
  <c r="D163" i="39"/>
  <c r="D162" i="39"/>
  <c r="D161" i="39"/>
  <c r="D160" i="39"/>
  <c r="D159" i="39"/>
  <c r="D158" i="39"/>
  <c r="D157" i="39"/>
  <c r="D156" i="39"/>
  <c r="D155" i="39"/>
  <c r="D154" i="39"/>
  <c r="D153" i="39"/>
  <c r="D152" i="39"/>
  <c r="D151" i="39"/>
  <c r="D150" i="39"/>
  <c r="D149" i="39"/>
  <c r="D148" i="39"/>
  <c r="D147" i="39"/>
  <c r="D146" i="39"/>
  <c r="D145" i="39"/>
  <c r="D144" i="39"/>
  <c r="D143" i="39"/>
  <c r="D142" i="39"/>
  <c r="D141" i="39"/>
  <c r="D140" i="39"/>
  <c r="D139" i="39"/>
  <c r="D138" i="39"/>
  <c r="D137" i="39"/>
  <c r="D136" i="39"/>
  <c r="D135" i="39"/>
  <c r="D134" i="39"/>
  <c r="D133" i="39"/>
  <c r="D132" i="39"/>
  <c r="D131" i="39"/>
  <c r="D130" i="39"/>
  <c r="D129" i="39"/>
  <c r="D128" i="39"/>
  <c r="D127" i="39"/>
  <c r="D126" i="39"/>
  <c r="D125" i="39"/>
  <c r="D124" i="39"/>
  <c r="D123" i="39"/>
  <c r="D122" i="39"/>
  <c r="D121" i="39"/>
  <c r="D120" i="39"/>
  <c r="D119" i="39"/>
  <c r="D118" i="39"/>
  <c r="D117" i="39"/>
  <c r="D116" i="39"/>
  <c r="D115" i="39"/>
  <c r="D114" i="39"/>
  <c r="D113" i="39"/>
  <c r="D112" i="39"/>
  <c r="D111" i="39"/>
  <c r="D110" i="39"/>
  <c r="D109" i="39"/>
  <c r="D108" i="39"/>
  <c r="D107" i="39"/>
  <c r="D106" i="39"/>
  <c r="D105" i="39"/>
  <c r="D104" i="39"/>
  <c r="D103" i="39"/>
  <c r="D102" i="39"/>
  <c r="D101" i="39"/>
  <c r="D100" i="39"/>
  <c r="D99" i="39"/>
  <c r="D98" i="39"/>
  <c r="D97" i="39"/>
  <c r="D96" i="39"/>
  <c r="D95" i="39"/>
  <c r="D94" i="39"/>
  <c r="D93" i="39"/>
  <c r="D92" i="39"/>
  <c r="D91" i="39"/>
  <c r="D90" i="39"/>
  <c r="D89" i="39"/>
  <c r="D87" i="39"/>
  <c r="D86" i="39"/>
  <c r="D85" i="39"/>
  <c r="D84" i="39"/>
  <c r="D83" i="39"/>
  <c r="D82" i="39"/>
  <c r="D81" i="39"/>
  <c r="D80" i="39"/>
  <c r="D79" i="39"/>
  <c r="D78" i="39"/>
  <c r="D77" i="39"/>
  <c r="D76" i="39"/>
  <c r="D75" i="39"/>
  <c r="D74" i="39"/>
  <c r="D73" i="39"/>
  <c r="D72" i="39"/>
  <c r="D71" i="39"/>
  <c r="D70" i="39"/>
  <c r="D69" i="39"/>
  <c r="D68" i="39"/>
  <c r="D67" i="39"/>
  <c r="D66" i="39"/>
  <c r="D65" i="39"/>
  <c r="D64" i="39"/>
  <c r="D63" i="39"/>
  <c r="D62" i="39"/>
  <c r="D61" i="39"/>
  <c r="D60" i="39"/>
  <c r="D59" i="39"/>
  <c r="D58" i="39"/>
  <c r="D57" i="39"/>
  <c r="D56" i="39"/>
  <c r="D55" i="39"/>
  <c r="D54" i="39"/>
  <c r="D53" i="39"/>
  <c r="D52" i="39"/>
  <c r="D51" i="39"/>
  <c r="D50" i="39"/>
  <c r="D49" i="39"/>
  <c r="D48" i="39"/>
  <c r="D47" i="39"/>
  <c r="D46" i="39"/>
  <c r="D45" i="39"/>
  <c r="D44" i="39"/>
  <c r="D43" i="39"/>
  <c r="D42" i="39"/>
  <c r="D41" i="39"/>
  <c r="D40" i="39"/>
  <c r="D39" i="39"/>
  <c r="D38" i="39"/>
  <c r="D37" i="39"/>
  <c r="D36" i="39"/>
  <c r="D35" i="39"/>
  <c r="D34" i="39"/>
  <c r="D33" i="39"/>
  <c r="D32" i="39"/>
  <c r="D31" i="39"/>
  <c r="D30" i="39"/>
  <c r="D29" i="39"/>
  <c r="D28" i="39"/>
  <c r="D27" i="39"/>
  <c r="D26" i="39"/>
  <c r="D25" i="39"/>
  <c r="D24" i="39"/>
  <c r="D23" i="39"/>
  <c r="D22" i="39"/>
  <c r="D21" i="39"/>
  <c r="D20" i="39"/>
  <c r="D19" i="39"/>
  <c r="D18" i="39"/>
  <c r="D17" i="39"/>
  <c r="D16" i="39"/>
  <c r="D15" i="39"/>
  <c r="D14" i="39"/>
  <c r="D13" i="39"/>
  <c r="D12" i="39"/>
  <c r="D11" i="39"/>
  <c r="D10" i="39"/>
  <c r="D9" i="39"/>
  <c r="D8" i="39"/>
  <c r="D7" i="39"/>
  <c r="D6" i="39"/>
  <c r="D5" i="39"/>
  <c r="U293" i="39"/>
  <c r="X293" i="39"/>
  <c r="AR293" i="39"/>
  <c r="D295" i="39"/>
  <c r="C295" i="39"/>
  <c r="BD293" i="39"/>
  <c r="BC293" i="39"/>
  <c r="BB293" i="39"/>
  <c r="BA293" i="39"/>
  <c r="AZ293" i="39"/>
  <c r="AY293" i="39"/>
  <c r="AX293" i="39"/>
  <c r="AW293" i="39"/>
  <c r="AV293" i="39"/>
  <c r="AU293" i="39"/>
  <c r="AT293" i="39"/>
  <c r="AS293" i="39"/>
  <c r="AQ293" i="39"/>
  <c r="AO293" i="39"/>
  <c r="AN293" i="39"/>
  <c r="AM293" i="39"/>
  <c r="AL293" i="39"/>
  <c r="AK293" i="39"/>
  <c r="AJ293" i="39"/>
  <c r="AI293" i="39"/>
  <c r="AH293" i="39"/>
  <c r="AG293" i="39"/>
  <c r="AF293" i="39"/>
  <c r="AE293" i="39"/>
  <c r="AD293" i="39"/>
  <c r="AC293" i="39"/>
  <c r="AB293" i="39"/>
  <c r="AA293" i="39"/>
  <c r="Z293" i="39"/>
  <c r="Y293" i="39"/>
  <c r="W293" i="39"/>
  <c r="T293" i="39"/>
  <c r="S293" i="39"/>
  <c r="R293" i="39"/>
  <c r="Q293" i="39"/>
  <c r="P293" i="39"/>
  <c r="M293" i="39"/>
  <c r="K293" i="39"/>
  <c r="X308" i="38"/>
  <c r="U308" i="38"/>
  <c r="N308" i="38"/>
  <c r="L308" i="38"/>
  <c r="AR308" i="38"/>
  <c r="D307" i="38"/>
  <c r="D306" i="38"/>
  <c r="D305" i="38"/>
  <c r="D304" i="38"/>
  <c r="D303" i="38"/>
  <c r="D302" i="38"/>
  <c r="D301" i="38"/>
  <c r="D300" i="38"/>
  <c r="D299" i="38"/>
  <c r="D298" i="38"/>
  <c r="D297" i="38"/>
  <c r="D296" i="38"/>
  <c r="D295" i="38"/>
  <c r="D294" i="38"/>
  <c r="D293" i="38"/>
  <c r="D292" i="38"/>
  <c r="D291" i="38"/>
  <c r="D290" i="38"/>
  <c r="D289" i="38"/>
  <c r="D288" i="38"/>
  <c r="D287" i="38"/>
  <c r="D286" i="38"/>
  <c r="D285" i="38"/>
  <c r="D284" i="38"/>
  <c r="D283" i="38"/>
  <c r="D282" i="38"/>
  <c r="D281" i="38"/>
  <c r="D280" i="38"/>
  <c r="D279" i="38"/>
  <c r="D278" i="38"/>
  <c r="D277" i="38"/>
  <c r="D276" i="38"/>
  <c r="D275" i="38"/>
  <c r="D274" i="38"/>
  <c r="D273" i="38"/>
  <c r="D272" i="38"/>
  <c r="D271" i="38"/>
  <c r="D270" i="38"/>
  <c r="D269" i="38"/>
  <c r="D268" i="38"/>
  <c r="D267" i="38"/>
  <c r="D266" i="38"/>
  <c r="D265" i="38"/>
  <c r="D264" i="38"/>
  <c r="D263" i="38"/>
  <c r="D262" i="38"/>
  <c r="D261" i="38"/>
  <c r="D260" i="38"/>
  <c r="D259" i="38"/>
  <c r="D258" i="38"/>
  <c r="D257" i="38"/>
  <c r="D256" i="38"/>
  <c r="D255" i="38"/>
  <c r="D254" i="38"/>
  <c r="D253" i="38"/>
  <c r="D252" i="38"/>
  <c r="D251" i="38"/>
  <c r="D250" i="38"/>
  <c r="D249" i="38"/>
  <c r="D248" i="38"/>
  <c r="D247" i="38"/>
  <c r="D246" i="38"/>
  <c r="D245" i="38"/>
  <c r="D244" i="38"/>
  <c r="D243" i="38"/>
  <c r="D242" i="38"/>
  <c r="D241" i="38"/>
  <c r="D240" i="38"/>
  <c r="D239" i="38"/>
  <c r="D238" i="38"/>
  <c r="D237" i="38"/>
  <c r="D236" i="38"/>
  <c r="D235" i="38"/>
  <c r="D234" i="38"/>
  <c r="D233" i="38"/>
  <c r="D232" i="38"/>
  <c r="D231" i="38"/>
  <c r="D230" i="38"/>
  <c r="D229" i="38"/>
  <c r="D228" i="38"/>
  <c r="D227" i="38"/>
  <c r="D226" i="38"/>
  <c r="D225" i="38"/>
  <c r="D224" i="38"/>
  <c r="D223" i="38"/>
  <c r="D222" i="38"/>
  <c r="D221" i="38"/>
  <c r="D220" i="38"/>
  <c r="D219" i="38"/>
  <c r="D218" i="38"/>
  <c r="D217" i="38"/>
  <c r="D216" i="38"/>
  <c r="D215" i="38"/>
  <c r="D214" i="38"/>
  <c r="D213" i="38"/>
  <c r="D212" i="38"/>
  <c r="D211" i="38"/>
  <c r="D210" i="38"/>
  <c r="D209" i="38"/>
  <c r="D208" i="38"/>
  <c r="D207" i="38"/>
  <c r="D206" i="38"/>
  <c r="D205" i="38"/>
  <c r="D204" i="38"/>
  <c r="D203" i="38"/>
  <c r="D202" i="38"/>
  <c r="D201" i="38"/>
  <c r="D200" i="38"/>
  <c r="D199" i="38"/>
  <c r="D198" i="38"/>
  <c r="D197" i="38"/>
  <c r="D196" i="38"/>
  <c r="D195" i="38"/>
  <c r="D194" i="38"/>
  <c r="D193" i="38"/>
  <c r="D192" i="38"/>
  <c r="D191" i="38"/>
  <c r="D190" i="38"/>
  <c r="D189" i="38"/>
  <c r="D188" i="38"/>
  <c r="D187" i="38"/>
  <c r="D186" i="38"/>
  <c r="D185" i="38"/>
  <c r="D184" i="38"/>
  <c r="D183" i="38"/>
  <c r="D182" i="38"/>
  <c r="D181" i="38"/>
  <c r="D180" i="38"/>
  <c r="D179" i="38"/>
  <c r="D178" i="38"/>
  <c r="D177" i="38"/>
  <c r="D176" i="38"/>
  <c r="D175" i="38"/>
  <c r="D174" i="38"/>
  <c r="D173" i="38"/>
  <c r="D172" i="38"/>
  <c r="D171" i="38"/>
  <c r="D170" i="38"/>
  <c r="D169" i="38"/>
  <c r="D168" i="38"/>
  <c r="D167" i="38"/>
  <c r="D166" i="38"/>
  <c r="D165" i="38"/>
  <c r="D164" i="38"/>
  <c r="D163" i="38"/>
  <c r="D162" i="38"/>
  <c r="D161" i="38"/>
  <c r="D160" i="38"/>
  <c r="D159" i="38"/>
  <c r="D158" i="38"/>
  <c r="D157" i="38"/>
  <c r="D156" i="38"/>
  <c r="D155" i="38"/>
  <c r="D154" i="38"/>
  <c r="D153" i="38"/>
  <c r="D152" i="38"/>
  <c r="D151" i="38"/>
  <c r="D150" i="38"/>
  <c r="D149" i="38"/>
  <c r="D148" i="38"/>
  <c r="D147" i="38"/>
  <c r="D146" i="38"/>
  <c r="D145" i="38"/>
  <c r="D144" i="38"/>
  <c r="D143" i="38"/>
  <c r="D142" i="38"/>
  <c r="D141" i="38"/>
  <c r="D140" i="38"/>
  <c r="D139" i="38"/>
  <c r="D138" i="38"/>
  <c r="D137" i="38"/>
  <c r="D136" i="38"/>
  <c r="D135" i="38"/>
  <c r="D134" i="38"/>
  <c r="D133" i="38"/>
  <c r="D132" i="38"/>
  <c r="D131" i="38"/>
  <c r="D130" i="38"/>
  <c r="D129" i="38"/>
  <c r="D128" i="38"/>
  <c r="D127" i="38"/>
  <c r="D126" i="38"/>
  <c r="D125" i="38"/>
  <c r="D124" i="38"/>
  <c r="D123" i="38"/>
  <c r="D122" i="38"/>
  <c r="D121" i="38"/>
  <c r="D120" i="38"/>
  <c r="D119" i="38"/>
  <c r="D118" i="38"/>
  <c r="D117" i="38"/>
  <c r="D116" i="38"/>
  <c r="D115" i="38"/>
  <c r="D114" i="38"/>
  <c r="D113" i="38"/>
  <c r="D112" i="38"/>
  <c r="D111" i="38"/>
  <c r="D110" i="38"/>
  <c r="D109" i="38"/>
  <c r="D108" i="38"/>
  <c r="D107" i="38"/>
  <c r="D106" i="38"/>
  <c r="D105" i="38"/>
  <c r="D104" i="38"/>
  <c r="D103" i="38"/>
  <c r="D102" i="38"/>
  <c r="D101" i="38"/>
  <c r="D100" i="38"/>
  <c r="D99" i="38"/>
  <c r="D98" i="38"/>
  <c r="D97" i="38"/>
  <c r="D96" i="38"/>
  <c r="D95" i="38"/>
  <c r="D94" i="38"/>
  <c r="D93" i="38"/>
  <c r="D92" i="38"/>
  <c r="D91" i="38"/>
  <c r="D90" i="38"/>
  <c r="D89" i="38"/>
  <c r="D88" i="38"/>
  <c r="D87" i="38"/>
  <c r="D86" i="38"/>
  <c r="D85" i="38"/>
  <c r="D84" i="38"/>
  <c r="D83" i="38"/>
  <c r="D82" i="38"/>
  <c r="D81" i="38"/>
  <c r="D80" i="38"/>
  <c r="D79" i="38"/>
  <c r="D78" i="38"/>
  <c r="D77" i="38"/>
  <c r="D76" i="38"/>
  <c r="D75" i="38"/>
  <c r="D74" i="38"/>
  <c r="D73" i="38"/>
  <c r="D72" i="38"/>
  <c r="D71" i="38"/>
  <c r="D70" i="38"/>
  <c r="D69" i="38"/>
  <c r="D68" i="38"/>
  <c r="D67" i="38"/>
  <c r="D66" i="38"/>
  <c r="D65" i="38"/>
  <c r="D64" i="38"/>
  <c r="D63" i="38"/>
  <c r="D62" i="38"/>
  <c r="D61" i="38"/>
  <c r="D60" i="38"/>
  <c r="D59" i="38"/>
  <c r="D58" i="38"/>
  <c r="D57" i="38"/>
  <c r="D56" i="38"/>
  <c r="D55" i="38"/>
  <c r="D54" i="38"/>
  <c r="D53" i="38"/>
  <c r="D52" i="38"/>
  <c r="D51" i="38"/>
  <c r="D50" i="38"/>
  <c r="D49" i="38"/>
  <c r="D48" i="38"/>
  <c r="D47" i="38"/>
  <c r="D46" i="38"/>
  <c r="D45" i="38"/>
  <c r="D44" i="38"/>
  <c r="D43" i="38"/>
  <c r="D42" i="38"/>
  <c r="D41" i="38"/>
  <c r="D40" i="38"/>
  <c r="D39" i="38"/>
  <c r="D38" i="38"/>
  <c r="D37" i="38"/>
  <c r="D36" i="38"/>
  <c r="D35" i="38"/>
  <c r="D34" i="38"/>
  <c r="D33" i="38"/>
  <c r="D32" i="38"/>
  <c r="D31" i="38"/>
  <c r="D30" i="38"/>
  <c r="D29" i="38"/>
  <c r="D28" i="38"/>
  <c r="D27" i="38"/>
  <c r="D26" i="38"/>
  <c r="D25" i="38"/>
  <c r="D24" i="38"/>
  <c r="D23" i="38"/>
  <c r="D22" i="38"/>
  <c r="D21" i="38"/>
  <c r="D20" i="38"/>
  <c r="D19" i="38"/>
  <c r="D18" i="38"/>
  <c r="D17" i="38"/>
  <c r="D16" i="38"/>
  <c r="D15" i="38"/>
  <c r="D14" i="38"/>
  <c r="D13" i="38"/>
  <c r="D12" i="38"/>
  <c r="D11" i="38"/>
  <c r="D10" i="38"/>
  <c r="D9" i="38"/>
  <c r="D8" i="38"/>
  <c r="D7" i="38"/>
  <c r="D6" i="38"/>
  <c r="D5" i="38"/>
  <c r="K308" i="38"/>
  <c r="V308" i="38"/>
  <c r="BA308" i="38"/>
  <c r="D310" i="38"/>
  <c r="C310" i="38"/>
  <c r="BD308" i="38"/>
  <c r="BC308" i="38"/>
  <c r="BB308" i="38"/>
  <c r="AZ308" i="38"/>
  <c r="AY308" i="38"/>
  <c r="AX308" i="38"/>
  <c r="AW308" i="38"/>
  <c r="AV308" i="38"/>
  <c r="AU308" i="38"/>
  <c r="AT308" i="38"/>
  <c r="AS308" i="38"/>
  <c r="AQ308" i="38"/>
  <c r="AP308" i="38"/>
  <c r="AO308" i="38"/>
  <c r="AN308" i="38"/>
  <c r="AM308" i="38"/>
  <c r="AL308" i="38"/>
  <c r="AK308" i="38"/>
  <c r="AJ308" i="38"/>
  <c r="AI308" i="38"/>
  <c r="AH308" i="38"/>
  <c r="AG308" i="38"/>
  <c r="AF308" i="38"/>
  <c r="AE308" i="38"/>
  <c r="AD308" i="38"/>
  <c r="AC308" i="38"/>
  <c r="AB308" i="38"/>
  <c r="AA308" i="38"/>
  <c r="Z308" i="38"/>
  <c r="Y308" i="38"/>
  <c r="W308" i="38"/>
  <c r="T308" i="38"/>
  <c r="S308" i="38"/>
  <c r="R308" i="38"/>
  <c r="Q308" i="38"/>
  <c r="P308" i="38"/>
  <c r="O308" i="38"/>
  <c r="M308" i="38"/>
  <c r="D350" i="37"/>
  <c r="D349" i="37"/>
  <c r="D348" i="37"/>
  <c r="D347" i="37"/>
  <c r="D346" i="37"/>
  <c r="D345" i="37"/>
  <c r="D344" i="37"/>
  <c r="D343" i="37"/>
  <c r="D342" i="37"/>
  <c r="D341" i="37"/>
  <c r="D340" i="37"/>
  <c r="D339" i="37"/>
  <c r="D338" i="37"/>
  <c r="D337" i="37"/>
  <c r="D336" i="37"/>
  <c r="D335" i="37"/>
  <c r="D334" i="37"/>
  <c r="D333" i="37"/>
  <c r="D332" i="37"/>
  <c r="D331" i="37"/>
  <c r="D330" i="37"/>
  <c r="D329" i="37"/>
  <c r="D328" i="37"/>
  <c r="D327" i="37"/>
  <c r="D326" i="37"/>
  <c r="D325" i="37"/>
  <c r="D324" i="37"/>
  <c r="D323" i="37"/>
  <c r="D322" i="37"/>
  <c r="D321" i="37"/>
  <c r="D320" i="37"/>
  <c r="D319" i="37"/>
  <c r="D318" i="37"/>
  <c r="D317" i="37"/>
  <c r="D316" i="37"/>
  <c r="D315" i="37"/>
  <c r="D314" i="37"/>
  <c r="D313" i="37"/>
  <c r="D312" i="37"/>
  <c r="D311" i="37"/>
  <c r="D310" i="37"/>
  <c r="D309" i="37"/>
  <c r="D308" i="37"/>
  <c r="D307" i="37"/>
  <c r="D306" i="37"/>
  <c r="D305" i="37"/>
  <c r="D304" i="37"/>
  <c r="D303" i="37"/>
  <c r="D302" i="37"/>
  <c r="D301" i="37"/>
  <c r="D300" i="37"/>
  <c r="D299" i="37"/>
  <c r="D298" i="37"/>
  <c r="D297" i="37"/>
  <c r="D296" i="37"/>
  <c r="D295" i="37"/>
  <c r="D294" i="37"/>
  <c r="D293" i="37"/>
  <c r="D292" i="37"/>
  <c r="D291" i="37"/>
  <c r="D290" i="37"/>
  <c r="D289" i="37"/>
  <c r="D288" i="37"/>
  <c r="D287" i="37"/>
  <c r="D286" i="37"/>
  <c r="D285" i="37"/>
  <c r="D284" i="37"/>
  <c r="D283" i="37"/>
  <c r="D282" i="37"/>
  <c r="D281" i="37"/>
  <c r="D280" i="37"/>
  <c r="D279" i="37"/>
  <c r="D278" i="37"/>
  <c r="D277" i="37"/>
  <c r="D276" i="37"/>
  <c r="D275" i="37"/>
  <c r="D274" i="37"/>
  <c r="D273" i="37"/>
  <c r="D272" i="37"/>
  <c r="D271" i="37"/>
  <c r="D270" i="37"/>
  <c r="D269" i="37"/>
  <c r="D268" i="37"/>
  <c r="D267" i="37"/>
  <c r="D266" i="37"/>
  <c r="D265" i="37"/>
  <c r="D264" i="37"/>
  <c r="D263" i="37"/>
  <c r="D262" i="37"/>
  <c r="D261" i="37"/>
  <c r="D260" i="37"/>
  <c r="D259" i="37"/>
  <c r="D258" i="37"/>
  <c r="D257" i="37"/>
  <c r="D256" i="37"/>
  <c r="D255" i="37"/>
  <c r="D254" i="37"/>
  <c r="D253" i="37"/>
  <c r="D252" i="37"/>
  <c r="D251" i="37"/>
  <c r="D250" i="37"/>
  <c r="D249" i="37"/>
  <c r="D248" i="37"/>
  <c r="D247" i="37"/>
  <c r="D246" i="37"/>
  <c r="D245" i="37"/>
  <c r="D244" i="37"/>
  <c r="D243" i="37"/>
  <c r="D242" i="37"/>
  <c r="D241" i="37"/>
  <c r="D240" i="37"/>
  <c r="D239" i="37"/>
  <c r="D238" i="37"/>
  <c r="D237" i="37"/>
  <c r="D236" i="37"/>
  <c r="D235" i="37"/>
  <c r="D234" i="37"/>
  <c r="D233" i="37"/>
  <c r="D232" i="37"/>
  <c r="D231" i="37"/>
  <c r="D230" i="37"/>
  <c r="D229" i="37"/>
  <c r="D228" i="37"/>
  <c r="D227" i="37"/>
  <c r="D226" i="37"/>
  <c r="D225" i="37"/>
  <c r="D224" i="37"/>
  <c r="D223" i="37"/>
  <c r="D222" i="37"/>
  <c r="D221" i="37"/>
  <c r="D220" i="37"/>
  <c r="D219" i="37"/>
  <c r="D218" i="37"/>
  <c r="D217" i="37"/>
  <c r="D216" i="37"/>
  <c r="D215" i="37"/>
  <c r="D214" i="37"/>
  <c r="D213" i="37"/>
  <c r="D212" i="37"/>
  <c r="D211" i="37"/>
  <c r="D210" i="37"/>
  <c r="D209" i="37"/>
  <c r="D208" i="37"/>
  <c r="D207" i="37"/>
  <c r="D206" i="37"/>
  <c r="D205" i="37"/>
  <c r="D204" i="37"/>
  <c r="D203" i="37"/>
  <c r="D202" i="37"/>
  <c r="D201" i="37"/>
  <c r="D200" i="37"/>
  <c r="D199" i="37"/>
  <c r="D198" i="37"/>
  <c r="D197" i="37"/>
  <c r="D196" i="37"/>
  <c r="D195" i="37"/>
  <c r="D194" i="37"/>
  <c r="D193" i="37"/>
  <c r="D192" i="37"/>
  <c r="D191" i="37"/>
  <c r="D190" i="37"/>
  <c r="D189" i="37"/>
  <c r="D188" i="37"/>
  <c r="D187" i="37"/>
  <c r="D186" i="37"/>
  <c r="D185" i="37"/>
  <c r="D184" i="37"/>
  <c r="D183" i="37"/>
  <c r="D182" i="37"/>
  <c r="D181" i="37"/>
  <c r="D180" i="37"/>
  <c r="D179" i="37"/>
  <c r="D178" i="37"/>
  <c r="D177" i="37"/>
  <c r="D176" i="37"/>
  <c r="D175" i="37"/>
  <c r="D174" i="37"/>
  <c r="D173" i="37"/>
  <c r="D172" i="37"/>
  <c r="D171" i="37"/>
  <c r="D170" i="37"/>
  <c r="D169" i="37"/>
  <c r="D168" i="37"/>
  <c r="D167" i="37"/>
  <c r="D166" i="37"/>
  <c r="D165" i="37"/>
  <c r="D164" i="37"/>
  <c r="D163" i="37"/>
  <c r="D162" i="37"/>
  <c r="D161" i="37"/>
  <c r="D160" i="37"/>
  <c r="D159" i="37"/>
  <c r="D158" i="37"/>
  <c r="D157" i="37"/>
  <c r="D156" i="37"/>
  <c r="D155" i="37"/>
  <c r="D154" i="37"/>
  <c r="D153" i="37"/>
  <c r="D152" i="37"/>
  <c r="D151" i="37"/>
  <c r="D150" i="37"/>
  <c r="D149" i="37"/>
  <c r="D148" i="37"/>
  <c r="D147" i="37"/>
  <c r="D146" i="37"/>
  <c r="D145" i="37"/>
  <c r="D144" i="37"/>
  <c r="D143" i="37"/>
  <c r="D142" i="37"/>
  <c r="D141" i="37"/>
  <c r="D140" i="37"/>
  <c r="D139" i="37"/>
  <c r="D138" i="37"/>
  <c r="D137" i="37"/>
  <c r="D136" i="37"/>
  <c r="D135" i="37"/>
  <c r="D134" i="37"/>
  <c r="D133" i="37"/>
  <c r="D132" i="37"/>
  <c r="D131" i="37"/>
  <c r="D130" i="37"/>
  <c r="D129" i="37"/>
  <c r="D128" i="37"/>
  <c r="D127" i="37"/>
  <c r="D126" i="37"/>
  <c r="D125" i="37"/>
  <c r="D124" i="37"/>
  <c r="D123" i="37"/>
  <c r="D122" i="37"/>
  <c r="D121" i="37"/>
  <c r="D120" i="37"/>
  <c r="D119" i="37"/>
  <c r="D118" i="37"/>
  <c r="D117" i="37"/>
  <c r="D116" i="37"/>
  <c r="D115" i="37"/>
  <c r="D114" i="37"/>
  <c r="D113" i="37"/>
  <c r="D112" i="37"/>
  <c r="D111" i="37"/>
  <c r="D110" i="37"/>
  <c r="D109" i="37"/>
  <c r="D108" i="37"/>
  <c r="D107" i="37"/>
  <c r="D106" i="37"/>
  <c r="D105" i="37"/>
  <c r="D104" i="37"/>
  <c r="D103" i="37"/>
  <c r="D102" i="37"/>
  <c r="D101" i="37"/>
  <c r="D100" i="37"/>
  <c r="D99" i="37"/>
  <c r="D98" i="37"/>
  <c r="D97" i="37"/>
  <c r="D96" i="37"/>
  <c r="D95" i="37"/>
  <c r="D94" i="37"/>
  <c r="D93" i="37"/>
  <c r="D92" i="37"/>
  <c r="D91" i="37"/>
  <c r="D90" i="37"/>
  <c r="D89" i="37"/>
  <c r="D88" i="37"/>
  <c r="D87" i="37"/>
  <c r="D86" i="37"/>
  <c r="D85" i="37"/>
  <c r="D84" i="37"/>
  <c r="D83" i="37"/>
  <c r="D82" i="37"/>
  <c r="D81" i="37"/>
  <c r="D80" i="37"/>
  <c r="D79" i="37"/>
  <c r="D78" i="37"/>
  <c r="D77" i="37"/>
  <c r="D76" i="37"/>
  <c r="D75" i="37"/>
  <c r="D74" i="37"/>
  <c r="D73" i="37"/>
  <c r="D72" i="37"/>
  <c r="D71" i="37"/>
  <c r="D70" i="37"/>
  <c r="D69" i="37"/>
  <c r="D68" i="37"/>
  <c r="D67" i="37"/>
  <c r="D66" i="37"/>
  <c r="D65" i="37"/>
  <c r="D64" i="37"/>
  <c r="D63" i="37"/>
  <c r="D62" i="37"/>
  <c r="D61" i="37"/>
  <c r="D60" i="37"/>
  <c r="D59" i="37"/>
  <c r="D58" i="37"/>
  <c r="D57" i="37"/>
  <c r="D56" i="37"/>
  <c r="D55" i="37"/>
  <c r="D54" i="37"/>
  <c r="D53" i="37"/>
  <c r="D52" i="37"/>
  <c r="D51" i="37"/>
  <c r="D50" i="37"/>
  <c r="D49" i="37"/>
  <c r="D48" i="37"/>
  <c r="D47" i="37"/>
  <c r="D46" i="37"/>
  <c r="D45" i="37"/>
  <c r="D44" i="37"/>
  <c r="D43" i="37"/>
  <c r="D42" i="37"/>
  <c r="D41" i="37"/>
  <c r="D40" i="37"/>
  <c r="D39" i="37"/>
  <c r="D38" i="37"/>
  <c r="D37" i="37"/>
  <c r="D36" i="37"/>
  <c r="D35" i="37"/>
  <c r="D34" i="37"/>
  <c r="D33" i="37"/>
  <c r="D32" i="37"/>
  <c r="D31" i="37"/>
  <c r="D30" i="37"/>
  <c r="D29" i="37"/>
  <c r="D28" i="37"/>
  <c r="D27" i="37"/>
  <c r="D26" i="37"/>
  <c r="D25" i="37"/>
  <c r="D24" i="37"/>
  <c r="D23" i="37"/>
  <c r="D22" i="37"/>
  <c r="D21" i="37"/>
  <c r="D20" i="37"/>
  <c r="D19" i="37"/>
  <c r="D18" i="37"/>
  <c r="D17" i="37"/>
  <c r="D16" i="37"/>
  <c r="D15" i="37"/>
  <c r="D14" i="37"/>
  <c r="D13" i="37"/>
  <c r="D12" i="37"/>
  <c r="D11" i="37"/>
  <c r="D10" i="37"/>
  <c r="D9" i="37"/>
  <c r="D8" i="37"/>
  <c r="D7" i="37"/>
  <c r="D6" i="37"/>
  <c r="D5" i="37"/>
  <c r="BA351" i="37"/>
  <c r="X351" i="37"/>
  <c r="V351" i="37"/>
  <c r="U351" i="37"/>
  <c r="L351" i="37"/>
  <c r="K351" i="37"/>
  <c r="D353" i="37"/>
  <c r="C353" i="37"/>
  <c r="BD351" i="37"/>
  <c r="BC351" i="37"/>
  <c r="BB351" i="37"/>
  <c r="AZ351" i="37"/>
  <c r="AY351" i="37"/>
  <c r="AX351" i="37"/>
  <c r="AW351" i="37"/>
  <c r="AV351" i="37"/>
  <c r="AU351" i="37"/>
  <c r="AT351" i="37"/>
  <c r="AS351" i="37"/>
  <c r="AR351" i="37"/>
  <c r="AQ351" i="37"/>
  <c r="AP351" i="37"/>
  <c r="AO351" i="37"/>
  <c r="AN351" i="37"/>
  <c r="AM351" i="37"/>
  <c r="AL351" i="37"/>
  <c r="AK351" i="37"/>
  <c r="AJ351" i="37"/>
  <c r="AI351" i="37"/>
  <c r="AH351" i="37"/>
  <c r="AG351" i="37"/>
  <c r="AF351" i="37"/>
  <c r="AE351" i="37"/>
  <c r="AD351" i="37"/>
  <c r="AC351" i="37"/>
  <c r="AB351" i="37"/>
  <c r="AA351" i="37"/>
  <c r="Z351" i="37"/>
  <c r="Y351" i="37"/>
  <c r="W351" i="37"/>
  <c r="T351" i="37"/>
  <c r="S351" i="37"/>
  <c r="R351" i="37"/>
  <c r="Q351" i="37"/>
  <c r="P351" i="37"/>
  <c r="O351" i="37"/>
  <c r="N351" i="37"/>
  <c r="M351" i="37"/>
  <c r="X283" i="36"/>
  <c r="V283" i="36"/>
  <c r="U283" i="36"/>
  <c r="L283" i="36"/>
  <c r="K283" i="36"/>
  <c r="D282" i="36"/>
  <c r="D281" i="36"/>
  <c r="D280" i="36"/>
  <c r="D279" i="36"/>
  <c r="D278" i="36"/>
  <c r="D277" i="36"/>
  <c r="D276" i="36"/>
  <c r="D275" i="36"/>
  <c r="D274" i="36"/>
  <c r="D273" i="36"/>
  <c r="D272" i="36"/>
  <c r="D271" i="36"/>
  <c r="D270" i="36"/>
  <c r="D269" i="36"/>
  <c r="D268" i="36"/>
  <c r="D267" i="36"/>
  <c r="D266" i="36"/>
  <c r="D265" i="36"/>
  <c r="D264" i="36"/>
  <c r="D263" i="36"/>
  <c r="D262" i="36"/>
  <c r="D261" i="36"/>
  <c r="D260" i="36"/>
  <c r="D259" i="36"/>
  <c r="D258" i="36"/>
  <c r="D257" i="36"/>
  <c r="D256" i="36"/>
  <c r="D255" i="36"/>
  <c r="D254" i="36"/>
  <c r="D253" i="36"/>
  <c r="D252" i="36"/>
  <c r="D251" i="36"/>
  <c r="D250" i="36"/>
  <c r="D249" i="36"/>
  <c r="D248" i="36"/>
  <c r="D247" i="36"/>
  <c r="D246" i="36"/>
  <c r="D245" i="36"/>
  <c r="D244" i="36"/>
  <c r="D243" i="36"/>
  <c r="D242" i="36"/>
  <c r="D241" i="36"/>
  <c r="D240" i="36"/>
  <c r="D239" i="36"/>
  <c r="D238" i="36"/>
  <c r="D237" i="36"/>
  <c r="D236" i="36"/>
  <c r="D235" i="36"/>
  <c r="D234" i="36"/>
  <c r="D233" i="36"/>
  <c r="D232" i="36"/>
  <c r="D231" i="36"/>
  <c r="D230" i="36"/>
  <c r="D229" i="36"/>
  <c r="D228" i="36"/>
  <c r="D227" i="36"/>
  <c r="D226" i="36"/>
  <c r="D225" i="36"/>
  <c r="D224" i="36"/>
  <c r="D223" i="36"/>
  <c r="D222" i="36"/>
  <c r="D221" i="36"/>
  <c r="D220" i="36"/>
  <c r="D219" i="36"/>
  <c r="D218" i="36"/>
  <c r="D217" i="36"/>
  <c r="D216" i="36"/>
  <c r="D215" i="36"/>
  <c r="D214" i="36"/>
  <c r="D213" i="36"/>
  <c r="D212" i="36"/>
  <c r="D211" i="36"/>
  <c r="D210" i="36"/>
  <c r="D209" i="36"/>
  <c r="D208" i="36"/>
  <c r="D207" i="36"/>
  <c r="D206" i="36"/>
  <c r="D205" i="36"/>
  <c r="D204" i="36"/>
  <c r="D203" i="36"/>
  <c r="D202" i="36"/>
  <c r="D201" i="36"/>
  <c r="D200" i="36"/>
  <c r="D199" i="36"/>
  <c r="D198" i="36"/>
  <c r="D197" i="36"/>
  <c r="D196" i="36"/>
  <c r="D195" i="36"/>
  <c r="D194" i="36"/>
  <c r="D193" i="36"/>
  <c r="D192" i="36"/>
  <c r="D191" i="36"/>
  <c r="D190" i="36"/>
  <c r="D189" i="36"/>
  <c r="D188" i="36"/>
  <c r="D187" i="36"/>
  <c r="D186" i="36"/>
  <c r="D185" i="36"/>
  <c r="D184" i="36"/>
  <c r="D183" i="36"/>
  <c r="D182" i="36"/>
  <c r="D181" i="36"/>
  <c r="D180" i="36"/>
  <c r="D179" i="36"/>
  <c r="D178" i="36"/>
  <c r="D177" i="36"/>
  <c r="D176" i="36"/>
  <c r="D175" i="36"/>
  <c r="D174" i="36"/>
  <c r="D173" i="36"/>
  <c r="D172" i="36"/>
  <c r="D171" i="36"/>
  <c r="D170" i="36"/>
  <c r="D169" i="36"/>
  <c r="D168" i="36"/>
  <c r="D167" i="36"/>
  <c r="D166" i="36"/>
  <c r="D165" i="36"/>
  <c r="D164" i="36"/>
  <c r="D163" i="36"/>
  <c r="D162" i="36"/>
  <c r="D161" i="36"/>
  <c r="D160" i="36"/>
  <c r="D159" i="36"/>
  <c r="D158" i="36"/>
  <c r="D157" i="36"/>
  <c r="D156" i="36"/>
  <c r="D155" i="36"/>
  <c r="D154" i="36"/>
  <c r="D153" i="36"/>
  <c r="D152" i="36"/>
  <c r="D151" i="36"/>
  <c r="D150" i="36"/>
  <c r="D149" i="36"/>
  <c r="D148" i="36"/>
  <c r="D147" i="36"/>
  <c r="D146" i="36"/>
  <c r="D145" i="36"/>
  <c r="D144" i="36"/>
  <c r="D143" i="36"/>
  <c r="D142" i="36"/>
  <c r="D141" i="36"/>
  <c r="D140" i="36"/>
  <c r="D139" i="36"/>
  <c r="D138" i="36"/>
  <c r="D137" i="36"/>
  <c r="D136" i="36"/>
  <c r="D135" i="36"/>
  <c r="D134" i="36"/>
  <c r="D133" i="36"/>
  <c r="D132" i="36"/>
  <c r="D131" i="36"/>
  <c r="D130" i="36"/>
  <c r="D129" i="36"/>
  <c r="D128" i="36"/>
  <c r="D127" i="36"/>
  <c r="D126" i="36"/>
  <c r="D125" i="36"/>
  <c r="D124" i="36"/>
  <c r="D123" i="36"/>
  <c r="D122" i="36"/>
  <c r="D121" i="36"/>
  <c r="D120" i="36"/>
  <c r="D119" i="36"/>
  <c r="D118" i="36"/>
  <c r="D117" i="36"/>
  <c r="D116" i="36"/>
  <c r="D115" i="36"/>
  <c r="D114" i="36"/>
  <c r="D113" i="36"/>
  <c r="D112" i="36"/>
  <c r="D111" i="36"/>
  <c r="D110" i="36"/>
  <c r="D109" i="36"/>
  <c r="D108" i="36"/>
  <c r="D107" i="36"/>
  <c r="D106" i="36"/>
  <c r="D105" i="36"/>
  <c r="D104" i="36"/>
  <c r="D103" i="36"/>
  <c r="D102" i="36"/>
  <c r="D101" i="36"/>
  <c r="D100" i="36"/>
  <c r="D99" i="36"/>
  <c r="D98" i="36"/>
  <c r="D97" i="36"/>
  <c r="D96" i="36"/>
  <c r="D95" i="36"/>
  <c r="D94" i="36"/>
  <c r="D93" i="36"/>
  <c r="D92" i="36"/>
  <c r="D91" i="36"/>
  <c r="D90" i="36"/>
  <c r="D89" i="36"/>
  <c r="D88" i="36"/>
  <c r="D87" i="36"/>
  <c r="D86" i="36"/>
  <c r="D85" i="36"/>
  <c r="D84" i="36"/>
  <c r="D83" i="36"/>
  <c r="D82" i="36"/>
  <c r="D81" i="36"/>
  <c r="D80" i="36"/>
  <c r="D79" i="36"/>
  <c r="D78" i="36"/>
  <c r="D77" i="36"/>
  <c r="D76" i="36"/>
  <c r="D75" i="36"/>
  <c r="D74" i="36"/>
  <c r="D73" i="36"/>
  <c r="D72" i="36"/>
  <c r="D71" i="36"/>
  <c r="D70" i="36"/>
  <c r="D69" i="36"/>
  <c r="D68" i="36"/>
  <c r="D67" i="36"/>
  <c r="D66" i="36"/>
  <c r="D65" i="36"/>
  <c r="D64" i="36"/>
  <c r="D63" i="36"/>
  <c r="D62" i="36"/>
  <c r="D61" i="36"/>
  <c r="D60" i="36"/>
  <c r="D59" i="36"/>
  <c r="D58" i="36"/>
  <c r="D57" i="36"/>
  <c r="D56" i="36"/>
  <c r="D55" i="36"/>
  <c r="D53" i="36"/>
  <c r="D52" i="36"/>
  <c r="D51" i="36"/>
  <c r="D50" i="36"/>
  <c r="D49" i="36"/>
  <c r="D48" i="36"/>
  <c r="D47" i="36"/>
  <c r="D46" i="36"/>
  <c r="D45" i="36"/>
  <c r="D44" i="36"/>
  <c r="D43" i="36"/>
  <c r="D42" i="36"/>
  <c r="D41" i="36"/>
  <c r="D40" i="36"/>
  <c r="D39" i="36"/>
  <c r="D38" i="36"/>
  <c r="D37" i="36"/>
  <c r="D36" i="36"/>
  <c r="D35" i="36"/>
  <c r="D34" i="36"/>
  <c r="D33" i="36"/>
  <c r="D32" i="36"/>
  <c r="D31" i="36"/>
  <c r="D30" i="36"/>
  <c r="D29" i="36"/>
  <c r="D28" i="36"/>
  <c r="D27" i="36"/>
  <c r="D26" i="36"/>
  <c r="D25" i="36"/>
  <c r="D24" i="36"/>
  <c r="D23" i="36"/>
  <c r="D22" i="36"/>
  <c r="D21" i="36"/>
  <c r="D20" i="36"/>
  <c r="D19" i="36"/>
  <c r="D18" i="36"/>
  <c r="D17" i="36"/>
  <c r="D16" i="36"/>
  <c r="D15" i="36"/>
  <c r="D14" i="36"/>
  <c r="D13" i="36"/>
  <c r="D12" i="36"/>
  <c r="D11" i="36"/>
  <c r="D10" i="36"/>
  <c r="D9" i="36"/>
  <c r="D8" i="36"/>
  <c r="D7" i="36"/>
  <c r="D6" i="36"/>
  <c r="D5" i="36"/>
  <c r="AE283" i="36"/>
  <c r="AG283" i="36"/>
  <c r="BA283" i="36"/>
  <c r="D285" i="36"/>
  <c r="C285" i="36"/>
  <c r="BD283" i="36"/>
  <c r="BC283" i="36"/>
  <c r="BB283" i="36"/>
  <c r="AZ283" i="36"/>
  <c r="AY283" i="36"/>
  <c r="AX283" i="36"/>
  <c r="AW283" i="36"/>
  <c r="AV283" i="36"/>
  <c r="AU283" i="36"/>
  <c r="AT283" i="36"/>
  <c r="AS283" i="36"/>
  <c r="AR283" i="36"/>
  <c r="AQ283" i="36"/>
  <c r="AP283" i="36"/>
  <c r="AO283" i="36"/>
  <c r="AN283" i="36"/>
  <c r="AM283" i="36"/>
  <c r="AL283" i="36"/>
  <c r="AK283" i="36"/>
  <c r="AJ283" i="36"/>
  <c r="AI283" i="36"/>
  <c r="AH283" i="36"/>
  <c r="AF283" i="36"/>
  <c r="AD283" i="36"/>
  <c r="AC283" i="36"/>
  <c r="AB283" i="36"/>
  <c r="AA283" i="36"/>
  <c r="Z283" i="36"/>
  <c r="Y283" i="36"/>
  <c r="W283" i="36"/>
  <c r="T283" i="36"/>
  <c r="S283" i="36"/>
  <c r="R283" i="36"/>
  <c r="Q283" i="36"/>
  <c r="P283" i="36"/>
  <c r="O283" i="36"/>
  <c r="N283" i="36"/>
  <c r="M283" i="36"/>
  <c r="BA375" i="35"/>
  <c r="AG375" i="35"/>
  <c r="AE375" i="35"/>
  <c r="X375" i="35"/>
  <c r="L375" i="35"/>
  <c r="D374" i="35"/>
  <c r="D373" i="35"/>
  <c r="D372" i="35"/>
  <c r="D371" i="35"/>
  <c r="D370" i="35"/>
  <c r="D369" i="35"/>
  <c r="D368" i="35"/>
  <c r="D367" i="35"/>
  <c r="D366" i="35"/>
  <c r="D365" i="35"/>
  <c r="D364" i="35"/>
  <c r="D363" i="35"/>
  <c r="D362" i="35"/>
  <c r="D361" i="35"/>
  <c r="D360" i="35"/>
  <c r="D359" i="35"/>
  <c r="D358" i="35"/>
  <c r="D357" i="35"/>
  <c r="D356" i="35"/>
  <c r="D355" i="35"/>
  <c r="D354" i="35"/>
  <c r="D353" i="35"/>
  <c r="D352" i="35"/>
  <c r="D351" i="35"/>
  <c r="D350" i="35"/>
  <c r="D349" i="35"/>
  <c r="D348" i="35"/>
  <c r="D347" i="35"/>
  <c r="D346" i="35"/>
  <c r="D345" i="35"/>
  <c r="D344" i="35"/>
  <c r="D343" i="35"/>
  <c r="D342" i="35"/>
  <c r="D341" i="35"/>
  <c r="D340" i="35"/>
  <c r="D339" i="35"/>
  <c r="D338" i="35"/>
  <c r="D337" i="35"/>
  <c r="D336" i="35"/>
  <c r="D335" i="35"/>
  <c r="D334" i="35"/>
  <c r="D333" i="35"/>
  <c r="D332" i="35"/>
  <c r="D331" i="35"/>
  <c r="D330" i="35"/>
  <c r="D329" i="35"/>
  <c r="D328" i="35"/>
  <c r="D327" i="35"/>
  <c r="D326" i="35"/>
  <c r="D325" i="35"/>
  <c r="D324" i="35"/>
  <c r="D323" i="35"/>
  <c r="D322" i="35"/>
  <c r="D321" i="35"/>
  <c r="D320" i="35"/>
  <c r="D319" i="35"/>
  <c r="D318" i="35"/>
  <c r="D317" i="35"/>
  <c r="D316" i="35"/>
  <c r="D315" i="35"/>
  <c r="D314" i="35"/>
  <c r="D313" i="35"/>
  <c r="D312" i="35"/>
  <c r="D311" i="35"/>
  <c r="D310" i="35"/>
  <c r="D309" i="35"/>
  <c r="D308" i="35"/>
  <c r="D307" i="35"/>
  <c r="D306" i="35"/>
  <c r="D305" i="35"/>
  <c r="D304" i="35"/>
  <c r="D303" i="35"/>
  <c r="D302" i="35"/>
  <c r="D301" i="35"/>
  <c r="D300" i="35"/>
  <c r="D299" i="35"/>
  <c r="D298" i="35"/>
  <c r="D297" i="35"/>
  <c r="D296" i="35"/>
  <c r="D295" i="35"/>
  <c r="D294" i="35"/>
  <c r="D293" i="35"/>
  <c r="D292" i="35"/>
  <c r="D291" i="35"/>
  <c r="D290" i="35"/>
  <c r="D289" i="35"/>
  <c r="D288" i="35"/>
  <c r="D287" i="35"/>
  <c r="D286" i="35"/>
  <c r="D285" i="35"/>
  <c r="D284" i="35"/>
  <c r="D283" i="35"/>
  <c r="D282" i="35"/>
  <c r="D281" i="35"/>
  <c r="D280" i="35"/>
  <c r="D279" i="35"/>
  <c r="D278" i="35"/>
  <c r="D277" i="35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D170" i="35"/>
  <c r="D169" i="35"/>
  <c r="D168" i="35"/>
  <c r="D167" i="35"/>
  <c r="D166" i="35"/>
  <c r="D165" i="35"/>
  <c r="D164" i="35"/>
  <c r="D163" i="35"/>
  <c r="D162" i="35"/>
  <c r="D161" i="35"/>
  <c r="D160" i="35"/>
  <c r="D159" i="35"/>
  <c r="D158" i="35"/>
  <c r="D157" i="35"/>
  <c r="D155" i="35"/>
  <c r="D154" i="35"/>
  <c r="D153" i="35"/>
  <c r="D152" i="35"/>
  <c r="D151" i="35"/>
  <c r="D150" i="35"/>
  <c r="D149" i="35"/>
  <c r="D148" i="35"/>
  <c r="D147" i="35"/>
  <c r="D146" i="35"/>
  <c r="D145" i="35"/>
  <c r="D144" i="35"/>
  <c r="D143" i="35"/>
  <c r="D142" i="35"/>
  <c r="D141" i="35"/>
  <c r="D140" i="35"/>
  <c r="D139" i="35"/>
  <c r="D138" i="35"/>
  <c r="D137" i="35"/>
  <c r="D136" i="35"/>
  <c r="D135" i="35"/>
  <c r="D134" i="35"/>
  <c r="D133" i="35"/>
  <c r="D132" i="35"/>
  <c r="D131" i="35"/>
  <c r="D130" i="35"/>
  <c r="D129" i="35"/>
  <c r="D128" i="35"/>
  <c r="D127" i="35"/>
  <c r="D126" i="35"/>
  <c r="D125" i="35"/>
  <c r="D124" i="35"/>
  <c r="D123" i="35"/>
  <c r="D122" i="35"/>
  <c r="D121" i="35"/>
  <c r="D120" i="35"/>
  <c r="D119" i="35"/>
  <c r="D118" i="35"/>
  <c r="D117" i="35"/>
  <c r="D116" i="35"/>
  <c r="D115" i="35"/>
  <c r="D114" i="35"/>
  <c r="D113" i="35"/>
  <c r="D112" i="35"/>
  <c r="D111" i="35"/>
  <c r="D110" i="35"/>
  <c r="D109" i="35"/>
  <c r="D108" i="35"/>
  <c r="D107" i="35"/>
  <c r="D106" i="35"/>
  <c r="D105" i="35"/>
  <c r="D104" i="35"/>
  <c r="D103" i="35"/>
  <c r="D102" i="35"/>
  <c r="D101" i="35"/>
  <c r="D100" i="35"/>
  <c r="D99" i="35"/>
  <c r="D98" i="35"/>
  <c r="D97" i="35"/>
  <c r="D96" i="35"/>
  <c r="D95" i="35"/>
  <c r="D94" i="35"/>
  <c r="D93" i="35"/>
  <c r="D92" i="35"/>
  <c r="D91" i="35"/>
  <c r="D90" i="35"/>
  <c r="D89" i="35"/>
  <c r="D88" i="35"/>
  <c r="D87" i="35"/>
  <c r="D86" i="35"/>
  <c r="D85" i="35"/>
  <c r="D84" i="35"/>
  <c r="D83" i="35"/>
  <c r="D82" i="35"/>
  <c r="D81" i="35"/>
  <c r="D80" i="35"/>
  <c r="D79" i="35"/>
  <c r="D78" i="35"/>
  <c r="D77" i="35"/>
  <c r="D76" i="35"/>
  <c r="D75" i="35"/>
  <c r="D74" i="35"/>
  <c r="D73" i="35"/>
  <c r="D72" i="35"/>
  <c r="D71" i="35"/>
  <c r="D70" i="35"/>
  <c r="D69" i="35"/>
  <c r="D68" i="35"/>
  <c r="D67" i="35"/>
  <c r="D66" i="35"/>
  <c r="D65" i="35"/>
  <c r="D64" i="35"/>
  <c r="D63" i="35"/>
  <c r="D62" i="35"/>
  <c r="D61" i="35"/>
  <c r="D60" i="35"/>
  <c r="D59" i="35"/>
  <c r="D58" i="35"/>
  <c r="D57" i="35"/>
  <c r="D56" i="35"/>
  <c r="D55" i="35"/>
  <c r="D54" i="35"/>
  <c r="D53" i="35"/>
  <c r="D52" i="35"/>
  <c r="D51" i="35"/>
  <c r="D50" i="35"/>
  <c r="D49" i="35"/>
  <c r="D48" i="35"/>
  <c r="D47" i="35"/>
  <c r="D46" i="35"/>
  <c r="D45" i="35"/>
  <c r="D44" i="35"/>
  <c r="D43" i="35"/>
  <c r="D42" i="35"/>
  <c r="D41" i="35"/>
  <c r="D40" i="35"/>
  <c r="D39" i="35"/>
  <c r="D38" i="35"/>
  <c r="D37" i="35"/>
  <c r="D36" i="35"/>
  <c r="D35" i="35"/>
  <c r="D34" i="35"/>
  <c r="D33" i="35"/>
  <c r="D32" i="35"/>
  <c r="D31" i="35"/>
  <c r="D30" i="35"/>
  <c r="D29" i="35"/>
  <c r="D28" i="35"/>
  <c r="D27" i="35"/>
  <c r="D26" i="35"/>
  <c r="D25" i="35"/>
  <c r="D24" i="35"/>
  <c r="D23" i="35"/>
  <c r="D22" i="35"/>
  <c r="D21" i="35"/>
  <c r="D20" i="35"/>
  <c r="D19" i="35"/>
  <c r="D18" i="35"/>
  <c r="D17" i="35"/>
  <c r="D16" i="35"/>
  <c r="D15" i="35"/>
  <c r="D14" i="35"/>
  <c r="D13" i="35"/>
  <c r="D12" i="35"/>
  <c r="D11" i="35"/>
  <c r="D10" i="35"/>
  <c r="D9" i="35"/>
  <c r="D8" i="35"/>
  <c r="D7" i="35"/>
  <c r="D6" i="35"/>
  <c r="D5" i="35"/>
  <c r="V375" i="35"/>
  <c r="U375" i="35"/>
  <c r="D377" i="35"/>
  <c r="C377" i="35"/>
  <c r="BD375" i="35"/>
  <c r="BC375" i="35"/>
  <c r="BB375" i="35"/>
  <c r="AZ375" i="35"/>
  <c r="AY375" i="35"/>
  <c r="AX375" i="35"/>
  <c r="AW375" i="35"/>
  <c r="AV375" i="35"/>
  <c r="AU375" i="35"/>
  <c r="AT375" i="35"/>
  <c r="AS375" i="35"/>
  <c r="AR375" i="35"/>
  <c r="AQ375" i="35"/>
  <c r="AP375" i="35"/>
  <c r="AO375" i="35"/>
  <c r="AN375" i="35"/>
  <c r="AM375" i="35"/>
  <c r="AL375" i="35"/>
  <c r="AK375" i="35"/>
  <c r="AJ375" i="35"/>
  <c r="AI375" i="35"/>
  <c r="AH375" i="35"/>
  <c r="AF375" i="35"/>
  <c r="AD375" i="35"/>
  <c r="AC375" i="35"/>
  <c r="AB375" i="35"/>
  <c r="AA375" i="35"/>
  <c r="Z375" i="35"/>
  <c r="Y375" i="35"/>
  <c r="W375" i="35"/>
  <c r="T375" i="35"/>
  <c r="S375" i="35"/>
  <c r="R375" i="35"/>
  <c r="Q375" i="35"/>
  <c r="P375" i="35"/>
  <c r="O375" i="35"/>
  <c r="N375" i="35"/>
  <c r="M375" i="35"/>
  <c r="K375" i="35"/>
  <c r="X352" i="34"/>
  <c r="V352" i="34"/>
  <c r="U352" i="34"/>
  <c r="L352" i="34"/>
  <c r="D351" i="34"/>
  <c r="D350" i="34"/>
  <c r="D349" i="34"/>
  <c r="D348" i="34"/>
  <c r="D347" i="34"/>
  <c r="D346" i="34"/>
  <c r="D345" i="34"/>
  <c r="D344" i="34"/>
  <c r="D343" i="34"/>
  <c r="D342" i="34"/>
  <c r="D341" i="34"/>
  <c r="D340" i="34"/>
  <c r="D339" i="34"/>
  <c r="D338" i="34"/>
  <c r="D337" i="34"/>
  <c r="D336" i="34"/>
  <c r="D335" i="34"/>
  <c r="D334" i="34"/>
  <c r="D333" i="34"/>
  <c r="D332" i="34"/>
  <c r="D331" i="34"/>
  <c r="D330" i="34"/>
  <c r="D329" i="34"/>
  <c r="D328" i="34"/>
  <c r="D327" i="34"/>
  <c r="D326" i="34"/>
  <c r="D325" i="34"/>
  <c r="D324" i="34"/>
  <c r="D323" i="34"/>
  <c r="D322" i="34"/>
  <c r="D321" i="34"/>
  <c r="D320" i="34"/>
  <c r="D319" i="34"/>
  <c r="D318" i="34"/>
  <c r="D317" i="34"/>
  <c r="D316" i="34"/>
  <c r="D315" i="34"/>
  <c r="D314" i="34"/>
  <c r="D313" i="34"/>
  <c r="D312" i="34"/>
  <c r="D311" i="34"/>
  <c r="D310" i="34"/>
  <c r="D309" i="34"/>
  <c r="D308" i="34"/>
  <c r="D307" i="34"/>
  <c r="D306" i="34"/>
  <c r="D305" i="34"/>
  <c r="D304" i="34"/>
  <c r="D303" i="34"/>
  <c r="D302" i="34"/>
  <c r="D301" i="34"/>
  <c r="D300" i="34"/>
  <c r="D299" i="34"/>
  <c r="D298" i="34"/>
  <c r="D297" i="34"/>
  <c r="D296" i="34"/>
  <c r="D295" i="34"/>
  <c r="D294" i="34"/>
  <c r="D293" i="34"/>
  <c r="D292" i="34"/>
  <c r="D291" i="34"/>
  <c r="D290" i="34"/>
  <c r="D289" i="34"/>
  <c r="D288" i="34"/>
  <c r="D287" i="34"/>
  <c r="D286" i="34"/>
  <c r="D285" i="34"/>
  <c r="D284" i="34"/>
  <c r="D283" i="34"/>
  <c r="D282" i="34"/>
  <c r="D281" i="34"/>
  <c r="D280" i="34"/>
  <c r="D279" i="34"/>
  <c r="D278" i="34"/>
  <c r="D277" i="34"/>
  <c r="D276" i="34"/>
  <c r="D275" i="34"/>
  <c r="D274" i="34"/>
  <c r="D273" i="34"/>
  <c r="D272" i="34"/>
  <c r="D271" i="34"/>
  <c r="D270" i="34"/>
  <c r="D269" i="34"/>
  <c r="D268" i="34"/>
  <c r="D267" i="34"/>
  <c r="D266" i="34"/>
  <c r="D265" i="34"/>
  <c r="D264" i="34"/>
  <c r="D263" i="34"/>
  <c r="D262" i="34"/>
  <c r="D261" i="34"/>
  <c r="D260" i="34"/>
  <c r="D259" i="34"/>
  <c r="D258" i="34"/>
  <c r="D257" i="34"/>
  <c r="D256" i="34"/>
  <c r="D255" i="34"/>
  <c r="D254" i="34"/>
  <c r="D253" i="34"/>
  <c r="D252" i="34"/>
  <c r="D251" i="34"/>
  <c r="D250" i="34"/>
  <c r="D249" i="34"/>
  <c r="D248" i="34"/>
  <c r="D247" i="34"/>
  <c r="D246" i="34"/>
  <c r="D245" i="34"/>
  <c r="D244" i="34"/>
  <c r="D243" i="34"/>
  <c r="D242" i="34"/>
  <c r="D241" i="34"/>
  <c r="D240" i="34"/>
  <c r="D239" i="34"/>
  <c r="D238" i="34"/>
  <c r="D237" i="34"/>
  <c r="D236" i="34"/>
  <c r="D235" i="34"/>
  <c r="D234" i="34"/>
  <c r="D233" i="34"/>
  <c r="D232" i="34"/>
  <c r="D231" i="34"/>
  <c r="D230" i="34"/>
  <c r="D229" i="34"/>
  <c r="D228" i="34"/>
  <c r="D227" i="34"/>
  <c r="D226" i="34"/>
  <c r="D225" i="34"/>
  <c r="D224" i="34"/>
  <c r="D223" i="34"/>
  <c r="D222" i="34"/>
  <c r="D221" i="34"/>
  <c r="D220" i="34"/>
  <c r="D219" i="34"/>
  <c r="D218" i="34"/>
  <c r="D217" i="34"/>
  <c r="D216" i="34"/>
  <c r="D215" i="34"/>
  <c r="D214" i="34"/>
  <c r="D213" i="34"/>
  <c r="D212" i="34"/>
  <c r="D211" i="34"/>
  <c r="D210" i="34"/>
  <c r="D209" i="34"/>
  <c r="D208" i="34"/>
  <c r="D207" i="34"/>
  <c r="D206" i="34"/>
  <c r="D205" i="34"/>
  <c r="D204" i="34"/>
  <c r="D203" i="34"/>
  <c r="D202" i="34"/>
  <c r="D201" i="34"/>
  <c r="D200" i="34"/>
  <c r="D199" i="34"/>
  <c r="D198" i="34"/>
  <c r="D197" i="34"/>
  <c r="D196" i="34"/>
  <c r="D195" i="34"/>
  <c r="D194" i="34"/>
  <c r="D193" i="34"/>
  <c r="D192" i="34"/>
  <c r="D191" i="34"/>
  <c r="D190" i="34"/>
  <c r="D189" i="34"/>
  <c r="D188" i="34"/>
  <c r="D187" i="34"/>
  <c r="D186" i="34"/>
  <c r="D185" i="34"/>
  <c r="D184" i="34"/>
  <c r="D183" i="34"/>
  <c r="D182" i="34"/>
  <c r="D181" i="34"/>
  <c r="D180" i="34"/>
  <c r="D179" i="34"/>
  <c r="D178" i="34"/>
  <c r="D177" i="34"/>
  <c r="D176" i="34"/>
  <c r="D175" i="34"/>
  <c r="D174" i="34"/>
  <c r="D173" i="34"/>
  <c r="D172" i="34"/>
  <c r="D171" i="34"/>
  <c r="D170" i="34"/>
  <c r="D169" i="34"/>
  <c r="D168" i="34"/>
  <c r="D167" i="34"/>
  <c r="D166" i="34"/>
  <c r="D165" i="34"/>
  <c r="D164" i="34"/>
  <c r="D163" i="34"/>
  <c r="D162" i="34"/>
  <c r="D161" i="34"/>
  <c r="D160" i="34"/>
  <c r="D159" i="34"/>
  <c r="D158" i="34"/>
  <c r="D157" i="34"/>
  <c r="D156" i="34"/>
  <c r="D155" i="34"/>
  <c r="D154" i="34"/>
  <c r="D153" i="34"/>
  <c r="D152" i="34"/>
  <c r="D151" i="34"/>
  <c r="D150" i="34"/>
  <c r="D149" i="34"/>
  <c r="D148" i="34"/>
  <c r="D147" i="34"/>
  <c r="D146" i="34"/>
  <c r="D145" i="34"/>
  <c r="D144" i="34"/>
  <c r="D143" i="34"/>
  <c r="D142" i="34"/>
  <c r="D141" i="34"/>
  <c r="D139" i="34"/>
  <c r="D138" i="34"/>
  <c r="D137" i="34"/>
  <c r="D136" i="34"/>
  <c r="D135" i="34"/>
  <c r="D134" i="34"/>
  <c r="D133" i="34"/>
  <c r="D132" i="34"/>
  <c r="D131" i="34"/>
  <c r="D130" i="34"/>
  <c r="D129" i="34"/>
  <c r="D128" i="34"/>
  <c r="D127" i="34"/>
  <c r="D126" i="34"/>
  <c r="D125" i="34"/>
  <c r="D124" i="34"/>
  <c r="D123" i="34"/>
  <c r="D122" i="34"/>
  <c r="D121" i="34"/>
  <c r="D120" i="34"/>
  <c r="D119" i="34"/>
  <c r="D118" i="34"/>
  <c r="D117" i="34"/>
  <c r="D116" i="34"/>
  <c r="D115" i="34"/>
  <c r="D114" i="34"/>
  <c r="D113" i="34"/>
  <c r="D112" i="34"/>
  <c r="D111" i="34"/>
  <c r="D110" i="34"/>
  <c r="D109" i="34"/>
  <c r="D108" i="34"/>
  <c r="D107" i="34"/>
  <c r="D106" i="34"/>
  <c r="D105" i="34"/>
  <c r="D104" i="34"/>
  <c r="D103" i="34"/>
  <c r="D102" i="34"/>
  <c r="D101" i="34"/>
  <c r="D100" i="34"/>
  <c r="D99" i="34"/>
  <c r="D98" i="34"/>
  <c r="D97" i="34"/>
  <c r="D96" i="34"/>
  <c r="D95" i="34"/>
  <c r="D94" i="34"/>
  <c r="D93" i="34"/>
  <c r="D92" i="34"/>
  <c r="D91" i="34"/>
  <c r="D90" i="34"/>
  <c r="D89" i="34"/>
  <c r="D88" i="34"/>
  <c r="D87" i="34"/>
  <c r="D85" i="34"/>
  <c r="D84" i="34"/>
  <c r="D83" i="34"/>
  <c r="D82" i="34"/>
  <c r="D81" i="34"/>
  <c r="D80" i="34"/>
  <c r="D79" i="34"/>
  <c r="D78" i="34"/>
  <c r="D77" i="34"/>
  <c r="D76" i="34"/>
  <c r="D75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4" i="34"/>
  <c r="D43" i="34"/>
  <c r="D42" i="34"/>
  <c r="D41" i="34"/>
  <c r="D40" i="34"/>
  <c r="D39" i="34"/>
  <c r="D38" i="34"/>
  <c r="D37" i="34"/>
  <c r="D36" i="34"/>
  <c r="D35" i="34"/>
  <c r="D34" i="34"/>
  <c r="D33" i="34"/>
  <c r="D32" i="34"/>
  <c r="D31" i="34"/>
  <c r="D30" i="34"/>
  <c r="D29" i="34"/>
  <c r="D28" i="34"/>
  <c r="D27" i="34"/>
  <c r="D26" i="34"/>
  <c r="D25" i="34"/>
  <c r="D24" i="34"/>
  <c r="D23" i="34"/>
  <c r="D22" i="34"/>
  <c r="D21" i="34"/>
  <c r="D20" i="34"/>
  <c r="D19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AP352" i="34"/>
  <c r="D354" i="34"/>
  <c r="C354" i="34"/>
  <c r="BD352" i="34"/>
  <c r="BC352" i="34"/>
  <c r="BB352" i="34"/>
  <c r="BA352" i="34"/>
  <c r="AZ352" i="34"/>
  <c r="AY352" i="34"/>
  <c r="AX352" i="34"/>
  <c r="AW352" i="34"/>
  <c r="AV352" i="34"/>
  <c r="AU352" i="34"/>
  <c r="AT352" i="34"/>
  <c r="AS352" i="34"/>
  <c r="AR352" i="34"/>
  <c r="AQ352" i="34"/>
  <c r="AO352" i="34"/>
  <c r="AN352" i="34"/>
  <c r="AM352" i="34"/>
  <c r="AL352" i="34"/>
  <c r="AK352" i="34"/>
  <c r="AJ352" i="34"/>
  <c r="AI352" i="34"/>
  <c r="AH352" i="34"/>
  <c r="AG352" i="34"/>
  <c r="AF352" i="34"/>
  <c r="AE352" i="34"/>
  <c r="AD352" i="34"/>
  <c r="AC352" i="34"/>
  <c r="AB352" i="34"/>
  <c r="AA352" i="34"/>
  <c r="Z352" i="34"/>
  <c r="Y352" i="34"/>
  <c r="W352" i="34"/>
  <c r="T352" i="34"/>
  <c r="S352" i="34"/>
  <c r="R352" i="34"/>
  <c r="Q352" i="34"/>
  <c r="P352" i="34"/>
  <c r="O352" i="34"/>
  <c r="N352" i="34"/>
  <c r="M352" i="34"/>
  <c r="K352" i="34"/>
  <c r="AP345" i="33"/>
  <c r="V345" i="33"/>
  <c r="L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N345" i="33"/>
  <c r="O345" i="33"/>
  <c r="U345" i="33"/>
  <c r="AG345" i="33"/>
  <c r="BB345" i="33"/>
  <c r="D347" i="33"/>
  <c r="C347" i="33"/>
  <c r="BD345" i="33"/>
  <c r="BC345" i="33"/>
  <c r="BA345" i="33"/>
  <c r="AZ345" i="33"/>
  <c r="AY345" i="33"/>
  <c r="AX345" i="33"/>
  <c r="AW345" i="33"/>
  <c r="AV345" i="33"/>
  <c r="AU345" i="33"/>
  <c r="AT345" i="33"/>
  <c r="AS345" i="33"/>
  <c r="AR345" i="33"/>
  <c r="AQ345" i="33"/>
  <c r="AO345" i="33"/>
  <c r="AN345" i="33"/>
  <c r="AM345" i="33"/>
  <c r="AL345" i="33"/>
  <c r="AK345" i="33"/>
  <c r="AJ345" i="33"/>
  <c r="AI345" i="33"/>
  <c r="AH345" i="33"/>
  <c r="AF345" i="33"/>
  <c r="AE345" i="33"/>
  <c r="AD345" i="33"/>
  <c r="AC345" i="33"/>
  <c r="AB345" i="33"/>
  <c r="AA345" i="33"/>
  <c r="Z345" i="33"/>
  <c r="Y345" i="33"/>
  <c r="X345" i="33"/>
  <c r="W345" i="33"/>
  <c r="T345" i="33"/>
  <c r="S345" i="33"/>
  <c r="R345" i="33"/>
  <c r="Q345" i="33"/>
  <c r="P345" i="33"/>
  <c r="M345" i="33"/>
  <c r="K345" i="33"/>
  <c r="O348" i="32"/>
  <c r="BB348" i="32"/>
  <c r="AG348" i="32"/>
  <c r="V348" i="32"/>
  <c r="U348" i="32"/>
  <c r="N348" i="32"/>
  <c r="L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P348" i="32"/>
  <c r="D350" i="32"/>
  <c r="C350" i="32"/>
  <c r="BD348" i="32"/>
  <c r="BC348" i="32"/>
  <c r="BA348" i="32"/>
  <c r="AZ348" i="32"/>
  <c r="AY348" i="32"/>
  <c r="AX348" i="32"/>
  <c r="AW348" i="32"/>
  <c r="AV348" i="32"/>
  <c r="AU348" i="32"/>
  <c r="AT348" i="32"/>
  <c r="AS348" i="32"/>
  <c r="AR348" i="32"/>
  <c r="AQ348" i="32"/>
  <c r="AP348" i="32"/>
  <c r="AO348" i="32"/>
  <c r="AN348" i="32"/>
  <c r="AM348" i="32"/>
  <c r="AL348" i="32"/>
  <c r="AK348" i="32"/>
  <c r="AJ348" i="32"/>
  <c r="AI348" i="32"/>
  <c r="AH348" i="32"/>
  <c r="AF348" i="32"/>
  <c r="AE348" i="32"/>
  <c r="AD348" i="32"/>
  <c r="AC348" i="32"/>
  <c r="AB348" i="32"/>
  <c r="AA348" i="32"/>
  <c r="Z348" i="32"/>
  <c r="Y348" i="32"/>
  <c r="X348" i="32"/>
  <c r="W348" i="32"/>
  <c r="T348" i="32"/>
  <c r="S348" i="32"/>
  <c r="R348" i="32"/>
  <c r="Q348" i="32"/>
  <c r="M348" i="32"/>
  <c r="K348" i="32"/>
  <c r="BC275" i="31"/>
  <c r="U275" i="31"/>
  <c r="P275" i="31"/>
  <c r="L275" i="31"/>
  <c r="D274" i="31"/>
  <c r="D273" i="31"/>
  <c r="D272" i="31"/>
  <c r="D271" i="31"/>
  <c r="D270" i="31"/>
  <c r="D269" i="31"/>
  <c r="D268" i="31"/>
  <c r="D267" i="31"/>
  <c r="D266" i="31"/>
  <c r="D265" i="31"/>
  <c r="D264" i="31"/>
  <c r="D263" i="31"/>
  <c r="D262" i="31"/>
  <c r="D261" i="31"/>
  <c r="D260" i="31"/>
  <c r="D259" i="31"/>
  <c r="D258" i="31"/>
  <c r="D257" i="31"/>
  <c r="D256" i="31"/>
  <c r="D255" i="31"/>
  <c r="D254" i="31"/>
  <c r="D253" i="31"/>
  <c r="D252" i="31"/>
  <c r="D251" i="31"/>
  <c r="D250" i="31"/>
  <c r="D249" i="31"/>
  <c r="D248" i="31"/>
  <c r="D247" i="31"/>
  <c r="D246" i="31"/>
  <c r="D245" i="31"/>
  <c r="D244" i="31"/>
  <c r="D243" i="31"/>
  <c r="D242" i="31"/>
  <c r="D241" i="31"/>
  <c r="D240" i="31"/>
  <c r="D239" i="31"/>
  <c r="D238" i="31"/>
  <c r="D237" i="31"/>
  <c r="D236" i="31"/>
  <c r="D235" i="31"/>
  <c r="D234" i="31"/>
  <c r="D233" i="31"/>
  <c r="D232" i="31"/>
  <c r="D231" i="31"/>
  <c r="D230" i="31"/>
  <c r="D229" i="31"/>
  <c r="D228" i="31"/>
  <c r="D227" i="31"/>
  <c r="D226" i="31"/>
  <c r="D225" i="31"/>
  <c r="D224" i="31"/>
  <c r="D223" i="31"/>
  <c r="D222" i="31"/>
  <c r="D221" i="31"/>
  <c r="D220" i="31"/>
  <c r="D219" i="31"/>
  <c r="D218" i="31"/>
  <c r="D217" i="31"/>
  <c r="D216" i="31"/>
  <c r="D215" i="31"/>
  <c r="D214" i="31"/>
  <c r="D213" i="31"/>
  <c r="D212" i="31"/>
  <c r="D211" i="31"/>
  <c r="D210" i="31"/>
  <c r="D209" i="31"/>
  <c r="D208" i="31"/>
  <c r="D207" i="31"/>
  <c r="D206" i="31"/>
  <c r="D205" i="31"/>
  <c r="D204" i="31"/>
  <c r="D203" i="31"/>
  <c r="D202" i="31"/>
  <c r="D201" i="31"/>
  <c r="D200" i="31"/>
  <c r="D199" i="31"/>
  <c r="D198" i="31"/>
  <c r="D197" i="31"/>
  <c r="D196" i="31"/>
  <c r="D195" i="31"/>
  <c r="D194" i="31"/>
  <c r="D193" i="31"/>
  <c r="D192" i="31"/>
  <c r="D191" i="31"/>
  <c r="D190" i="31"/>
  <c r="D189" i="31"/>
  <c r="D188" i="31"/>
  <c r="D187" i="31"/>
  <c r="D186" i="31"/>
  <c r="D185" i="31"/>
  <c r="D184" i="31"/>
  <c r="D183" i="31"/>
  <c r="D182" i="31"/>
  <c r="D181" i="31"/>
  <c r="D180" i="31"/>
  <c r="D179" i="31"/>
  <c r="D178" i="31"/>
  <c r="D177" i="31"/>
  <c r="D176" i="31"/>
  <c r="D175" i="31"/>
  <c r="D174" i="31"/>
  <c r="D173" i="31"/>
  <c r="D172" i="31"/>
  <c r="D171" i="31"/>
  <c r="D170" i="31"/>
  <c r="D169" i="31"/>
  <c r="D168" i="31"/>
  <c r="D167" i="31"/>
  <c r="D166" i="31"/>
  <c r="D165" i="31"/>
  <c r="D164" i="31"/>
  <c r="D163" i="31"/>
  <c r="D162" i="31"/>
  <c r="D161" i="31"/>
  <c r="D160" i="31"/>
  <c r="D159" i="31"/>
  <c r="D158" i="31"/>
  <c r="D157" i="31"/>
  <c r="D156" i="31"/>
  <c r="D155" i="31"/>
  <c r="D154" i="31"/>
  <c r="D153" i="31"/>
  <c r="D152" i="31"/>
  <c r="D151" i="31"/>
  <c r="D150" i="31"/>
  <c r="D149" i="31"/>
  <c r="D148" i="31"/>
  <c r="D147" i="31"/>
  <c r="D146" i="31"/>
  <c r="D145" i="31"/>
  <c r="D144" i="31"/>
  <c r="D143" i="31"/>
  <c r="D142" i="31"/>
  <c r="D141" i="31"/>
  <c r="D140" i="31"/>
  <c r="D139" i="31"/>
  <c r="D138" i="31"/>
  <c r="D137" i="31"/>
  <c r="D136" i="31"/>
  <c r="D135" i="31"/>
  <c r="D134" i="31"/>
  <c r="D133" i="31"/>
  <c r="D132" i="31"/>
  <c r="D131" i="31"/>
  <c r="D130" i="31"/>
  <c r="D129" i="31"/>
  <c r="D128" i="31"/>
  <c r="D127" i="31"/>
  <c r="D126" i="31"/>
  <c r="D125" i="31"/>
  <c r="D124" i="31"/>
  <c r="D123" i="31"/>
  <c r="D122" i="31"/>
  <c r="D121" i="31"/>
  <c r="D120" i="31"/>
  <c r="D119" i="31"/>
  <c r="D118" i="31"/>
  <c r="D117" i="31"/>
  <c r="D116" i="31"/>
  <c r="D115" i="31"/>
  <c r="D114" i="31"/>
  <c r="D113" i="31"/>
  <c r="D112" i="31"/>
  <c r="D111" i="31"/>
  <c r="D110" i="31"/>
  <c r="D109" i="31"/>
  <c r="D108" i="31"/>
  <c r="D107" i="31"/>
  <c r="D106" i="31"/>
  <c r="D105" i="31"/>
  <c r="D104" i="31"/>
  <c r="D103" i="31"/>
  <c r="D102" i="31"/>
  <c r="D101" i="31"/>
  <c r="D100" i="31"/>
  <c r="D99" i="31"/>
  <c r="D98" i="31"/>
  <c r="D97" i="31"/>
  <c r="D96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8" i="31"/>
  <c r="D77" i="31"/>
  <c r="D76" i="31"/>
  <c r="D75" i="31"/>
  <c r="D74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60" i="31"/>
  <c r="D5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45" i="31"/>
  <c r="D44" i="31"/>
  <c r="D43" i="31"/>
  <c r="D42" i="31"/>
  <c r="D41" i="31"/>
  <c r="D40" i="31"/>
  <c r="D39" i="31"/>
  <c r="D38" i="31"/>
  <c r="D37" i="31"/>
  <c r="D36" i="31"/>
  <c r="D35" i="31"/>
  <c r="D34" i="31"/>
  <c r="D33" i="31"/>
  <c r="D32" i="31"/>
  <c r="D31" i="31"/>
  <c r="D30" i="31"/>
  <c r="D29" i="31"/>
  <c r="D28" i="31"/>
  <c r="D27" i="31"/>
  <c r="D26" i="31"/>
  <c r="D25" i="31"/>
  <c r="D24" i="31"/>
  <c r="D23" i="31"/>
  <c r="D22" i="31"/>
  <c r="D21" i="31"/>
  <c r="D20" i="31"/>
  <c r="D19" i="31"/>
  <c r="D18" i="31"/>
  <c r="D17" i="31"/>
  <c r="D16" i="31"/>
  <c r="D15" i="31"/>
  <c r="D14" i="31"/>
  <c r="D13" i="31"/>
  <c r="D12" i="31"/>
  <c r="D11" i="31"/>
  <c r="D10" i="31"/>
  <c r="D9" i="31"/>
  <c r="D8" i="31"/>
  <c r="D7" i="31"/>
  <c r="D6" i="31"/>
  <c r="D5" i="31"/>
  <c r="V275" i="31"/>
  <c r="X275" i="31"/>
  <c r="AG275" i="31"/>
  <c r="AX275" i="31"/>
  <c r="BA275" i="31"/>
  <c r="D277" i="31"/>
  <c r="C277" i="31"/>
  <c r="BD275" i="31"/>
  <c r="BB275" i="31"/>
  <c r="AZ275" i="31"/>
  <c r="AY275" i="31"/>
  <c r="AW275" i="31"/>
  <c r="AV275" i="31"/>
  <c r="AU275" i="31"/>
  <c r="AT275" i="31"/>
  <c r="AS275" i="31"/>
  <c r="AR275" i="31"/>
  <c r="AQ275" i="31"/>
  <c r="AP275" i="31"/>
  <c r="AO275" i="31"/>
  <c r="AN275" i="31"/>
  <c r="AM275" i="31"/>
  <c r="AL275" i="31"/>
  <c r="AK275" i="31"/>
  <c r="AJ275" i="31"/>
  <c r="AI275" i="31"/>
  <c r="AH275" i="31"/>
  <c r="AF275" i="31"/>
  <c r="AE275" i="31"/>
  <c r="AD275" i="31"/>
  <c r="AC275" i="31"/>
  <c r="AB275" i="31"/>
  <c r="AA275" i="31"/>
  <c r="Z275" i="31"/>
  <c r="Y275" i="31"/>
  <c r="W275" i="31"/>
  <c r="T275" i="31"/>
  <c r="S275" i="31"/>
  <c r="R275" i="31"/>
  <c r="Q275" i="31"/>
  <c r="O275" i="31"/>
  <c r="N275" i="31"/>
  <c r="M275" i="31"/>
  <c r="K275" i="31"/>
  <c r="BA355" i="30"/>
  <c r="AX355" i="30"/>
  <c r="AG355" i="30"/>
  <c r="X355" i="30"/>
  <c r="V355" i="30"/>
  <c r="U355" i="30"/>
  <c r="AW355" i="30"/>
  <c r="L355" i="30"/>
  <c r="D181" i="30"/>
  <c r="D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357" i="30"/>
  <c r="C357" i="30"/>
  <c r="BD355" i="30"/>
  <c r="BC355" i="30"/>
  <c r="BB355" i="30"/>
  <c r="AZ355" i="30"/>
  <c r="AY355" i="30"/>
  <c r="AV355" i="30"/>
  <c r="AU355" i="30"/>
  <c r="AT355" i="30"/>
  <c r="AS355" i="30"/>
  <c r="AR355" i="30"/>
  <c r="AQ355" i="30"/>
  <c r="AP355" i="30"/>
  <c r="AO355" i="30"/>
  <c r="AN355" i="30"/>
  <c r="AM355" i="30"/>
  <c r="AL355" i="30"/>
  <c r="AK355" i="30"/>
  <c r="AJ355" i="30"/>
  <c r="AI355" i="30"/>
  <c r="AH355" i="30"/>
  <c r="AF355" i="30"/>
  <c r="AE355" i="30"/>
  <c r="AD355" i="30"/>
  <c r="AC355" i="30"/>
  <c r="AB355" i="30"/>
  <c r="AA355" i="30"/>
  <c r="Z355" i="30"/>
  <c r="Y355" i="30"/>
  <c r="W355" i="30"/>
  <c r="T355" i="30"/>
  <c r="S355" i="30"/>
  <c r="R355" i="30"/>
  <c r="Q355" i="30"/>
  <c r="P355" i="30"/>
  <c r="O355" i="30"/>
  <c r="N355" i="30"/>
  <c r="M355" i="30"/>
  <c r="K355" i="30"/>
  <c r="AW231" i="29"/>
  <c r="C233" i="29"/>
  <c r="D230" i="29"/>
  <c r="D229" i="29"/>
  <c r="D228" i="29"/>
  <c r="D227" i="29"/>
  <c r="D226" i="29"/>
  <c r="D225" i="29"/>
  <c r="D224" i="29"/>
  <c r="D223" i="29"/>
  <c r="D222" i="29"/>
  <c r="D221" i="29"/>
  <c r="D220" i="29"/>
  <c r="D219" i="29"/>
  <c r="D218" i="29"/>
  <c r="D217" i="29"/>
  <c r="D216" i="29"/>
  <c r="D215" i="29"/>
  <c r="D214" i="29"/>
  <c r="D213" i="29"/>
  <c r="D212" i="29"/>
  <c r="D211" i="29"/>
  <c r="D210" i="29"/>
  <c r="D209" i="29"/>
  <c r="D208" i="29"/>
  <c r="D207" i="29"/>
  <c r="D206" i="29"/>
  <c r="D205" i="29"/>
  <c r="D204" i="29"/>
  <c r="D203" i="29"/>
  <c r="D202" i="29"/>
  <c r="D201" i="29"/>
  <c r="D200" i="29"/>
  <c r="D199" i="29"/>
  <c r="D198" i="29"/>
  <c r="D197" i="29"/>
  <c r="D196" i="29"/>
  <c r="D195" i="29"/>
  <c r="D194" i="29"/>
  <c r="D193" i="29"/>
  <c r="D192" i="29"/>
  <c r="D191" i="29"/>
  <c r="D190" i="29"/>
  <c r="D189" i="29"/>
  <c r="D188" i="29"/>
  <c r="D187" i="29"/>
  <c r="D186" i="29"/>
  <c r="D185" i="29"/>
  <c r="D184" i="29"/>
  <c r="D183" i="29"/>
  <c r="D182" i="29"/>
  <c r="D181" i="29"/>
  <c r="D180" i="29"/>
  <c r="D179" i="29"/>
  <c r="D178" i="29"/>
  <c r="D177" i="29"/>
  <c r="D176" i="29"/>
  <c r="D175" i="29"/>
  <c r="D174" i="29"/>
  <c r="D173" i="29"/>
  <c r="D172" i="29"/>
  <c r="D171" i="29"/>
  <c r="D170" i="29"/>
  <c r="D169" i="29"/>
  <c r="D168" i="29"/>
  <c r="D167" i="29"/>
  <c r="D166" i="29"/>
  <c r="D165" i="29"/>
  <c r="D164" i="29"/>
  <c r="D163" i="29"/>
  <c r="D162" i="29"/>
  <c r="D161" i="29"/>
  <c r="D160" i="29"/>
  <c r="D159" i="29"/>
  <c r="D158" i="29"/>
  <c r="D157" i="29"/>
  <c r="D156" i="29"/>
  <c r="D155" i="29"/>
  <c r="D154" i="29"/>
  <c r="D153" i="29"/>
  <c r="D152" i="29"/>
  <c r="D151" i="29"/>
  <c r="D150" i="29"/>
  <c r="D149" i="29"/>
  <c r="D148" i="29"/>
  <c r="D147" i="29"/>
  <c r="D146" i="29"/>
  <c r="D145" i="29"/>
  <c r="D144" i="29"/>
  <c r="D143" i="29"/>
  <c r="D142" i="29"/>
  <c r="D141" i="29"/>
  <c r="D140" i="29"/>
  <c r="D138" i="29"/>
  <c r="D137" i="29"/>
  <c r="D136" i="29"/>
  <c r="D135" i="29"/>
  <c r="D134" i="29"/>
  <c r="D133" i="29"/>
  <c r="D132" i="29"/>
  <c r="D131" i="29"/>
  <c r="D130" i="29"/>
  <c r="D129" i="29"/>
  <c r="D128" i="29"/>
  <c r="D127" i="29"/>
  <c r="D126" i="29"/>
  <c r="D125" i="29"/>
  <c r="D124" i="29"/>
  <c r="D123" i="29"/>
  <c r="D122" i="29"/>
  <c r="D121" i="29"/>
  <c r="D120" i="29"/>
  <c r="D119" i="29"/>
  <c r="D118" i="29"/>
  <c r="D117" i="29"/>
  <c r="D116" i="29"/>
  <c r="D115" i="29"/>
  <c r="D114" i="29"/>
  <c r="D113" i="29"/>
  <c r="D112" i="29"/>
  <c r="D111" i="29"/>
  <c r="D110" i="29"/>
  <c r="D109" i="29"/>
  <c r="D108" i="29"/>
  <c r="D107" i="29"/>
  <c r="D106" i="29"/>
  <c r="D105" i="29"/>
  <c r="D104" i="29"/>
  <c r="D103" i="29"/>
  <c r="D102" i="29"/>
  <c r="D101" i="29"/>
  <c r="D100" i="29"/>
  <c r="D99" i="29"/>
  <c r="D98" i="29"/>
  <c r="D97" i="29"/>
  <c r="D96" i="29"/>
  <c r="D95" i="29"/>
  <c r="D94" i="29"/>
  <c r="D93" i="29"/>
  <c r="D92" i="29"/>
  <c r="D91" i="29"/>
  <c r="D90" i="29"/>
  <c r="D89" i="29"/>
  <c r="D88" i="29"/>
  <c r="D87" i="29"/>
  <c r="D86" i="29"/>
  <c r="D85" i="29"/>
  <c r="D84" i="29"/>
  <c r="D83" i="29"/>
  <c r="D82" i="29"/>
  <c r="D81" i="29"/>
  <c r="D79" i="29"/>
  <c r="D78" i="29"/>
  <c r="D77" i="29"/>
  <c r="D76" i="29"/>
  <c r="D75" i="29"/>
  <c r="D74" i="29"/>
  <c r="D73" i="29"/>
  <c r="D72" i="29"/>
  <c r="D71" i="29"/>
  <c r="D70" i="29"/>
  <c r="D69" i="29"/>
  <c r="D68" i="29"/>
  <c r="D67" i="29"/>
  <c r="D66" i="29"/>
  <c r="D65" i="29"/>
  <c r="D64" i="29"/>
  <c r="D63" i="29"/>
  <c r="D62" i="29"/>
  <c r="D61" i="29"/>
  <c r="D60" i="29"/>
  <c r="D59" i="29"/>
  <c r="D58" i="29"/>
  <c r="D57" i="29"/>
  <c r="D56" i="29"/>
  <c r="D55" i="29"/>
  <c r="D54" i="29"/>
  <c r="D53" i="29"/>
  <c r="D52" i="29"/>
  <c r="D51" i="29"/>
  <c r="D50" i="29"/>
  <c r="D49" i="29"/>
  <c r="D48" i="29"/>
  <c r="D47" i="29"/>
  <c r="D46" i="29"/>
  <c r="D45" i="29"/>
  <c r="D44" i="29"/>
  <c r="D43" i="29"/>
  <c r="D42" i="29"/>
  <c r="D41" i="29"/>
  <c r="D40" i="29"/>
  <c r="D39" i="29"/>
  <c r="D38" i="29"/>
  <c r="D37" i="29"/>
  <c r="D36" i="29"/>
  <c r="D35" i="29"/>
  <c r="D34" i="29"/>
  <c r="D33" i="29"/>
  <c r="D32" i="29"/>
  <c r="D31" i="29"/>
  <c r="D30" i="29"/>
  <c r="D29" i="29"/>
  <c r="D28" i="29"/>
  <c r="D27" i="29"/>
  <c r="D26" i="29"/>
  <c r="D25" i="29"/>
  <c r="D24" i="29"/>
  <c r="D23" i="29"/>
  <c r="D22" i="29"/>
  <c r="D21" i="29"/>
  <c r="D20" i="29"/>
  <c r="D19" i="29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AU231" i="29"/>
  <c r="BD231" i="29"/>
  <c r="D233" i="29"/>
  <c r="BC231" i="29"/>
  <c r="BB231" i="29"/>
  <c r="BA231" i="29"/>
  <c r="AZ231" i="29"/>
  <c r="AY231" i="29"/>
  <c r="AX231" i="29"/>
  <c r="AV231" i="29"/>
  <c r="AT231" i="29"/>
  <c r="AS231" i="29"/>
  <c r="AR231" i="29"/>
  <c r="AQ231" i="29"/>
  <c r="AP231" i="29"/>
  <c r="AO231" i="29"/>
  <c r="AN231" i="29"/>
  <c r="AM231" i="29"/>
  <c r="AL231" i="29"/>
  <c r="AK231" i="29"/>
  <c r="AJ231" i="29"/>
  <c r="AI231" i="29"/>
  <c r="AH231" i="29"/>
  <c r="AG231" i="29"/>
  <c r="AF231" i="29"/>
  <c r="AE231" i="29"/>
  <c r="AD231" i="29"/>
  <c r="AC231" i="29"/>
  <c r="AB231" i="29"/>
  <c r="AA231" i="29"/>
  <c r="Z231" i="29"/>
  <c r="Y231" i="29"/>
  <c r="X231" i="29"/>
  <c r="W231" i="29"/>
  <c r="V231" i="29"/>
  <c r="U231" i="29"/>
  <c r="T231" i="29"/>
  <c r="S231" i="29"/>
  <c r="R231" i="29"/>
  <c r="Q231" i="29"/>
  <c r="P231" i="29"/>
  <c r="O231" i="29"/>
  <c r="N231" i="29"/>
  <c r="M231" i="29"/>
  <c r="L231" i="29"/>
  <c r="K231" i="29"/>
  <c r="AK342" i="18"/>
  <c r="AJ342" i="18"/>
  <c r="AI342" i="18"/>
  <c r="AV342" i="18"/>
  <c r="V342" i="18"/>
  <c r="L342" i="18"/>
  <c r="M342" i="18"/>
  <c r="BC342" i="18"/>
  <c r="BB342" i="18"/>
  <c r="BA342" i="18"/>
  <c r="AZ342" i="18"/>
  <c r="AY342" i="18"/>
  <c r="AX342" i="18"/>
  <c r="AW342" i="18"/>
  <c r="AU342" i="18"/>
  <c r="AT342" i="18"/>
  <c r="AS342" i="18"/>
  <c r="AR342" i="18"/>
  <c r="AQ342" i="18"/>
  <c r="AP342" i="18"/>
  <c r="AO342" i="18"/>
  <c r="AN342" i="18"/>
  <c r="AM342" i="18"/>
  <c r="AL342" i="18"/>
  <c r="AH342" i="18"/>
  <c r="AG342" i="18"/>
  <c r="AF342" i="18"/>
  <c r="AE342" i="18"/>
  <c r="AD342" i="18"/>
  <c r="AC342" i="18"/>
  <c r="AB342" i="18"/>
  <c r="AA342" i="18"/>
  <c r="Z342" i="18"/>
  <c r="Y342" i="18"/>
  <c r="X342" i="18"/>
  <c r="W342" i="18"/>
  <c r="U342" i="18"/>
  <c r="T342" i="18"/>
  <c r="S342" i="18"/>
  <c r="R342" i="18"/>
  <c r="Q342" i="18"/>
  <c r="P342" i="18"/>
  <c r="O342" i="18"/>
  <c r="N342" i="18"/>
  <c r="K342" i="18"/>
  <c r="C344" i="18"/>
  <c r="D341" i="18"/>
  <c r="D340" i="18"/>
  <c r="D339" i="18"/>
  <c r="D338" i="18"/>
  <c r="D337" i="18"/>
  <c r="D336" i="18"/>
  <c r="D335" i="18"/>
  <c r="D334" i="18"/>
  <c r="D333" i="18"/>
  <c r="D332" i="18"/>
  <c r="D331" i="18"/>
  <c r="D330" i="18"/>
  <c r="D329" i="18"/>
  <c r="D328" i="18"/>
  <c r="D327" i="18"/>
  <c r="D326" i="18"/>
  <c r="D325" i="18"/>
  <c r="D324" i="18"/>
  <c r="D323" i="18"/>
  <c r="D322" i="18"/>
  <c r="D321" i="18"/>
  <c r="D320" i="18"/>
  <c r="D319" i="18"/>
  <c r="D318" i="18"/>
  <c r="D317" i="18"/>
  <c r="D316" i="18"/>
  <c r="D315" i="18"/>
  <c r="D314" i="18"/>
  <c r="D313" i="18"/>
  <c r="D312" i="18"/>
  <c r="D311" i="18"/>
  <c r="D310" i="18"/>
  <c r="D309" i="18"/>
  <c r="D308" i="18"/>
  <c r="D307" i="18"/>
  <c r="D306" i="18"/>
  <c r="D305" i="18"/>
  <c r="D304" i="18"/>
  <c r="D303" i="18"/>
  <c r="D302" i="18"/>
  <c r="D301" i="18"/>
  <c r="D300" i="18"/>
  <c r="D299" i="18"/>
  <c r="D298" i="18"/>
  <c r="D297" i="18"/>
  <c r="D296" i="18"/>
  <c r="D295" i="18"/>
  <c r="D294" i="18"/>
  <c r="D293" i="18"/>
  <c r="D292" i="18"/>
  <c r="D291" i="18"/>
  <c r="D290" i="18"/>
  <c r="D289" i="18"/>
  <c r="D288" i="18"/>
  <c r="D287" i="18"/>
  <c r="D286" i="18"/>
  <c r="D285" i="18"/>
  <c r="D284" i="18"/>
  <c r="D283" i="18"/>
  <c r="D282" i="18"/>
  <c r="D281" i="18"/>
  <c r="D280" i="18"/>
  <c r="D279" i="18"/>
  <c r="D278" i="18"/>
  <c r="D277" i="18"/>
  <c r="D276" i="18"/>
  <c r="D275" i="18"/>
  <c r="D274" i="18"/>
  <c r="D273" i="18"/>
  <c r="D272" i="18"/>
  <c r="D271" i="18"/>
  <c r="D270" i="18"/>
  <c r="D269" i="18"/>
  <c r="D268" i="18"/>
  <c r="D267" i="18"/>
  <c r="D266" i="18"/>
  <c r="D265" i="18"/>
  <c r="D264" i="18"/>
  <c r="D263" i="18"/>
  <c r="D262" i="18"/>
  <c r="D261" i="18"/>
  <c r="D260" i="18"/>
  <c r="D259" i="18"/>
  <c r="D258" i="18"/>
  <c r="D257" i="18"/>
  <c r="D256" i="18"/>
  <c r="D255" i="18"/>
  <c r="D254" i="18"/>
  <c r="D253" i="18"/>
  <c r="D252" i="18"/>
  <c r="D251" i="18"/>
  <c r="D250" i="18"/>
  <c r="D249" i="18"/>
  <c r="D248" i="18"/>
  <c r="D247" i="18"/>
  <c r="D246" i="18"/>
  <c r="D245" i="18"/>
  <c r="D244" i="18"/>
  <c r="D243" i="18"/>
  <c r="D242" i="18"/>
  <c r="D241" i="18"/>
  <c r="D240" i="18"/>
  <c r="D239" i="18"/>
  <c r="D238" i="18"/>
  <c r="D237" i="18"/>
  <c r="D236" i="18"/>
  <c r="D235" i="18"/>
  <c r="D234" i="18"/>
  <c r="D233" i="18"/>
  <c r="D232" i="18"/>
  <c r="D231" i="18"/>
  <c r="D230" i="18"/>
  <c r="D229" i="18"/>
  <c r="D228" i="18"/>
  <c r="D227" i="18"/>
  <c r="D226" i="18"/>
  <c r="D225" i="18"/>
  <c r="D224" i="18"/>
  <c r="D223" i="18"/>
  <c r="D222" i="18"/>
  <c r="D221" i="18"/>
  <c r="D220" i="18"/>
  <c r="D219" i="18"/>
  <c r="D218" i="18"/>
  <c r="D217" i="18"/>
  <c r="D216" i="18"/>
  <c r="D215" i="18"/>
  <c r="D214" i="18"/>
  <c r="D213" i="18"/>
  <c r="D212" i="18"/>
  <c r="D211" i="18"/>
  <c r="D210" i="18"/>
  <c r="D209" i="18"/>
  <c r="D208" i="18"/>
  <c r="D207" i="18"/>
  <c r="D206" i="18"/>
  <c r="D205" i="18"/>
  <c r="D204" i="18"/>
  <c r="D203" i="18"/>
  <c r="D202" i="18"/>
  <c r="D201" i="18"/>
  <c r="D200" i="18"/>
  <c r="D199" i="18"/>
  <c r="D198" i="18"/>
  <c r="D197" i="18"/>
  <c r="D196" i="18"/>
  <c r="D195" i="18"/>
  <c r="D194" i="18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344" i="18"/>
</calcChain>
</file>

<file path=xl/sharedStrings.xml><?xml version="1.0" encoding="utf-8"?>
<sst xmlns="http://schemas.openxmlformats.org/spreadsheetml/2006/main" count="27746" uniqueCount="5186">
  <si>
    <t>CO2</t>
    <phoneticPr fontId="4" type="noConversion"/>
  </si>
  <si>
    <t>TAE</t>
    <phoneticPr fontId="4" type="noConversion"/>
  </si>
  <si>
    <t>Micr</t>
    <phoneticPr fontId="4" type="noConversion"/>
  </si>
  <si>
    <t>Scle</t>
    <phoneticPr fontId="4" type="noConversion"/>
  </si>
  <si>
    <t>SG</t>
    <phoneticPr fontId="4" type="noConversion"/>
  </si>
  <si>
    <t>Mech</t>
    <phoneticPr fontId="4" type="noConversion"/>
  </si>
  <si>
    <t>DCB</t>
    <phoneticPr fontId="4" type="noConversion"/>
  </si>
  <si>
    <t>stent</t>
    <phoneticPr fontId="4" type="noConversion"/>
  </si>
  <si>
    <t>R</t>
    <phoneticPr fontId="4" type="noConversion"/>
  </si>
  <si>
    <t>I</t>
    <phoneticPr fontId="4" type="noConversion"/>
  </si>
  <si>
    <t>Varicose vein</t>
    <phoneticPr fontId="4" type="noConversion"/>
  </si>
  <si>
    <t>Vascular access</t>
    <phoneticPr fontId="4" type="noConversion"/>
  </si>
  <si>
    <t>Others</t>
    <phoneticPr fontId="4" type="noConversion"/>
  </si>
  <si>
    <t>Stripping</t>
    <phoneticPr fontId="4" type="noConversion"/>
  </si>
  <si>
    <t>PAOD chronic occlusion</t>
    <phoneticPr fontId="4" type="noConversion"/>
  </si>
  <si>
    <t>acute limb</t>
    <phoneticPr fontId="4" type="noConversion"/>
  </si>
  <si>
    <t>DVT</t>
    <phoneticPr fontId="4" type="noConversion"/>
  </si>
  <si>
    <t>Perm-Cath</t>
    <phoneticPr fontId="4" type="noConversion"/>
  </si>
  <si>
    <t>AVF</t>
    <phoneticPr fontId="4" type="noConversion"/>
  </si>
  <si>
    <t>open</t>
    <phoneticPr fontId="4" type="noConversion"/>
  </si>
  <si>
    <t>A.</t>
    <phoneticPr fontId="4" type="noConversion"/>
  </si>
  <si>
    <t>SG.</t>
    <phoneticPr fontId="4" type="noConversion"/>
  </si>
  <si>
    <t>Peripheral artery</t>
    <phoneticPr fontId="4" type="noConversion"/>
  </si>
  <si>
    <t>Trauma</t>
    <phoneticPr fontId="4" type="noConversion"/>
  </si>
  <si>
    <t>DVT</t>
    <phoneticPr fontId="4" type="noConversion"/>
  </si>
  <si>
    <t>Gortex</t>
    <phoneticPr fontId="4" type="noConversion"/>
  </si>
  <si>
    <t>S</t>
    <phoneticPr fontId="4" type="noConversion"/>
  </si>
  <si>
    <t>C</t>
    <phoneticPr fontId="4" type="noConversion"/>
  </si>
  <si>
    <t>non</t>
    <phoneticPr fontId="4" type="noConversion"/>
  </si>
  <si>
    <t>Port-A</t>
  </si>
  <si>
    <t>Laser</t>
    <phoneticPr fontId="4" type="noConversion"/>
  </si>
  <si>
    <r>
      <rPr>
        <b/>
        <sz val="12"/>
        <rFont val="標楷體"/>
        <family val="4"/>
        <charset val="136"/>
      </rPr>
      <t>序號</t>
    </r>
    <phoneticPr fontId="4" type="noConversion"/>
  </si>
  <si>
    <r>
      <rPr>
        <b/>
        <sz val="12"/>
        <rFont val="標楷體"/>
        <family val="4"/>
        <charset val="136"/>
      </rPr>
      <t>性別</t>
    </r>
    <phoneticPr fontId="4" type="noConversion"/>
  </si>
  <si>
    <r>
      <rPr>
        <b/>
        <sz val="12"/>
        <rFont val="標楷體"/>
        <family val="4"/>
        <charset val="136"/>
      </rPr>
      <t>年齡</t>
    </r>
    <phoneticPr fontId="4" type="noConversion"/>
  </si>
  <si>
    <t>Aneurysm</t>
    <phoneticPr fontId="4" type="noConversion"/>
  </si>
  <si>
    <t>PTA</t>
    <phoneticPr fontId="4" type="noConversion"/>
  </si>
  <si>
    <t>A.</t>
    <phoneticPr fontId="4" type="noConversion"/>
  </si>
  <si>
    <t>ST.</t>
    <phoneticPr fontId="4" type="noConversion"/>
  </si>
  <si>
    <t>SG.</t>
    <phoneticPr fontId="4" type="noConversion"/>
  </si>
  <si>
    <t>on</t>
    <phoneticPr fontId="4" type="noConversion"/>
  </si>
  <si>
    <r>
      <rPr>
        <sz val="12"/>
        <rFont val="標楷體"/>
        <family val="4"/>
        <charset val="136"/>
      </rPr>
      <t>詹頌霖</t>
    </r>
  </si>
  <si>
    <r>
      <rPr>
        <sz val="12"/>
        <rFont val="標楷體"/>
        <family val="4"/>
        <charset val="136"/>
      </rPr>
      <t>男</t>
    </r>
  </si>
  <si>
    <r>
      <rPr>
        <sz val="12"/>
        <rFont val="標楷體"/>
        <family val="4"/>
        <charset val="136"/>
      </rPr>
      <t>林陳金治</t>
    </r>
  </si>
  <si>
    <r>
      <rPr>
        <sz val="12"/>
        <rFont val="標楷體"/>
        <family val="4"/>
        <charset val="136"/>
      </rPr>
      <t>女</t>
    </r>
  </si>
  <si>
    <t>1061223-1070124</t>
    <phoneticPr fontId="16" type="noConversion"/>
  </si>
  <si>
    <r>
      <rPr>
        <sz val="12"/>
        <rFont val="標楷體"/>
        <family val="4"/>
        <charset val="136"/>
      </rPr>
      <t>吳榮文</t>
    </r>
  </si>
  <si>
    <r>
      <rPr>
        <sz val="12"/>
        <rFont val="標楷體"/>
        <family val="4"/>
        <charset val="136"/>
      </rPr>
      <t>蔡陳阿杏</t>
    </r>
  </si>
  <si>
    <t>1061105-</t>
    <phoneticPr fontId="16" type="noConversion"/>
  </si>
  <si>
    <r>
      <rPr>
        <sz val="12"/>
        <rFont val="標楷體"/>
        <family val="4"/>
        <charset val="136"/>
      </rPr>
      <t>施寶貴</t>
    </r>
  </si>
  <si>
    <r>
      <rPr>
        <sz val="12"/>
        <rFont val="標楷體"/>
        <family val="4"/>
        <charset val="136"/>
      </rPr>
      <t>石陳麗</t>
    </r>
  </si>
  <si>
    <r>
      <rPr>
        <sz val="12"/>
        <rFont val="標楷體"/>
        <family val="4"/>
        <charset val="136"/>
      </rPr>
      <t>張彥信</t>
    </r>
  </si>
  <si>
    <t>1061231-1070109</t>
    <phoneticPr fontId="16" type="noConversion"/>
  </si>
  <si>
    <r>
      <rPr>
        <sz val="12"/>
        <rFont val="標楷體"/>
        <family val="4"/>
        <charset val="136"/>
      </rPr>
      <t>黃明榮</t>
    </r>
  </si>
  <si>
    <r>
      <rPr>
        <sz val="12"/>
        <rFont val="標楷體"/>
        <family val="4"/>
        <charset val="136"/>
      </rPr>
      <t>盧曾美麗</t>
    </r>
  </si>
  <si>
    <r>
      <rPr>
        <sz val="12"/>
        <rFont val="標楷體"/>
        <family val="4"/>
        <charset val="136"/>
      </rPr>
      <t>鄭陳美智</t>
    </r>
  </si>
  <si>
    <r>
      <rPr>
        <sz val="12"/>
        <rFont val="標楷體"/>
        <family val="4"/>
        <charset val="136"/>
      </rPr>
      <t>王忠元</t>
    </r>
  </si>
  <si>
    <r>
      <rPr>
        <sz val="12"/>
        <rFont val="標楷體"/>
        <family val="4"/>
        <charset val="136"/>
      </rPr>
      <t>黃江春英</t>
    </r>
  </si>
  <si>
    <t>1070102-1070110</t>
    <phoneticPr fontId="16" type="noConversion"/>
  </si>
  <si>
    <r>
      <rPr>
        <sz val="12"/>
        <rFont val="標楷體"/>
        <family val="4"/>
        <charset val="136"/>
      </rPr>
      <t>羅美隣</t>
    </r>
    <phoneticPr fontId="4" type="noConversion"/>
  </si>
  <si>
    <r>
      <rPr>
        <sz val="12"/>
        <rFont val="標楷體"/>
        <family val="4"/>
        <charset val="136"/>
      </rPr>
      <t>黃張春</t>
    </r>
  </si>
  <si>
    <t>1070108-1070120</t>
    <phoneticPr fontId="16" type="noConversion"/>
  </si>
  <si>
    <r>
      <rPr>
        <sz val="12"/>
        <rFont val="標楷體"/>
        <family val="4"/>
        <charset val="136"/>
      </rPr>
      <t>洪果</t>
    </r>
  </si>
  <si>
    <t>1070112-1070123</t>
    <phoneticPr fontId="16" type="noConversion"/>
  </si>
  <si>
    <r>
      <rPr>
        <sz val="12"/>
        <rFont val="標楷體"/>
        <family val="4"/>
        <charset val="136"/>
      </rPr>
      <t>洪淑儀</t>
    </r>
  </si>
  <si>
    <r>
      <rPr>
        <sz val="12"/>
        <rFont val="標楷體"/>
        <family val="4"/>
        <charset val="136"/>
      </rPr>
      <t>胡錫鏘</t>
    </r>
  </si>
  <si>
    <r>
      <rPr>
        <sz val="12"/>
        <rFont val="標楷體"/>
        <family val="4"/>
        <charset val="136"/>
      </rPr>
      <t>謝煌鎌</t>
    </r>
  </si>
  <si>
    <t>1070112-1070124</t>
    <phoneticPr fontId="16" type="noConversion"/>
  </si>
  <si>
    <r>
      <rPr>
        <sz val="12"/>
        <rFont val="標楷體"/>
        <family val="4"/>
        <charset val="136"/>
      </rPr>
      <t>楊義雄</t>
    </r>
  </si>
  <si>
    <t>1061103-1070124</t>
    <phoneticPr fontId="16" type="noConversion"/>
  </si>
  <si>
    <r>
      <rPr>
        <sz val="12"/>
        <rFont val="標楷體"/>
        <family val="4"/>
        <charset val="136"/>
      </rPr>
      <t>林王淑華</t>
    </r>
  </si>
  <si>
    <r>
      <rPr>
        <sz val="12"/>
        <rFont val="標楷體"/>
        <family val="4"/>
        <charset val="136"/>
      </rPr>
      <t>周正雄</t>
    </r>
  </si>
  <si>
    <t>1070113-1070123</t>
    <phoneticPr fontId="16" type="noConversion"/>
  </si>
  <si>
    <r>
      <rPr>
        <sz val="12"/>
        <rFont val="標楷體"/>
        <family val="4"/>
        <charset val="136"/>
      </rPr>
      <t>吳孟峯</t>
    </r>
    <phoneticPr fontId="4" type="noConversion"/>
  </si>
  <si>
    <r>
      <rPr>
        <sz val="12"/>
        <rFont val="標楷體"/>
        <family val="4"/>
        <charset val="136"/>
      </rPr>
      <t>黃榮河</t>
    </r>
  </si>
  <si>
    <r>
      <rPr>
        <sz val="12"/>
        <rFont val="標楷體"/>
        <family val="4"/>
        <charset val="136"/>
      </rPr>
      <t>林秋鳳</t>
    </r>
  </si>
  <si>
    <t>1070117-1070118</t>
    <phoneticPr fontId="16" type="noConversion"/>
  </si>
  <si>
    <r>
      <rPr>
        <sz val="12"/>
        <rFont val="標楷體"/>
        <family val="4"/>
        <charset val="136"/>
      </rPr>
      <t>謝桂花</t>
    </r>
  </si>
  <si>
    <r>
      <rPr>
        <sz val="12"/>
        <rFont val="標楷體"/>
        <family val="4"/>
        <charset val="136"/>
      </rPr>
      <t>林李春淑</t>
    </r>
  </si>
  <si>
    <r>
      <rPr>
        <sz val="12"/>
        <rFont val="標楷體"/>
        <family val="4"/>
        <charset val="136"/>
      </rPr>
      <t>李順發</t>
    </r>
  </si>
  <si>
    <r>
      <rPr>
        <sz val="12"/>
        <rFont val="標楷體"/>
        <family val="4"/>
        <charset val="136"/>
      </rPr>
      <t>周易興</t>
    </r>
  </si>
  <si>
    <t>1070121-1070123</t>
    <phoneticPr fontId="16" type="noConversion"/>
  </si>
  <si>
    <r>
      <rPr>
        <sz val="12"/>
        <rFont val="標楷體"/>
        <family val="4"/>
        <charset val="136"/>
      </rPr>
      <t>薛文秀</t>
    </r>
  </si>
  <si>
    <r>
      <rPr>
        <sz val="12"/>
        <rFont val="標楷體"/>
        <family val="4"/>
        <charset val="136"/>
      </rPr>
      <t>楊憲惠</t>
    </r>
  </si>
  <si>
    <r>
      <rPr>
        <sz val="12"/>
        <rFont val="標楷體"/>
        <family val="4"/>
        <charset val="136"/>
      </rPr>
      <t>張菊</t>
    </r>
  </si>
  <si>
    <t>1070118-1070126</t>
    <phoneticPr fontId="16" type="noConversion"/>
  </si>
  <si>
    <r>
      <rPr>
        <sz val="12"/>
        <rFont val="標楷體"/>
        <family val="4"/>
        <charset val="136"/>
      </rPr>
      <t>黃英珠</t>
    </r>
  </si>
  <si>
    <t>110346 110030</t>
    <phoneticPr fontId="4" type="noConversion"/>
  </si>
  <si>
    <r>
      <rPr>
        <sz val="12"/>
        <rFont val="標楷體"/>
        <family val="4"/>
        <charset val="136"/>
      </rPr>
      <t>陳寶珠</t>
    </r>
  </si>
  <si>
    <r>
      <rPr>
        <sz val="12"/>
        <rFont val="標楷體"/>
        <family val="4"/>
        <charset val="136"/>
      </rPr>
      <t>楊五郎</t>
    </r>
  </si>
  <si>
    <r>
      <rPr>
        <sz val="12"/>
        <rFont val="標楷體"/>
        <family val="4"/>
        <charset val="136"/>
      </rPr>
      <t>莊國彰</t>
    </r>
  </si>
  <si>
    <r>
      <rPr>
        <sz val="12"/>
        <rFont val="標楷體"/>
        <family val="4"/>
        <charset val="136"/>
      </rPr>
      <t>郭火土</t>
    </r>
  </si>
  <si>
    <r>
      <rPr>
        <sz val="12"/>
        <rFont val="標楷體"/>
        <family val="4"/>
        <charset val="136"/>
      </rPr>
      <t>劉寶珠</t>
    </r>
  </si>
  <si>
    <t>1070128-1070130</t>
    <phoneticPr fontId="16" type="noConversion"/>
  </si>
  <si>
    <r>
      <rPr>
        <sz val="12"/>
        <rFont val="標楷體"/>
        <family val="4"/>
        <charset val="136"/>
      </rPr>
      <t>何雪珍</t>
    </r>
  </si>
  <si>
    <r>
      <rPr>
        <sz val="12"/>
        <rFont val="標楷體"/>
        <family val="4"/>
        <charset val="136"/>
      </rPr>
      <t>陳守寬</t>
    </r>
  </si>
  <si>
    <r>
      <rPr>
        <sz val="12"/>
        <rFont val="標楷體"/>
        <family val="4"/>
        <charset val="136"/>
      </rPr>
      <t>王月英</t>
    </r>
  </si>
  <si>
    <t>1070125-</t>
    <phoneticPr fontId="16" type="noConversion"/>
  </si>
  <si>
    <r>
      <rPr>
        <sz val="12"/>
        <rFont val="標楷體"/>
        <family val="4"/>
        <charset val="136"/>
      </rPr>
      <t>曾煥松</t>
    </r>
  </si>
  <si>
    <t>1070130-</t>
    <phoneticPr fontId="16" type="noConversion"/>
  </si>
  <si>
    <r>
      <rPr>
        <sz val="12"/>
        <rFont val="標楷體"/>
        <family val="4"/>
        <charset val="136"/>
      </rPr>
      <t>卓文鎮</t>
    </r>
  </si>
  <si>
    <r>
      <rPr>
        <sz val="12"/>
        <rFont val="標楷體"/>
        <family val="4"/>
        <charset val="136"/>
      </rPr>
      <t>黃錦綉</t>
    </r>
    <phoneticPr fontId="4" type="noConversion"/>
  </si>
  <si>
    <r>
      <rPr>
        <sz val="12"/>
        <rFont val="標楷體"/>
        <family val="4"/>
        <charset val="136"/>
      </rPr>
      <t>陳中陽</t>
    </r>
  </si>
  <si>
    <r>
      <rPr>
        <sz val="12"/>
        <rFont val="標楷體"/>
        <family val="4"/>
        <charset val="136"/>
      </rPr>
      <t>劉同崑</t>
    </r>
  </si>
  <si>
    <t>1070131-1070201</t>
    <phoneticPr fontId="16" type="noConversion"/>
  </si>
  <si>
    <r>
      <rPr>
        <sz val="12"/>
        <rFont val="標楷體"/>
        <family val="4"/>
        <charset val="136"/>
      </rPr>
      <t>林武雄</t>
    </r>
  </si>
  <si>
    <r>
      <rPr>
        <sz val="12"/>
        <rFont val="標楷體"/>
        <family val="4"/>
        <charset val="136"/>
      </rPr>
      <t>許江彩熟</t>
    </r>
  </si>
  <si>
    <t>1070104-1070105</t>
    <phoneticPr fontId="16" type="noConversion"/>
  </si>
  <si>
    <t>110286 110010</t>
    <phoneticPr fontId="4" type="noConversion"/>
  </si>
  <si>
    <r>
      <rPr>
        <sz val="12"/>
        <rFont val="標楷體"/>
        <family val="4"/>
        <charset val="136"/>
      </rPr>
      <t>李葉淑如</t>
    </r>
  </si>
  <si>
    <r>
      <rPr>
        <sz val="12"/>
        <rFont val="標楷體"/>
        <family val="4"/>
        <charset val="136"/>
      </rPr>
      <t>周阿明</t>
    </r>
  </si>
  <si>
    <r>
      <rPr>
        <sz val="12"/>
        <rFont val="標楷體"/>
        <family val="4"/>
        <charset val="136"/>
      </rPr>
      <t>劉文儀</t>
    </r>
  </si>
  <si>
    <t>110086 110366</t>
    <phoneticPr fontId="4" type="noConversion"/>
  </si>
  <si>
    <r>
      <rPr>
        <sz val="12"/>
        <rFont val="標楷體"/>
        <family val="4"/>
        <charset val="136"/>
      </rPr>
      <t>范達朝</t>
    </r>
  </si>
  <si>
    <t>1070110-1070112</t>
    <phoneticPr fontId="16" type="noConversion"/>
  </si>
  <si>
    <r>
      <rPr>
        <sz val="12"/>
        <rFont val="標楷體"/>
        <family val="4"/>
        <charset val="136"/>
      </rPr>
      <t>郭德旺</t>
    </r>
  </si>
  <si>
    <t>1070111-1070111</t>
    <phoneticPr fontId="16" type="noConversion"/>
  </si>
  <si>
    <r>
      <rPr>
        <sz val="12"/>
        <rFont val="標楷體"/>
        <family val="4"/>
        <charset val="136"/>
      </rPr>
      <t>蕭明輝</t>
    </r>
  </si>
  <si>
    <r>
      <rPr>
        <sz val="12"/>
        <rFont val="標楷體"/>
        <family val="4"/>
        <charset val="136"/>
      </rPr>
      <t>翁敏</t>
    </r>
  </si>
  <si>
    <t>1070110-1070120</t>
    <phoneticPr fontId="16" type="noConversion"/>
  </si>
  <si>
    <r>
      <rPr>
        <sz val="12"/>
        <rFont val="標楷體"/>
        <family val="4"/>
        <charset val="136"/>
      </rPr>
      <t>李月美</t>
    </r>
  </si>
  <si>
    <t>110086 110030</t>
    <phoneticPr fontId="4" type="noConversion"/>
  </si>
  <si>
    <r>
      <rPr>
        <sz val="12"/>
        <rFont val="標楷體"/>
        <family val="4"/>
        <charset val="136"/>
      </rPr>
      <t>廖淑</t>
    </r>
  </si>
  <si>
    <r>
      <rPr>
        <sz val="12"/>
        <rFont val="標楷體"/>
        <family val="4"/>
        <charset val="136"/>
      </rPr>
      <t>吳思樺</t>
    </r>
  </si>
  <si>
    <r>
      <rPr>
        <sz val="12"/>
        <rFont val="標楷體"/>
        <family val="4"/>
        <charset val="136"/>
      </rPr>
      <t>張金生</t>
    </r>
  </si>
  <si>
    <r>
      <rPr>
        <sz val="12"/>
        <rFont val="標楷體"/>
        <family val="4"/>
        <charset val="136"/>
      </rPr>
      <t>張戴錦雲</t>
    </r>
  </si>
  <si>
    <r>
      <rPr>
        <sz val="12"/>
        <rFont val="標楷體"/>
        <family val="4"/>
        <charset val="136"/>
      </rPr>
      <t>賴牡丹</t>
    </r>
  </si>
  <si>
    <r>
      <rPr>
        <sz val="12"/>
        <rFont val="標楷體"/>
        <family val="4"/>
        <charset val="136"/>
      </rPr>
      <t>許錫綱</t>
    </r>
  </si>
  <si>
    <t>1070103-1070127</t>
    <phoneticPr fontId="16" type="noConversion"/>
  </si>
  <si>
    <r>
      <rPr>
        <sz val="12"/>
        <rFont val="標楷體"/>
        <family val="4"/>
        <charset val="136"/>
      </rPr>
      <t>謝蔡欣育</t>
    </r>
  </si>
  <si>
    <t>1070117-1070121</t>
    <phoneticPr fontId="16" type="noConversion"/>
  </si>
  <si>
    <r>
      <rPr>
        <sz val="12"/>
        <rFont val="標楷體"/>
        <family val="4"/>
        <charset val="136"/>
      </rPr>
      <t>張王如雪</t>
    </r>
  </si>
  <si>
    <t>1070118-1070119</t>
    <phoneticPr fontId="16" type="noConversion"/>
  </si>
  <si>
    <r>
      <rPr>
        <sz val="12"/>
        <rFont val="標楷體"/>
        <family val="4"/>
        <charset val="136"/>
      </rPr>
      <t>張以忠</t>
    </r>
  </si>
  <si>
    <t>1070110-1070119</t>
    <phoneticPr fontId="16" type="noConversion"/>
  </si>
  <si>
    <r>
      <rPr>
        <sz val="12"/>
        <rFont val="標楷體"/>
        <family val="4"/>
        <charset val="136"/>
      </rPr>
      <t>李陳秀葉</t>
    </r>
  </si>
  <si>
    <r>
      <rPr>
        <sz val="12"/>
        <rFont val="標楷體"/>
        <family val="4"/>
        <charset val="136"/>
      </rPr>
      <t>王美珍</t>
    </r>
  </si>
  <si>
    <r>
      <rPr>
        <sz val="12"/>
        <rFont val="標楷體"/>
        <family val="4"/>
        <charset val="136"/>
      </rPr>
      <t>傅吾生</t>
    </r>
  </si>
  <si>
    <t>1070122-1070129</t>
    <phoneticPr fontId="16" type="noConversion"/>
  </si>
  <si>
    <r>
      <rPr>
        <sz val="12"/>
        <rFont val="標楷體"/>
        <family val="4"/>
        <charset val="136"/>
      </rPr>
      <t>黃水龍</t>
    </r>
  </si>
  <si>
    <t>1070124-1070126</t>
    <phoneticPr fontId="16" type="noConversion"/>
  </si>
  <si>
    <t>110387 110010</t>
    <phoneticPr fontId="4" type="noConversion"/>
  </si>
  <si>
    <r>
      <rPr>
        <sz val="12"/>
        <rFont val="標楷體"/>
        <family val="4"/>
        <charset val="136"/>
      </rPr>
      <t>許周金蓮</t>
    </r>
  </si>
  <si>
    <r>
      <rPr>
        <sz val="12"/>
        <rFont val="標楷體"/>
        <family val="4"/>
        <charset val="136"/>
      </rPr>
      <t>余永清</t>
    </r>
  </si>
  <si>
    <r>
      <rPr>
        <sz val="12"/>
        <rFont val="標楷體"/>
        <family val="4"/>
        <charset val="136"/>
      </rPr>
      <t>曾登科</t>
    </r>
  </si>
  <si>
    <r>
      <rPr>
        <sz val="12"/>
        <rFont val="標楷體"/>
        <family val="4"/>
        <charset val="136"/>
      </rPr>
      <t>謝福昆</t>
    </r>
  </si>
  <si>
    <r>
      <rPr>
        <sz val="12"/>
        <rFont val="標楷體"/>
        <family val="4"/>
        <charset val="136"/>
      </rPr>
      <t>李黃玲雪</t>
    </r>
  </si>
  <si>
    <r>
      <rPr>
        <sz val="12"/>
        <rFont val="標楷體"/>
        <family val="4"/>
        <charset val="136"/>
      </rPr>
      <t>楊淑貞</t>
    </r>
  </si>
  <si>
    <r>
      <rPr>
        <sz val="12"/>
        <rFont val="標楷體"/>
        <family val="4"/>
        <charset val="136"/>
      </rPr>
      <t>陳月卿</t>
    </r>
  </si>
  <si>
    <r>
      <rPr>
        <sz val="12"/>
        <rFont val="標楷體"/>
        <family val="4"/>
        <charset val="136"/>
      </rPr>
      <t>陳貞妙</t>
    </r>
  </si>
  <si>
    <r>
      <rPr>
        <sz val="12"/>
        <rFont val="標楷體"/>
        <family val="4"/>
        <charset val="136"/>
      </rPr>
      <t>陳長興</t>
    </r>
  </si>
  <si>
    <t>1070102-1070108</t>
    <phoneticPr fontId="16" type="noConversion"/>
  </si>
  <si>
    <t>110387 110400 110400 110046</t>
    <phoneticPr fontId="4" type="noConversion"/>
  </si>
  <si>
    <r>
      <rPr>
        <sz val="12"/>
        <rFont val="標楷體"/>
        <family val="4"/>
        <charset val="136"/>
      </rPr>
      <t>謝榮堂</t>
    </r>
  </si>
  <si>
    <r>
      <rPr>
        <sz val="12"/>
        <rFont val="標楷體"/>
        <family val="4"/>
        <charset val="136"/>
      </rPr>
      <t>黃馨慧</t>
    </r>
  </si>
  <si>
    <r>
      <rPr>
        <sz val="12"/>
        <rFont val="標楷體"/>
        <family val="4"/>
        <charset val="136"/>
      </rPr>
      <t>李育銣</t>
    </r>
  </si>
  <si>
    <r>
      <rPr>
        <sz val="12"/>
        <rFont val="標楷體"/>
        <family val="4"/>
        <charset val="136"/>
      </rPr>
      <t>林綠涓</t>
    </r>
  </si>
  <si>
    <r>
      <rPr>
        <sz val="12"/>
        <rFont val="標楷體"/>
        <family val="4"/>
        <charset val="136"/>
      </rPr>
      <t>胡庭鳳</t>
    </r>
  </si>
  <si>
    <t>1070115-1070118</t>
    <phoneticPr fontId="16" type="noConversion"/>
  </si>
  <si>
    <t>110126 110406</t>
    <phoneticPr fontId="4" type="noConversion"/>
  </si>
  <si>
    <r>
      <rPr>
        <sz val="12"/>
        <rFont val="標楷體"/>
        <family val="4"/>
        <charset val="136"/>
      </rPr>
      <t>鐘林金鳳</t>
    </r>
  </si>
  <si>
    <t>1070115-1070117</t>
    <phoneticPr fontId="16" type="noConversion"/>
  </si>
  <si>
    <t>110386 110010</t>
    <phoneticPr fontId="4" type="noConversion"/>
  </si>
  <si>
    <r>
      <rPr>
        <sz val="12"/>
        <rFont val="標楷體"/>
        <family val="4"/>
        <charset val="136"/>
      </rPr>
      <t>石鈺玲</t>
    </r>
  </si>
  <si>
    <r>
      <rPr>
        <sz val="12"/>
        <rFont val="標楷體"/>
        <family val="4"/>
        <charset val="136"/>
      </rPr>
      <t>李淑月</t>
    </r>
  </si>
  <si>
    <r>
      <rPr>
        <sz val="12"/>
        <rFont val="標楷體"/>
        <family val="4"/>
        <charset val="136"/>
      </rPr>
      <t>林太平</t>
    </r>
  </si>
  <si>
    <t>110046 110387</t>
    <phoneticPr fontId="4" type="noConversion"/>
  </si>
  <si>
    <r>
      <rPr>
        <sz val="12"/>
        <rFont val="標楷體"/>
        <family val="4"/>
        <charset val="136"/>
      </rPr>
      <t>林陳春圓</t>
    </r>
  </si>
  <si>
    <t>1070122-1070126</t>
    <phoneticPr fontId="16" type="noConversion"/>
  </si>
  <si>
    <r>
      <rPr>
        <sz val="12"/>
        <rFont val="標楷體"/>
        <family val="4"/>
        <charset val="136"/>
      </rPr>
      <t>陳愛花</t>
    </r>
  </si>
  <si>
    <r>
      <rPr>
        <sz val="12"/>
        <rFont val="標楷體"/>
        <family val="4"/>
        <charset val="136"/>
      </rPr>
      <t>黃興民</t>
    </r>
  </si>
  <si>
    <t>1070123-1070123</t>
    <phoneticPr fontId="16" type="noConversion"/>
  </si>
  <si>
    <r>
      <rPr>
        <sz val="12"/>
        <rFont val="標楷體"/>
        <family val="4"/>
        <charset val="136"/>
      </rPr>
      <t>游象山</t>
    </r>
  </si>
  <si>
    <t>1070121-</t>
    <phoneticPr fontId="16" type="noConversion"/>
  </si>
  <si>
    <r>
      <rPr>
        <sz val="12"/>
        <rFont val="標楷體"/>
        <family val="4"/>
        <charset val="136"/>
      </rPr>
      <t>郭謙讓</t>
    </r>
  </si>
  <si>
    <t>1070128-1070131</t>
    <phoneticPr fontId="16" type="noConversion"/>
  </si>
  <si>
    <t>110106 110010</t>
    <phoneticPr fontId="4" type="noConversion"/>
  </si>
  <si>
    <r>
      <rPr>
        <sz val="12"/>
        <rFont val="標楷體"/>
        <family val="4"/>
        <charset val="136"/>
      </rPr>
      <t>鄭印樟</t>
    </r>
  </si>
  <si>
    <r>
      <rPr>
        <sz val="12"/>
        <rFont val="標楷體"/>
        <family val="4"/>
        <charset val="136"/>
      </rPr>
      <t>羅秀莉</t>
    </r>
  </si>
  <si>
    <r>
      <rPr>
        <sz val="12"/>
        <rFont val="標楷體"/>
        <family val="4"/>
        <charset val="136"/>
      </rPr>
      <t>林葉春月</t>
    </r>
  </si>
  <si>
    <t>1070129-1070131</t>
    <phoneticPr fontId="16" type="noConversion"/>
  </si>
  <si>
    <r>
      <rPr>
        <sz val="12"/>
        <rFont val="標楷體"/>
        <family val="4"/>
        <charset val="136"/>
      </rPr>
      <t>李辛壬</t>
    </r>
  </si>
  <si>
    <t>1070101-1070101</t>
    <phoneticPr fontId="16" type="noConversion"/>
  </si>
  <si>
    <t>110046 110386</t>
    <phoneticPr fontId="4" type="noConversion"/>
  </si>
  <si>
    <r>
      <rPr>
        <sz val="12"/>
        <rFont val="標楷體"/>
        <family val="4"/>
        <charset val="136"/>
      </rPr>
      <t>趙再欽</t>
    </r>
  </si>
  <si>
    <r>
      <rPr>
        <sz val="12"/>
        <rFont val="標楷體"/>
        <family val="4"/>
        <charset val="136"/>
      </rPr>
      <t>劉伯釧</t>
    </r>
  </si>
  <si>
    <r>
      <rPr>
        <sz val="12"/>
        <rFont val="標楷體"/>
        <family val="4"/>
        <charset val="136"/>
      </rPr>
      <t>林瑩秋</t>
    </r>
  </si>
  <si>
    <r>
      <rPr>
        <sz val="12"/>
        <rFont val="標楷體"/>
        <family val="4"/>
        <charset val="136"/>
      </rPr>
      <t>王燕玲</t>
    </r>
  </si>
  <si>
    <r>
      <rPr>
        <sz val="12"/>
        <rFont val="標楷體"/>
        <family val="4"/>
        <charset val="136"/>
      </rPr>
      <t>吳色傳</t>
    </r>
  </si>
  <si>
    <r>
      <rPr>
        <sz val="12"/>
        <rFont val="標楷體"/>
        <family val="4"/>
        <charset val="136"/>
      </rPr>
      <t>廖振助</t>
    </r>
  </si>
  <si>
    <t>1070104-1070108</t>
    <phoneticPr fontId="16" type="noConversion"/>
  </si>
  <si>
    <t>110406 110046 110086</t>
    <phoneticPr fontId="4" type="noConversion"/>
  </si>
  <si>
    <r>
      <rPr>
        <sz val="12"/>
        <rFont val="標楷體"/>
        <family val="4"/>
        <charset val="136"/>
      </rPr>
      <t>鍾年振</t>
    </r>
  </si>
  <si>
    <t>1061219-1070107</t>
    <phoneticPr fontId="16" type="noConversion"/>
  </si>
  <si>
    <r>
      <rPr>
        <sz val="12"/>
        <rFont val="標楷體"/>
        <family val="4"/>
        <charset val="136"/>
      </rPr>
      <t>徐榮富</t>
    </r>
  </si>
  <si>
    <t>1061225-</t>
    <phoneticPr fontId="16" type="noConversion"/>
  </si>
  <si>
    <r>
      <rPr>
        <sz val="12"/>
        <rFont val="標楷體"/>
        <family val="4"/>
        <charset val="136"/>
      </rPr>
      <t>吳忠正</t>
    </r>
  </si>
  <si>
    <r>
      <rPr>
        <sz val="12"/>
        <rFont val="標楷體"/>
        <family val="4"/>
        <charset val="136"/>
      </rPr>
      <t>郭小蘭</t>
    </r>
  </si>
  <si>
    <t>1070104-1070112</t>
    <phoneticPr fontId="16" type="noConversion"/>
  </si>
  <si>
    <r>
      <rPr>
        <sz val="12"/>
        <rFont val="標楷體"/>
        <family val="4"/>
        <charset val="136"/>
      </rPr>
      <t>蘇伯花</t>
    </r>
  </si>
  <si>
    <r>
      <rPr>
        <sz val="12"/>
        <rFont val="標楷體"/>
        <family val="4"/>
        <charset val="136"/>
      </rPr>
      <t>張文良</t>
    </r>
  </si>
  <si>
    <t>1070108-1070108</t>
    <phoneticPr fontId="16" type="noConversion"/>
  </si>
  <si>
    <r>
      <rPr>
        <sz val="12"/>
        <rFont val="標楷體"/>
        <family val="4"/>
        <charset val="136"/>
      </rPr>
      <t>陳林來圓</t>
    </r>
  </si>
  <si>
    <t>1070101-1070111</t>
    <phoneticPr fontId="16" type="noConversion"/>
  </si>
  <si>
    <t>1070109-1070111</t>
    <phoneticPr fontId="16" type="noConversion"/>
  </si>
  <si>
    <r>
      <rPr>
        <sz val="12"/>
        <rFont val="標楷體"/>
        <family val="4"/>
        <charset val="136"/>
      </rPr>
      <t>吳俊傑</t>
    </r>
  </si>
  <si>
    <t>1070110-1070116</t>
    <phoneticPr fontId="16" type="noConversion"/>
  </si>
  <si>
    <r>
      <rPr>
        <sz val="12"/>
        <rFont val="標楷體"/>
        <family val="4"/>
        <charset val="136"/>
      </rPr>
      <t>陳謝合</t>
    </r>
  </si>
  <si>
    <r>
      <rPr>
        <sz val="12"/>
        <rFont val="標楷體"/>
        <family val="4"/>
        <charset val="136"/>
      </rPr>
      <t>李建成</t>
    </r>
  </si>
  <si>
    <r>
      <rPr>
        <sz val="12"/>
        <rFont val="標楷體"/>
        <family val="4"/>
        <charset val="136"/>
      </rPr>
      <t>温德仁</t>
    </r>
    <phoneticPr fontId="4" type="noConversion"/>
  </si>
  <si>
    <t>1070112-1070119</t>
    <phoneticPr fontId="16" type="noConversion"/>
  </si>
  <si>
    <t>110186 110387 110400</t>
    <phoneticPr fontId="4" type="noConversion"/>
  </si>
  <si>
    <r>
      <rPr>
        <sz val="12"/>
        <rFont val="標楷體"/>
        <family val="4"/>
        <charset val="136"/>
      </rPr>
      <t>郭秀棉</t>
    </r>
  </si>
  <si>
    <r>
      <rPr>
        <sz val="12"/>
        <rFont val="標楷體"/>
        <family val="4"/>
        <charset val="136"/>
      </rPr>
      <t>黃光雄</t>
    </r>
  </si>
  <si>
    <t>1070109-1070118</t>
    <phoneticPr fontId="16" type="noConversion"/>
  </si>
  <si>
    <r>
      <rPr>
        <sz val="12"/>
        <rFont val="標楷體"/>
        <family val="4"/>
        <charset val="136"/>
      </rPr>
      <t>唐鐵龍</t>
    </r>
  </si>
  <si>
    <r>
      <rPr>
        <sz val="12"/>
        <rFont val="標楷體"/>
        <family val="4"/>
        <charset val="136"/>
      </rPr>
      <t>陳民榮</t>
    </r>
  </si>
  <si>
    <r>
      <rPr>
        <sz val="12"/>
        <rFont val="標楷體"/>
        <family val="4"/>
        <charset val="136"/>
      </rPr>
      <t>桂道心</t>
    </r>
  </si>
  <si>
    <r>
      <rPr>
        <sz val="12"/>
        <rFont val="標楷體"/>
        <family val="4"/>
        <charset val="136"/>
      </rPr>
      <t>陳玉燕</t>
    </r>
  </si>
  <si>
    <t>1070105-</t>
    <phoneticPr fontId="16" type="noConversion"/>
  </si>
  <si>
    <r>
      <rPr>
        <sz val="12"/>
        <rFont val="標楷體"/>
        <family val="4"/>
        <charset val="136"/>
      </rPr>
      <t>蕭來春</t>
    </r>
  </si>
  <si>
    <t>1070126-</t>
    <phoneticPr fontId="16" type="noConversion"/>
  </si>
  <si>
    <r>
      <rPr>
        <sz val="12"/>
        <rFont val="標楷體"/>
        <family val="4"/>
        <charset val="136"/>
      </rPr>
      <t>李忠穎</t>
    </r>
  </si>
  <si>
    <t>1070128-</t>
    <phoneticPr fontId="16" type="noConversion"/>
  </si>
  <si>
    <r>
      <rPr>
        <sz val="12"/>
        <rFont val="標楷體"/>
        <family val="4"/>
        <charset val="136"/>
      </rPr>
      <t>林添壽</t>
    </r>
  </si>
  <si>
    <t>1070123-</t>
    <phoneticPr fontId="16" type="noConversion"/>
  </si>
  <si>
    <r>
      <rPr>
        <sz val="12"/>
        <rFont val="標楷體"/>
        <family val="4"/>
        <charset val="136"/>
      </rPr>
      <t>陳輝敏</t>
    </r>
  </si>
  <si>
    <t>1070125-1070201</t>
    <phoneticPr fontId="16" type="noConversion"/>
  </si>
  <si>
    <r>
      <rPr>
        <sz val="12"/>
        <rFont val="標楷體"/>
        <family val="4"/>
        <charset val="136"/>
      </rPr>
      <t>黃健成</t>
    </r>
  </si>
  <si>
    <t>1070130-1070201</t>
    <phoneticPr fontId="16" type="noConversion"/>
  </si>
  <si>
    <r>
      <rPr>
        <sz val="12"/>
        <rFont val="標楷體"/>
        <family val="4"/>
        <charset val="136"/>
      </rPr>
      <t>郭仲銘</t>
    </r>
  </si>
  <si>
    <t>1070101-1070104</t>
    <phoneticPr fontId="16" type="noConversion"/>
  </si>
  <si>
    <t>5760300 5760191</t>
    <phoneticPr fontId="16" type="noConversion"/>
  </si>
  <si>
    <t>0573</t>
    <phoneticPr fontId="16" type="noConversion"/>
  </si>
  <si>
    <r>
      <rPr>
        <sz val="12"/>
        <rFont val="標楷體"/>
        <family val="4"/>
        <charset val="136"/>
      </rPr>
      <t>林秀玉</t>
    </r>
  </si>
  <si>
    <t>5760190 5760300</t>
    <phoneticPr fontId="16" type="noConversion"/>
  </si>
  <si>
    <r>
      <rPr>
        <sz val="12"/>
        <rFont val="標楷體"/>
        <family val="4"/>
        <charset val="136"/>
      </rPr>
      <t>陳杏旻</t>
    </r>
  </si>
  <si>
    <t>5760191 5760300</t>
    <phoneticPr fontId="16" type="noConversion"/>
  </si>
  <si>
    <r>
      <rPr>
        <sz val="12"/>
        <rFont val="標楷體"/>
        <family val="4"/>
        <charset val="136"/>
      </rPr>
      <t>張川錫</t>
    </r>
  </si>
  <si>
    <t>1070101-1070103</t>
    <phoneticPr fontId="16" type="noConversion"/>
  </si>
  <si>
    <t>5760300 5760190</t>
    <phoneticPr fontId="16" type="noConversion"/>
  </si>
  <si>
    <r>
      <rPr>
        <sz val="12"/>
        <rFont val="標楷體"/>
        <family val="4"/>
        <charset val="136"/>
      </rPr>
      <t>羅美</t>
    </r>
    <phoneticPr fontId="16" type="noConversion"/>
  </si>
  <si>
    <r>
      <rPr>
        <sz val="12"/>
        <rFont val="標楷體"/>
        <family val="4"/>
        <charset val="136"/>
      </rPr>
      <t>沈陳春心</t>
    </r>
  </si>
  <si>
    <r>
      <rPr>
        <sz val="12"/>
        <rFont val="標楷體"/>
        <family val="4"/>
        <charset val="136"/>
      </rPr>
      <t>周朝清</t>
    </r>
  </si>
  <si>
    <r>
      <rPr>
        <sz val="12"/>
        <rFont val="標楷體"/>
        <family val="4"/>
        <charset val="136"/>
      </rPr>
      <t>徐雅丹</t>
    </r>
  </si>
  <si>
    <t>1070104-1070106</t>
    <phoneticPr fontId="16" type="noConversion"/>
  </si>
  <si>
    <t>5760300 5760290 5760190</t>
    <phoneticPr fontId="16" type="noConversion"/>
  </si>
  <si>
    <r>
      <rPr>
        <sz val="12"/>
        <rFont val="標楷體"/>
        <family val="4"/>
        <charset val="136"/>
      </rPr>
      <t>張志偉</t>
    </r>
  </si>
  <si>
    <t>5760300 5760191 5761050</t>
    <phoneticPr fontId="16" type="noConversion"/>
  </si>
  <si>
    <r>
      <rPr>
        <sz val="12"/>
        <rFont val="標楷體"/>
        <family val="4"/>
        <charset val="136"/>
      </rPr>
      <t>林照坤</t>
    </r>
  </si>
  <si>
    <r>
      <rPr>
        <sz val="12"/>
        <rFont val="標楷體"/>
        <family val="4"/>
        <charset val="136"/>
      </rPr>
      <t>陳王阿綢</t>
    </r>
  </si>
  <si>
    <r>
      <rPr>
        <sz val="12"/>
        <rFont val="標楷體"/>
        <family val="4"/>
        <charset val="136"/>
      </rPr>
      <t>李素華</t>
    </r>
  </si>
  <si>
    <t>5761050 5760300 5760190</t>
    <phoneticPr fontId="16" type="noConversion"/>
  </si>
  <si>
    <r>
      <rPr>
        <sz val="12"/>
        <rFont val="標楷體"/>
        <family val="4"/>
        <charset val="136"/>
      </rPr>
      <t>林進業</t>
    </r>
  </si>
  <si>
    <r>
      <rPr>
        <sz val="12"/>
        <rFont val="標楷體"/>
        <family val="4"/>
        <charset val="136"/>
      </rPr>
      <t>張李金治</t>
    </r>
  </si>
  <si>
    <r>
      <rPr>
        <sz val="12"/>
        <rFont val="標楷體"/>
        <family val="4"/>
        <charset val="136"/>
      </rPr>
      <t>王信義</t>
    </r>
  </si>
  <si>
    <t>1070109-1070110</t>
    <phoneticPr fontId="16" type="noConversion"/>
  </si>
  <si>
    <r>
      <rPr>
        <sz val="12"/>
        <rFont val="標楷體"/>
        <family val="4"/>
        <charset val="136"/>
      </rPr>
      <t>徐在南</t>
    </r>
  </si>
  <si>
    <r>
      <rPr>
        <sz val="12"/>
        <rFont val="標楷體"/>
        <family val="4"/>
        <charset val="136"/>
      </rPr>
      <t>張慶隆</t>
    </r>
  </si>
  <si>
    <r>
      <rPr>
        <sz val="12"/>
        <rFont val="標楷體"/>
        <family val="4"/>
        <charset val="136"/>
      </rPr>
      <t>陳秋燕</t>
    </r>
  </si>
  <si>
    <r>
      <rPr>
        <sz val="12"/>
        <rFont val="標楷體"/>
        <family val="4"/>
        <charset val="136"/>
      </rPr>
      <t>張文津</t>
    </r>
  </si>
  <si>
    <t>5760190 5760300 5761050</t>
    <phoneticPr fontId="16" type="noConversion"/>
  </si>
  <si>
    <r>
      <rPr>
        <sz val="12"/>
        <rFont val="標楷體"/>
        <family val="4"/>
        <charset val="136"/>
      </rPr>
      <t>呂睿暘</t>
    </r>
  </si>
  <si>
    <r>
      <rPr>
        <sz val="12"/>
        <rFont val="標楷體"/>
        <family val="4"/>
        <charset val="136"/>
      </rPr>
      <t>李智貴</t>
    </r>
  </si>
  <si>
    <r>
      <rPr>
        <sz val="12"/>
        <rFont val="標楷體"/>
        <family val="4"/>
        <charset val="136"/>
      </rPr>
      <t>劉文智</t>
    </r>
  </si>
  <si>
    <r>
      <rPr>
        <sz val="12"/>
        <rFont val="標楷體"/>
        <family val="4"/>
        <charset val="136"/>
      </rPr>
      <t>何一民</t>
    </r>
  </si>
  <si>
    <t>1070108-1070110</t>
    <phoneticPr fontId="16" type="noConversion"/>
  </si>
  <si>
    <r>
      <rPr>
        <sz val="12"/>
        <rFont val="標楷體"/>
        <family val="4"/>
        <charset val="136"/>
      </rPr>
      <t>徐俊智</t>
    </r>
  </si>
  <si>
    <r>
      <rPr>
        <sz val="12"/>
        <rFont val="標楷體"/>
        <family val="4"/>
        <charset val="136"/>
      </rPr>
      <t>鄭周宸</t>
    </r>
  </si>
  <si>
    <r>
      <rPr>
        <sz val="12"/>
        <rFont val="標楷體"/>
        <family val="4"/>
        <charset val="136"/>
      </rPr>
      <t>黃達道</t>
    </r>
  </si>
  <si>
    <r>
      <rPr>
        <sz val="12"/>
        <rFont val="標楷體"/>
        <family val="4"/>
        <charset val="136"/>
      </rPr>
      <t>林素玉</t>
    </r>
  </si>
  <si>
    <r>
      <rPr>
        <sz val="12"/>
        <rFont val="標楷體"/>
        <family val="4"/>
        <charset val="136"/>
      </rPr>
      <t>張正松</t>
    </r>
  </si>
  <si>
    <r>
      <rPr>
        <sz val="12"/>
        <rFont val="標楷體"/>
        <family val="4"/>
        <charset val="136"/>
      </rPr>
      <t>吳永華</t>
    </r>
  </si>
  <si>
    <r>
      <rPr>
        <sz val="12"/>
        <rFont val="標楷體"/>
        <family val="4"/>
        <charset val="136"/>
      </rPr>
      <t>余玉琴</t>
    </r>
  </si>
  <si>
    <r>
      <rPr>
        <sz val="12"/>
        <rFont val="標楷體"/>
        <family val="4"/>
        <charset val="136"/>
      </rPr>
      <t>葉那義</t>
    </r>
  </si>
  <si>
    <t>1070111-1070113</t>
    <phoneticPr fontId="16" type="noConversion"/>
  </si>
  <si>
    <r>
      <rPr>
        <sz val="12"/>
        <rFont val="標楷體"/>
        <family val="4"/>
        <charset val="136"/>
      </rPr>
      <t>蘇美華</t>
    </r>
  </si>
  <si>
    <t>5760300 5761110 5760190</t>
    <phoneticPr fontId="16" type="noConversion"/>
  </si>
  <si>
    <r>
      <rPr>
        <sz val="12"/>
        <rFont val="標楷體"/>
        <family val="4"/>
        <charset val="136"/>
      </rPr>
      <t>嘪添壽</t>
    </r>
  </si>
  <si>
    <r>
      <rPr>
        <sz val="12"/>
        <rFont val="標楷體"/>
        <family val="4"/>
        <charset val="136"/>
      </rPr>
      <t>曾美珍</t>
    </r>
  </si>
  <si>
    <r>
      <rPr>
        <sz val="12"/>
        <rFont val="標楷體"/>
        <family val="4"/>
        <charset val="136"/>
      </rPr>
      <t>余明珠</t>
    </r>
  </si>
  <si>
    <r>
      <rPr>
        <sz val="12"/>
        <rFont val="標楷體"/>
        <family val="4"/>
        <charset val="136"/>
      </rPr>
      <t>李忠誠</t>
    </r>
  </si>
  <si>
    <r>
      <rPr>
        <sz val="12"/>
        <rFont val="標楷體"/>
        <family val="4"/>
        <charset val="136"/>
      </rPr>
      <t>陳守文</t>
    </r>
  </si>
  <si>
    <r>
      <rPr>
        <sz val="12"/>
        <rFont val="標楷體"/>
        <family val="4"/>
        <charset val="136"/>
      </rPr>
      <t>洪永松</t>
    </r>
  </si>
  <si>
    <r>
      <rPr>
        <sz val="12"/>
        <rFont val="標楷體"/>
        <family val="4"/>
        <charset val="136"/>
      </rPr>
      <t>林名川</t>
    </r>
  </si>
  <si>
    <r>
      <rPr>
        <sz val="12"/>
        <rFont val="標楷體"/>
        <family val="4"/>
        <charset val="136"/>
      </rPr>
      <t>薛永源</t>
    </r>
  </si>
  <si>
    <t>5760300 5761050 5760191</t>
    <phoneticPr fontId="16" type="noConversion"/>
  </si>
  <si>
    <r>
      <rPr>
        <sz val="12"/>
        <rFont val="標楷體"/>
        <family val="4"/>
        <charset val="136"/>
      </rPr>
      <t>楊文清</t>
    </r>
  </si>
  <si>
    <r>
      <rPr>
        <sz val="12"/>
        <rFont val="標楷體"/>
        <family val="4"/>
        <charset val="136"/>
      </rPr>
      <t>葉王玉燕</t>
    </r>
  </si>
  <si>
    <r>
      <rPr>
        <sz val="12"/>
        <rFont val="標楷體"/>
        <family val="4"/>
        <charset val="136"/>
      </rPr>
      <t>陳燦墉</t>
    </r>
  </si>
  <si>
    <r>
      <rPr>
        <sz val="12"/>
        <rFont val="標楷體"/>
        <family val="4"/>
        <charset val="136"/>
      </rPr>
      <t>林錦隆</t>
    </r>
  </si>
  <si>
    <r>
      <rPr>
        <sz val="12"/>
        <rFont val="標楷體"/>
        <family val="4"/>
        <charset val="136"/>
      </rPr>
      <t>林雪鏞</t>
    </r>
  </si>
  <si>
    <r>
      <rPr>
        <sz val="12"/>
        <rFont val="標楷體"/>
        <family val="4"/>
        <charset val="136"/>
      </rPr>
      <t>許金龍</t>
    </r>
  </si>
  <si>
    <r>
      <rPr>
        <sz val="12"/>
        <rFont val="標楷體"/>
        <family val="4"/>
        <charset val="136"/>
      </rPr>
      <t>林鈴珠</t>
    </r>
  </si>
  <si>
    <r>
      <rPr>
        <sz val="12"/>
        <rFont val="標楷體"/>
        <family val="4"/>
        <charset val="136"/>
      </rPr>
      <t>張秋菊</t>
    </r>
  </si>
  <si>
    <t>1070101-1070130</t>
    <phoneticPr fontId="16" type="noConversion"/>
  </si>
  <si>
    <r>
      <rPr>
        <sz val="12"/>
        <rFont val="標楷體"/>
        <family val="4"/>
        <charset val="136"/>
      </rPr>
      <t>翁羅有妹</t>
    </r>
  </si>
  <si>
    <r>
      <rPr>
        <sz val="12"/>
        <rFont val="標楷體"/>
        <family val="4"/>
        <charset val="136"/>
      </rPr>
      <t>李萬興</t>
    </r>
  </si>
  <si>
    <r>
      <rPr>
        <sz val="12"/>
        <rFont val="標楷體"/>
        <family val="4"/>
        <charset val="136"/>
      </rPr>
      <t>林茂昌</t>
    </r>
  </si>
  <si>
    <t>1070116-1070120</t>
    <phoneticPr fontId="16" type="noConversion"/>
  </si>
  <si>
    <r>
      <rPr>
        <sz val="12"/>
        <rFont val="標楷體"/>
        <family val="4"/>
        <charset val="136"/>
      </rPr>
      <t>蔡水鄭</t>
    </r>
  </si>
  <si>
    <r>
      <rPr>
        <sz val="12"/>
        <rFont val="標楷體"/>
        <family val="4"/>
        <charset val="136"/>
      </rPr>
      <t>黃寶珠</t>
    </r>
  </si>
  <si>
    <r>
      <rPr>
        <sz val="12"/>
        <rFont val="標楷體"/>
        <family val="4"/>
        <charset val="136"/>
      </rPr>
      <t>劉鄭葉</t>
    </r>
  </si>
  <si>
    <r>
      <rPr>
        <sz val="12"/>
        <rFont val="標楷體"/>
        <family val="4"/>
        <charset val="136"/>
      </rPr>
      <t>阮文章</t>
    </r>
  </si>
  <si>
    <r>
      <rPr>
        <sz val="12"/>
        <rFont val="標楷體"/>
        <family val="4"/>
        <charset val="136"/>
      </rPr>
      <t>張美萍</t>
    </r>
  </si>
  <si>
    <t>5760350 5760230</t>
    <phoneticPr fontId="16" type="noConversion"/>
  </si>
  <si>
    <r>
      <rPr>
        <sz val="12"/>
        <rFont val="標楷體"/>
        <family val="4"/>
        <charset val="136"/>
      </rPr>
      <t>林秀燕</t>
    </r>
  </si>
  <si>
    <r>
      <rPr>
        <sz val="12"/>
        <rFont val="標楷體"/>
        <family val="4"/>
        <charset val="136"/>
      </rPr>
      <t>高銘龍</t>
    </r>
  </si>
  <si>
    <r>
      <rPr>
        <sz val="12"/>
        <rFont val="標楷體"/>
        <family val="4"/>
        <charset val="136"/>
      </rPr>
      <t>蔡淑枝</t>
    </r>
  </si>
  <si>
    <r>
      <rPr>
        <sz val="12"/>
        <rFont val="標楷體"/>
        <family val="4"/>
        <charset val="136"/>
      </rPr>
      <t>陳李素蘭</t>
    </r>
  </si>
  <si>
    <r>
      <rPr>
        <sz val="12"/>
        <rFont val="標楷體"/>
        <family val="4"/>
        <charset val="136"/>
      </rPr>
      <t>古文玲</t>
    </r>
  </si>
  <si>
    <r>
      <rPr>
        <sz val="12"/>
        <rFont val="標楷體"/>
        <family val="4"/>
        <charset val="136"/>
      </rPr>
      <t>余周玉嬌</t>
    </r>
  </si>
  <si>
    <t>5760010 5760300 5760191</t>
    <phoneticPr fontId="16" type="noConversion"/>
  </si>
  <si>
    <r>
      <rPr>
        <sz val="12"/>
        <rFont val="標楷體"/>
        <family val="4"/>
        <charset val="136"/>
      </rPr>
      <t>莊春梅</t>
    </r>
  </si>
  <si>
    <r>
      <rPr>
        <sz val="12"/>
        <rFont val="標楷體"/>
        <family val="4"/>
        <charset val="136"/>
      </rPr>
      <t>彭敏益</t>
    </r>
  </si>
  <si>
    <r>
      <rPr>
        <sz val="12"/>
        <rFont val="標楷體"/>
        <family val="4"/>
        <charset val="136"/>
      </rPr>
      <t>邱光宗</t>
    </r>
  </si>
  <si>
    <r>
      <rPr>
        <sz val="12"/>
        <rFont val="標楷體"/>
        <family val="4"/>
        <charset val="136"/>
      </rPr>
      <t>陳弘哲</t>
    </r>
  </si>
  <si>
    <r>
      <rPr>
        <sz val="12"/>
        <rFont val="標楷體"/>
        <family val="4"/>
        <charset val="136"/>
      </rPr>
      <t>鄭余閨瑞</t>
    </r>
  </si>
  <si>
    <t>1070122-1070124</t>
    <phoneticPr fontId="16" type="noConversion"/>
  </si>
  <si>
    <t>5760300 5760191 5760010</t>
    <phoneticPr fontId="16" type="noConversion"/>
  </si>
  <si>
    <r>
      <rPr>
        <sz val="12"/>
        <rFont val="標楷體"/>
        <family val="4"/>
        <charset val="136"/>
      </rPr>
      <t>薛鳳釵</t>
    </r>
  </si>
  <si>
    <r>
      <rPr>
        <sz val="12"/>
        <rFont val="標楷體"/>
        <family val="4"/>
        <charset val="136"/>
      </rPr>
      <t>蔡黃麗雪</t>
    </r>
  </si>
  <si>
    <r>
      <rPr>
        <sz val="12"/>
        <rFont val="標楷體"/>
        <family val="4"/>
        <charset val="136"/>
      </rPr>
      <t>黃友德</t>
    </r>
  </si>
  <si>
    <r>
      <rPr>
        <sz val="12"/>
        <rFont val="標楷體"/>
        <family val="4"/>
        <charset val="136"/>
      </rPr>
      <t>張鳳麗</t>
    </r>
  </si>
  <si>
    <r>
      <rPr>
        <sz val="12"/>
        <rFont val="標楷體"/>
        <family val="4"/>
        <charset val="136"/>
      </rPr>
      <t>陳黃玉葉</t>
    </r>
  </si>
  <si>
    <r>
      <rPr>
        <sz val="12"/>
        <rFont val="標楷體"/>
        <family val="4"/>
        <charset val="136"/>
      </rPr>
      <t>黃蕭免</t>
    </r>
  </si>
  <si>
    <r>
      <rPr>
        <sz val="12"/>
        <rFont val="標楷體"/>
        <family val="4"/>
        <charset val="136"/>
      </rPr>
      <t>陳立乾</t>
    </r>
  </si>
  <si>
    <r>
      <rPr>
        <sz val="12"/>
        <rFont val="標楷體"/>
        <family val="4"/>
        <charset val="136"/>
      </rPr>
      <t>林傳道</t>
    </r>
  </si>
  <si>
    <r>
      <rPr>
        <sz val="12"/>
        <rFont val="標楷體"/>
        <family val="4"/>
        <charset val="136"/>
      </rPr>
      <t>郭玲玲</t>
    </r>
  </si>
  <si>
    <r>
      <rPr>
        <sz val="12"/>
        <rFont val="標楷體"/>
        <family val="4"/>
        <charset val="136"/>
      </rPr>
      <t>陳信傑</t>
    </r>
  </si>
  <si>
    <t>5760190 5761050 5760300</t>
    <phoneticPr fontId="16" type="noConversion"/>
  </si>
  <si>
    <r>
      <rPr>
        <sz val="12"/>
        <rFont val="標楷體"/>
        <family val="4"/>
        <charset val="136"/>
      </rPr>
      <t>陳曾燕</t>
    </r>
  </si>
  <si>
    <r>
      <rPr>
        <sz val="12"/>
        <rFont val="標楷體"/>
        <family val="4"/>
        <charset val="136"/>
      </rPr>
      <t>許王麗珠</t>
    </r>
  </si>
  <si>
    <r>
      <rPr>
        <sz val="12"/>
        <rFont val="標楷體"/>
        <family val="4"/>
        <charset val="136"/>
      </rPr>
      <t>陶生</t>
    </r>
  </si>
  <si>
    <t>1070125-1070127</t>
    <phoneticPr fontId="16" type="noConversion"/>
  </si>
  <si>
    <r>
      <rPr>
        <sz val="12"/>
        <rFont val="標楷體"/>
        <family val="4"/>
        <charset val="136"/>
      </rPr>
      <t>呂清祥</t>
    </r>
  </si>
  <si>
    <r>
      <rPr>
        <sz val="12"/>
        <rFont val="標楷體"/>
        <family val="4"/>
        <charset val="136"/>
      </rPr>
      <t>陳李菊枝</t>
    </r>
  </si>
  <si>
    <r>
      <rPr>
        <sz val="12"/>
        <rFont val="標楷體"/>
        <family val="4"/>
        <charset val="136"/>
      </rPr>
      <t>林世仁</t>
    </r>
  </si>
  <si>
    <r>
      <rPr>
        <sz val="12"/>
        <rFont val="標楷體"/>
        <family val="4"/>
        <charset val="136"/>
      </rPr>
      <t>陳林彩鑾</t>
    </r>
  </si>
  <si>
    <t>5760300 5761050 5760190</t>
    <phoneticPr fontId="16" type="noConversion"/>
  </si>
  <si>
    <r>
      <rPr>
        <sz val="12"/>
        <rFont val="標楷體"/>
        <family val="4"/>
        <charset val="136"/>
      </rPr>
      <t>張秋金</t>
    </r>
  </si>
  <si>
    <r>
      <rPr>
        <sz val="12"/>
        <rFont val="標楷體"/>
        <family val="4"/>
        <charset val="136"/>
      </rPr>
      <t>楊坩容</t>
    </r>
  </si>
  <si>
    <r>
      <rPr>
        <sz val="12"/>
        <rFont val="標楷體"/>
        <family val="4"/>
        <charset val="136"/>
      </rPr>
      <t>羅森</t>
    </r>
  </si>
  <si>
    <t>1070129-</t>
    <phoneticPr fontId="16" type="noConversion"/>
  </si>
  <si>
    <r>
      <rPr>
        <sz val="12"/>
        <rFont val="標楷體"/>
        <family val="4"/>
        <charset val="136"/>
      </rPr>
      <t>鐘寶龍</t>
    </r>
  </si>
  <si>
    <r>
      <rPr>
        <sz val="12"/>
        <rFont val="標楷體"/>
        <family val="4"/>
        <charset val="136"/>
      </rPr>
      <t>張麗香</t>
    </r>
  </si>
  <si>
    <r>
      <rPr>
        <sz val="12"/>
        <rFont val="標楷體"/>
        <family val="4"/>
        <charset val="136"/>
      </rPr>
      <t>謝阿春</t>
    </r>
  </si>
  <si>
    <r>
      <rPr>
        <sz val="12"/>
        <rFont val="標楷體"/>
        <family val="4"/>
        <charset val="136"/>
      </rPr>
      <t>劉國雄</t>
    </r>
  </si>
  <si>
    <r>
      <rPr>
        <sz val="12"/>
        <rFont val="標楷體"/>
        <family val="4"/>
        <charset val="136"/>
      </rPr>
      <t>謝黃玉子</t>
    </r>
  </si>
  <si>
    <r>
      <rPr>
        <sz val="12"/>
        <rFont val="標楷體"/>
        <family val="4"/>
        <charset val="136"/>
      </rPr>
      <t>何進一</t>
    </r>
  </si>
  <si>
    <t>1070117-1070119</t>
    <phoneticPr fontId="16" type="noConversion"/>
  </si>
  <si>
    <r>
      <rPr>
        <sz val="12"/>
        <rFont val="標楷體"/>
        <family val="4"/>
        <charset val="136"/>
      </rPr>
      <t>張嘉福</t>
    </r>
  </si>
  <si>
    <t>1070116-1070119</t>
    <phoneticPr fontId="16" type="noConversion"/>
  </si>
  <si>
    <r>
      <rPr>
        <sz val="12"/>
        <rFont val="標楷體"/>
        <family val="4"/>
        <charset val="136"/>
      </rPr>
      <t>許陳足</t>
    </r>
  </si>
  <si>
    <r>
      <rPr>
        <sz val="12"/>
        <rFont val="標楷體"/>
        <family val="4"/>
        <charset val="136"/>
      </rPr>
      <t>王瑞成</t>
    </r>
  </si>
  <si>
    <r>
      <rPr>
        <sz val="12"/>
        <rFont val="標楷體"/>
        <family val="4"/>
        <charset val="136"/>
      </rPr>
      <t>鄭文榮</t>
    </r>
  </si>
  <si>
    <r>
      <rPr>
        <sz val="12"/>
        <rFont val="標楷體"/>
        <family val="4"/>
        <charset val="136"/>
      </rPr>
      <t>蕭玉進</t>
    </r>
  </si>
  <si>
    <r>
      <rPr>
        <sz val="12"/>
        <rFont val="標楷體"/>
        <family val="4"/>
        <charset val="136"/>
      </rPr>
      <t>張麗月</t>
    </r>
  </si>
  <si>
    <r>
      <rPr>
        <sz val="12"/>
        <rFont val="標楷體"/>
        <family val="4"/>
        <charset val="136"/>
      </rPr>
      <t>謝陳玉琴</t>
    </r>
  </si>
  <si>
    <t>1070101-1070109</t>
    <phoneticPr fontId="16" type="noConversion"/>
  </si>
  <si>
    <t>1070103-1070106</t>
    <phoneticPr fontId="16" type="noConversion"/>
  </si>
  <si>
    <r>
      <rPr>
        <sz val="12"/>
        <rFont val="標楷體"/>
        <family val="4"/>
        <charset val="136"/>
      </rPr>
      <t>陳松川</t>
    </r>
  </si>
  <si>
    <r>
      <rPr>
        <sz val="12"/>
        <rFont val="標楷體"/>
        <family val="4"/>
        <charset val="136"/>
      </rPr>
      <t>林淑君</t>
    </r>
  </si>
  <si>
    <r>
      <rPr>
        <sz val="12"/>
        <rFont val="標楷體"/>
        <family val="4"/>
        <charset val="136"/>
      </rPr>
      <t>鄭滿女</t>
    </r>
  </si>
  <si>
    <r>
      <rPr>
        <sz val="12"/>
        <rFont val="標楷體"/>
        <family val="4"/>
        <charset val="136"/>
      </rPr>
      <t>吳李金環</t>
    </r>
  </si>
  <si>
    <r>
      <rPr>
        <sz val="12"/>
        <rFont val="標楷體"/>
        <family val="4"/>
        <charset val="136"/>
      </rPr>
      <t>王車松</t>
    </r>
  </si>
  <si>
    <r>
      <rPr>
        <sz val="12"/>
        <rFont val="標楷體"/>
        <family val="4"/>
        <charset val="136"/>
      </rPr>
      <t>陳三雄</t>
    </r>
  </si>
  <si>
    <r>
      <rPr>
        <sz val="12"/>
        <rFont val="標楷體"/>
        <family val="4"/>
        <charset val="136"/>
      </rPr>
      <t>朱素諒</t>
    </r>
  </si>
  <si>
    <r>
      <rPr>
        <sz val="12"/>
        <rFont val="標楷體"/>
        <family val="4"/>
        <charset val="136"/>
      </rPr>
      <t>廖進烈</t>
    </r>
  </si>
  <si>
    <r>
      <rPr>
        <sz val="12"/>
        <rFont val="標楷體"/>
        <family val="4"/>
        <charset val="136"/>
      </rPr>
      <t>游寶雲</t>
    </r>
  </si>
  <si>
    <r>
      <rPr>
        <sz val="12"/>
        <rFont val="標楷體"/>
        <family val="4"/>
        <charset val="136"/>
      </rPr>
      <t>陳國忠</t>
    </r>
  </si>
  <si>
    <r>
      <rPr>
        <sz val="12"/>
        <rFont val="標楷體"/>
        <family val="4"/>
        <charset val="136"/>
      </rPr>
      <t>王也</t>
    </r>
  </si>
  <si>
    <r>
      <rPr>
        <sz val="12"/>
        <rFont val="標楷體"/>
        <family val="4"/>
        <charset val="136"/>
      </rPr>
      <t>王金來</t>
    </r>
  </si>
  <si>
    <r>
      <rPr>
        <sz val="12"/>
        <rFont val="標楷體"/>
        <family val="4"/>
        <charset val="136"/>
      </rPr>
      <t>康萬輝</t>
    </r>
  </si>
  <si>
    <t>5760300 5760200 5760190</t>
    <phoneticPr fontId="16" type="noConversion"/>
  </si>
  <si>
    <r>
      <rPr>
        <sz val="12"/>
        <rFont val="標楷體"/>
        <family val="4"/>
        <charset val="136"/>
      </rPr>
      <t>蔡秋貴</t>
    </r>
  </si>
  <si>
    <r>
      <rPr>
        <sz val="12"/>
        <rFont val="標楷體"/>
        <family val="4"/>
        <charset val="136"/>
      </rPr>
      <t>簡來鳳</t>
    </r>
  </si>
  <si>
    <r>
      <rPr>
        <sz val="12"/>
        <rFont val="標楷體"/>
        <family val="4"/>
        <charset val="136"/>
      </rPr>
      <t>顏荊洲</t>
    </r>
  </si>
  <si>
    <r>
      <rPr>
        <sz val="12"/>
        <rFont val="標楷體"/>
        <family val="4"/>
        <charset val="136"/>
      </rPr>
      <t>陳明珠</t>
    </r>
  </si>
  <si>
    <r>
      <rPr>
        <sz val="12"/>
        <rFont val="標楷體"/>
        <family val="4"/>
        <charset val="136"/>
      </rPr>
      <t>黃碧雲</t>
    </r>
  </si>
  <si>
    <r>
      <rPr>
        <sz val="12"/>
        <rFont val="標楷體"/>
        <family val="4"/>
        <charset val="136"/>
      </rPr>
      <t>林鄭祝</t>
    </r>
  </si>
  <si>
    <r>
      <rPr>
        <sz val="12"/>
        <rFont val="標楷體"/>
        <family val="4"/>
        <charset val="136"/>
      </rPr>
      <t>郭速卿</t>
    </r>
  </si>
  <si>
    <r>
      <rPr>
        <sz val="12"/>
        <rFont val="標楷體"/>
        <family val="4"/>
        <charset val="136"/>
      </rPr>
      <t>梁魏金秦</t>
    </r>
  </si>
  <si>
    <t>5760191 5760300 5760010</t>
    <phoneticPr fontId="16" type="noConversion"/>
  </si>
  <si>
    <r>
      <rPr>
        <sz val="12"/>
        <rFont val="標楷體"/>
        <family val="4"/>
        <charset val="136"/>
      </rPr>
      <t>陳志明</t>
    </r>
  </si>
  <si>
    <r>
      <rPr>
        <sz val="12"/>
        <rFont val="標楷體"/>
        <family val="4"/>
        <charset val="136"/>
      </rPr>
      <t>林焚榮</t>
    </r>
  </si>
  <si>
    <r>
      <rPr>
        <sz val="12"/>
        <rFont val="標楷體"/>
        <family val="4"/>
        <charset val="136"/>
      </rPr>
      <t>簡玉娥</t>
    </r>
  </si>
  <si>
    <r>
      <rPr>
        <sz val="12"/>
        <rFont val="標楷體"/>
        <family val="4"/>
        <charset val="136"/>
      </rPr>
      <t>柯郭阿新</t>
    </r>
  </si>
  <si>
    <t>1070102-1070122</t>
    <phoneticPr fontId="16" type="noConversion"/>
  </si>
  <si>
    <r>
      <rPr>
        <sz val="12"/>
        <rFont val="標楷體"/>
        <family val="4"/>
        <charset val="136"/>
      </rPr>
      <t>葉義雄</t>
    </r>
  </si>
  <si>
    <r>
      <rPr>
        <sz val="12"/>
        <rFont val="標楷體"/>
        <family val="4"/>
        <charset val="136"/>
      </rPr>
      <t>洪林春</t>
    </r>
  </si>
  <si>
    <r>
      <rPr>
        <sz val="12"/>
        <rFont val="標楷體"/>
        <family val="4"/>
        <charset val="136"/>
      </rPr>
      <t>林中行</t>
    </r>
  </si>
  <si>
    <r>
      <rPr>
        <sz val="12"/>
        <rFont val="標楷體"/>
        <family val="4"/>
        <charset val="136"/>
      </rPr>
      <t>鄭正祥</t>
    </r>
  </si>
  <si>
    <r>
      <rPr>
        <sz val="12"/>
        <rFont val="標楷體"/>
        <family val="4"/>
        <charset val="136"/>
      </rPr>
      <t>王韻凱</t>
    </r>
  </si>
  <si>
    <r>
      <rPr>
        <sz val="12"/>
        <rFont val="標楷體"/>
        <family val="4"/>
        <charset val="136"/>
      </rPr>
      <t>陳月娥</t>
    </r>
  </si>
  <si>
    <r>
      <rPr>
        <sz val="12"/>
        <rFont val="標楷體"/>
        <family val="4"/>
        <charset val="136"/>
      </rPr>
      <t>楊朝雲</t>
    </r>
  </si>
  <si>
    <r>
      <rPr>
        <sz val="12"/>
        <rFont val="標楷體"/>
        <family val="4"/>
        <charset val="136"/>
      </rPr>
      <t>柳蔡滿</t>
    </r>
  </si>
  <si>
    <r>
      <rPr>
        <sz val="12"/>
        <rFont val="標楷體"/>
        <family val="4"/>
        <charset val="136"/>
      </rPr>
      <t>朱劉水妹</t>
    </r>
  </si>
  <si>
    <r>
      <rPr>
        <sz val="12"/>
        <rFont val="標楷體"/>
        <family val="4"/>
        <charset val="136"/>
      </rPr>
      <t>丁仁定</t>
    </r>
  </si>
  <si>
    <r>
      <rPr>
        <sz val="12"/>
        <rFont val="標楷體"/>
        <family val="4"/>
        <charset val="136"/>
      </rPr>
      <t>徐迦萱</t>
    </r>
  </si>
  <si>
    <t>5760300 5761090</t>
    <phoneticPr fontId="16" type="noConversion"/>
  </si>
  <si>
    <r>
      <rPr>
        <sz val="12"/>
        <rFont val="標楷體"/>
        <family val="4"/>
        <charset val="136"/>
      </rPr>
      <t>林子堂</t>
    </r>
  </si>
  <si>
    <r>
      <rPr>
        <sz val="12"/>
        <rFont val="標楷體"/>
        <family val="4"/>
        <charset val="136"/>
      </rPr>
      <t>鄭陳麗鳳</t>
    </r>
  </si>
  <si>
    <r>
      <rPr>
        <sz val="12"/>
        <rFont val="標楷體"/>
        <family val="4"/>
        <charset val="136"/>
      </rPr>
      <t>林進生</t>
    </r>
  </si>
  <si>
    <r>
      <rPr>
        <sz val="12"/>
        <rFont val="標楷體"/>
        <family val="4"/>
        <charset val="136"/>
      </rPr>
      <t>張德</t>
    </r>
  </si>
  <si>
    <r>
      <rPr>
        <sz val="12"/>
        <rFont val="標楷體"/>
        <family val="4"/>
        <charset val="136"/>
      </rPr>
      <t>程陳珠</t>
    </r>
  </si>
  <si>
    <r>
      <rPr>
        <sz val="12"/>
        <rFont val="標楷體"/>
        <family val="4"/>
        <charset val="136"/>
      </rPr>
      <t>張秀金</t>
    </r>
  </si>
  <si>
    <t>1070123-1070126</t>
    <phoneticPr fontId="16" type="noConversion"/>
  </si>
  <si>
    <t>5760300 5760280 5760360</t>
    <phoneticPr fontId="16" type="noConversion"/>
  </si>
  <si>
    <r>
      <rPr>
        <sz val="12"/>
        <rFont val="標楷體"/>
        <family val="4"/>
        <charset val="136"/>
      </rPr>
      <t>周俊雄</t>
    </r>
  </si>
  <si>
    <t>5760230 5760300</t>
    <phoneticPr fontId="16" type="noConversion"/>
  </si>
  <si>
    <r>
      <rPr>
        <sz val="12"/>
        <rFont val="標楷體"/>
        <family val="4"/>
        <charset val="136"/>
      </rPr>
      <t>徐典聖</t>
    </r>
  </si>
  <si>
    <r>
      <rPr>
        <sz val="12"/>
        <rFont val="標楷體"/>
        <family val="4"/>
        <charset val="136"/>
      </rPr>
      <t>方金川</t>
    </r>
  </si>
  <si>
    <t>1070125-1070126</t>
    <phoneticPr fontId="16" type="noConversion"/>
  </si>
  <si>
    <t>5760300 5761081</t>
    <phoneticPr fontId="16" type="noConversion"/>
  </si>
  <si>
    <r>
      <rPr>
        <sz val="12"/>
        <rFont val="標楷體"/>
        <family val="4"/>
        <charset val="136"/>
      </rPr>
      <t>陳春生</t>
    </r>
  </si>
  <si>
    <r>
      <rPr>
        <sz val="12"/>
        <rFont val="標楷體"/>
        <family val="4"/>
        <charset val="136"/>
      </rPr>
      <t>李黃金春</t>
    </r>
  </si>
  <si>
    <t>1070123-1070130</t>
    <phoneticPr fontId="16" type="noConversion"/>
  </si>
  <si>
    <t>5760300 5760190 5761050</t>
    <phoneticPr fontId="16" type="noConversion"/>
  </si>
  <si>
    <r>
      <rPr>
        <sz val="12"/>
        <rFont val="標楷體"/>
        <family val="4"/>
        <charset val="136"/>
      </rPr>
      <t>滿耀聰</t>
    </r>
  </si>
  <si>
    <r>
      <rPr>
        <sz val="12"/>
        <rFont val="標楷體"/>
        <family val="4"/>
        <charset val="136"/>
      </rPr>
      <t>曾陳鳳嬌</t>
    </r>
  </si>
  <si>
    <r>
      <rPr>
        <sz val="12"/>
        <rFont val="標楷體"/>
        <family val="4"/>
        <charset val="136"/>
      </rPr>
      <t>王周美英</t>
    </r>
  </si>
  <si>
    <r>
      <rPr>
        <sz val="12"/>
        <rFont val="標楷體"/>
        <family val="4"/>
        <charset val="136"/>
      </rPr>
      <t>余美麗</t>
    </r>
  </si>
  <si>
    <r>
      <rPr>
        <sz val="12"/>
        <rFont val="標楷體"/>
        <family val="4"/>
        <charset val="136"/>
      </rPr>
      <t>葉培堯</t>
    </r>
  </si>
  <si>
    <r>
      <rPr>
        <sz val="12"/>
        <rFont val="標楷體"/>
        <family val="4"/>
        <charset val="136"/>
      </rPr>
      <t>陳希亞</t>
    </r>
  </si>
  <si>
    <r>
      <rPr>
        <sz val="12"/>
        <rFont val="標楷體"/>
        <family val="4"/>
        <charset val="136"/>
      </rPr>
      <t>唐陳淑微</t>
    </r>
  </si>
  <si>
    <r>
      <rPr>
        <sz val="12"/>
        <rFont val="標楷體"/>
        <family val="4"/>
        <charset val="136"/>
      </rPr>
      <t>蔡留鳳珠</t>
    </r>
  </si>
  <si>
    <t>1061228-</t>
    <phoneticPr fontId="16" type="noConversion"/>
  </si>
  <si>
    <t>5760300 5761110</t>
    <phoneticPr fontId="16" type="noConversion"/>
  </si>
  <si>
    <r>
      <rPr>
        <sz val="12"/>
        <rFont val="標楷體"/>
        <family val="4"/>
        <charset val="136"/>
      </rPr>
      <t>王蔡雪鳳</t>
    </r>
  </si>
  <si>
    <r>
      <rPr>
        <sz val="12"/>
        <rFont val="標楷體"/>
        <family val="4"/>
        <charset val="136"/>
      </rPr>
      <t>賴月</t>
    </r>
  </si>
  <si>
    <r>
      <rPr>
        <sz val="12"/>
        <rFont val="標楷體"/>
        <family val="4"/>
        <charset val="136"/>
      </rPr>
      <t>江超群</t>
    </r>
  </si>
  <si>
    <t>1070105-1070106</t>
    <phoneticPr fontId="16" type="noConversion"/>
  </si>
  <si>
    <t>5760300 5760230 5761110</t>
    <phoneticPr fontId="16" type="noConversion"/>
  </si>
  <si>
    <r>
      <rPr>
        <sz val="12"/>
        <rFont val="標楷體"/>
        <family val="4"/>
        <charset val="136"/>
      </rPr>
      <t>謝樹煌</t>
    </r>
  </si>
  <si>
    <r>
      <rPr>
        <sz val="12"/>
        <rFont val="標楷體"/>
        <family val="4"/>
        <charset val="136"/>
      </rPr>
      <t>洪哲政</t>
    </r>
  </si>
  <si>
    <r>
      <rPr>
        <sz val="12"/>
        <rFont val="標楷體"/>
        <family val="4"/>
        <charset val="136"/>
      </rPr>
      <t>林保全</t>
    </r>
  </si>
  <si>
    <r>
      <rPr>
        <sz val="12"/>
        <rFont val="標楷體"/>
        <family val="4"/>
        <charset val="136"/>
      </rPr>
      <t>王秀燕</t>
    </r>
  </si>
  <si>
    <r>
      <rPr>
        <sz val="12"/>
        <rFont val="標楷體"/>
        <family val="4"/>
        <charset val="136"/>
      </rPr>
      <t>黃盛昌</t>
    </r>
  </si>
  <si>
    <r>
      <rPr>
        <sz val="12"/>
        <rFont val="標楷體"/>
        <family val="4"/>
        <charset val="136"/>
      </rPr>
      <t>李陳銀妹</t>
    </r>
  </si>
  <si>
    <r>
      <rPr>
        <sz val="12"/>
        <rFont val="標楷體"/>
        <family val="4"/>
        <charset val="136"/>
      </rPr>
      <t>吳李愛珠</t>
    </r>
  </si>
  <si>
    <r>
      <rPr>
        <sz val="12"/>
        <rFont val="標楷體"/>
        <family val="4"/>
        <charset val="136"/>
      </rPr>
      <t>許燕鳳</t>
    </r>
  </si>
  <si>
    <t>1070117-1070126</t>
    <phoneticPr fontId="16" type="noConversion"/>
  </si>
  <si>
    <r>
      <rPr>
        <sz val="12"/>
        <rFont val="標楷體"/>
        <family val="4"/>
        <charset val="136"/>
      </rPr>
      <t>黃月娥</t>
    </r>
  </si>
  <si>
    <r>
      <rPr>
        <sz val="12"/>
        <rFont val="標楷體"/>
        <family val="4"/>
        <charset val="136"/>
      </rPr>
      <t>張清華</t>
    </r>
  </si>
  <si>
    <r>
      <rPr>
        <sz val="12"/>
        <rFont val="標楷體"/>
        <family val="4"/>
        <charset val="136"/>
      </rPr>
      <t>蔡郭素美</t>
    </r>
  </si>
  <si>
    <t>1061125-</t>
    <phoneticPr fontId="16" type="noConversion"/>
  </si>
  <si>
    <r>
      <rPr>
        <sz val="12"/>
        <rFont val="標楷體"/>
        <family val="4"/>
        <charset val="136"/>
      </rPr>
      <t>吳好</t>
    </r>
  </si>
  <si>
    <t>1070116-</t>
    <phoneticPr fontId="16" type="noConversion"/>
  </si>
  <si>
    <t>5760350 5760191 5760300</t>
    <phoneticPr fontId="16" type="noConversion"/>
  </si>
  <si>
    <r>
      <rPr>
        <sz val="12"/>
        <rFont val="標楷體"/>
        <family val="4"/>
        <charset val="136"/>
      </rPr>
      <t>桂善財</t>
    </r>
  </si>
  <si>
    <r>
      <rPr>
        <sz val="12"/>
        <rFont val="標楷體"/>
        <family val="4"/>
        <charset val="136"/>
      </rPr>
      <t>方鈾鈞</t>
    </r>
  </si>
  <si>
    <r>
      <rPr>
        <sz val="12"/>
        <rFont val="標楷體"/>
        <family val="4"/>
        <charset val="136"/>
      </rPr>
      <t>徐新蒼</t>
    </r>
  </si>
  <si>
    <t>1070124-1070131</t>
    <phoneticPr fontId="16" type="noConversion"/>
  </si>
  <si>
    <t>5760230 5761110</t>
    <phoneticPr fontId="16" type="noConversion"/>
  </si>
  <si>
    <r>
      <rPr>
        <sz val="12"/>
        <rFont val="標楷體"/>
        <family val="4"/>
        <charset val="136"/>
      </rPr>
      <t>張俊宏</t>
    </r>
  </si>
  <si>
    <t>1070120-</t>
    <phoneticPr fontId="16" type="noConversion"/>
  </si>
  <si>
    <r>
      <rPr>
        <sz val="12"/>
        <rFont val="標楷體"/>
        <family val="4"/>
        <charset val="136"/>
      </rPr>
      <t>蔡麗玉</t>
    </r>
  </si>
  <si>
    <r>
      <rPr>
        <sz val="12"/>
        <rFont val="標楷體"/>
        <family val="4"/>
        <charset val="136"/>
      </rPr>
      <t>楊謝美雲</t>
    </r>
  </si>
  <si>
    <r>
      <rPr>
        <sz val="12"/>
        <rFont val="標楷體"/>
        <family val="4"/>
        <charset val="136"/>
      </rPr>
      <t>陳婧雪</t>
    </r>
  </si>
  <si>
    <t>CO2</t>
    <phoneticPr fontId="4" type="noConversion"/>
  </si>
  <si>
    <t>PICC</t>
    <phoneticPr fontId="4" type="noConversion"/>
  </si>
  <si>
    <t>aether-ectomy</t>
    <phoneticPr fontId="4" type="noConversion"/>
  </si>
  <si>
    <t>TAE</t>
    <phoneticPr fontId="4" type="noConversion"/>
  </si>
  <si>
    <t>Micr</t>
    <phoneticPr fontId="4" type="noConversion"/>
  </si>
  <si>
    <t>Scle</t>
    <phoneticPr fontId="4" type="noConversion"/>
  </si>
  <si>
    <t>SG</t>
    <phoneticPr fontId="4" type="noConversion"/>
  </si>
  <si>
    <t>Mech</t>
    <phoneticPr fontId="4" type="noConversion"/>
  </si>
  <si>
    <r>
      <rPr>
        <b/>
        <sz val="12"/>
        <rFont val="標楷體"/>
        <family val="4"/>
        <charset val="136"/>
      </rPr>
      <t>姓名</t>
    </r>
    <r>
      <rPr>
        <b/>
        <sz val="16"/>
        <rFont val="Times New Roman"/>
        <family val="1"/>
      </rPr>
      <t/>
    </r>
    <phoneticPr fontId="4" type="noConversion"/>
  </si>
  <si>
    <r>
      <rPr>
        <b/>
        <sz val="12"/>
        <rFont val="標楷體"/>
        <family val="4"/>
        <charset val="136"/>
      </rPr>
      <t>病歷號碼</t>
    </r>
    <r>
      <rPr>
        <b/>
        <sz val="16"/>
        <rFont val="Times New Roman"/>
        <family val="1"/>
      </rPr>
      <t/>
    </r>
    <phoneticPr fontId="4" type="noConversion"/>
  </si>
  <si>
    <r>
      <rPr>
        <b/>
        <sz val="12"/>
        <rFont val="標楷體"/>
        <family val="4"/>
        <charset val="136"/>
      </rPr>
      <t>住出院日期</t>
    </r>
    <r>
      <rPr>
        <b/>
        <sz val="12"/>
        <rFont val="Times New Roman"/>
        <family val="1"/>
      </rPr>
      <t xml:space="preserve">              </t>
    </r>
    <r>
      <rPr>
        <b/>
        <sz val="12"/>
        <rFont val="標楷體"/>
        <family val="4"/>
        <charset val="136"/>
      </rPr>
      <t>（隱藏）</t>
    </r>
    <r>
      <rPr>
        <b/>
        <sz val="12"/>
        <rFont val="Times New Roman"/>
        <family val="1"/>
      </rPr>
      <t xml:space="preserve"> </t>
    </r>
    <phoneticPr fontId="4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</si>
  <si>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Times New Roman"/>
        <family val="1"/>
      </rPr>
      <t xml:space="preserve">      
</t>
    </r>
    <r>
      <rPr>
        <b/>
        <sz val="12"/>
        <rFont val="標楷體"/>
        <family val="4"/>
        <charset val="136"/>
      </rPr>
      <t>代號</t>
    </r>
    <phoneticPr fontId="4" type="noConversion"/>
  </si>
  <si>
    <t>V</t>
    <phoneticPr fontId="4" type="noConversion"/>
  </si>
  <si>
    <t>Debridement</t>
    <phoneticPr fontId="4" type="noConversion"/>
  </si>
  <si>
    <t>0573</t>
    <phoneticPr fontId="4" type="noConversion"/>
  </si>
  <si>
    <t>149 ?</t>
    <phoneticPr fontId="4" type="noConversion"/>
  </si>
  <si>
    <t>185 ?</t>
    <phoneticPr fontId="4" type="noConversion"/>
  </si>
  <si>
    <t>207 ?</t>
    <phoneticPr fontId="4" type="noConversion"/>
  </si>
  <si>
    <t>236 ?</t>
    <phoneticPr fontId="4" type="noConversion"/>
  </si>
  <si>
    <t>248 ?</t>
    <phoneticPr fontId="4" type="noConversion"/>
  </si>
  <si>
    <t>252 ?</t>
    <phoneticPr fontId="4" type="noConversion"/>
  </si>
  <si>
    <t>0573</t>
    <phoneticPr fontId="4" type="noConversion"/>
  </si>
  <si>
    <t>288 ?</t>
    <phoneticPr fontId="4" type="noConversion"/>
  </si>
  <si>
    <t>307 ?</t>
    <phoneticPr fontId="4" type="noConversion"/>
  </si>
  <si>
    <t xml:space="preserve"> </t>
    <phoneticPr fontId="4" type="noConversion"/>
  </si>
  <si>
    <r>
      <rPr>
        <sz val="12"/>
        <rFont val="標楷體"/>
        <family val="4"/>
        <charset val="136"/>
      </rPr>
      <t>侯勝烱</t>
    </r>
    <phoneticPr fontId="4" type="noConversion"/>
  </si>
  <si>
    <r>
      <rPr>
        <b/>
        <sz val="14"/>
        <rFont val="標楷體"/>
        <family val="4"/>
        <charset val="136"/>
      </rPr>
      <t>合計</t>
    </r>
    <phoneticPr fontId="9" type="noConversion"/>
  </si>
  <si>
    <t>V</t>
    <phoneticPr fontId="4" type="noConversion"/>
  </si>
  <si>
    <t>Arteriorrhaphy</t>
    <phoneticPr fontId="4" type="noConversion"/>
  </si>
  <si>
    <t>retrieral</t>
    <phoneticPr fontId="4" type="noConversion"/>
  </si>
  <si>
    <t>×3</t>
    <phoneticPr fontId="4" type="noConversion"/>
  </si>
  <si>
    <t>V</t>
    <phoneticPr fontId="4" type="noConversion"/>
  </si>
  <si>
    <t>Bil</t>
    <phoneticPr fontId="4" type="noConversion"/>
  </si>
  <si>
    <t>Exploration vascular</t>
    <phoneticPr fontId="4" type="noConversion"/>
  </si>
  <si>
    <t>Ligation AVF</t>
    <phoneticPr fontId="4" type="noConversion"/>
  </si>
  <si>
    <t>V</t>
    <phoneticPr fontId="4" type="noConversion"/>
  </si>
  <si>
    <t>V</t>
    <phoneticPr fontId="4" type="noConversion"/>
  </si>
  <si>
    <t>Bil</t>
    <phoneticPr fontId="4" type="noConversion"/>
  </si>
  <si>
    <t>repair AVF</t>
    <phoneticPr fontId="4" type="noConversion"/>
  </si>
  <si>
    <t>×4</t>
    <phoneticPr fontId="4" type="noConversion"/>
  </si>
  <si>
    <t>×2</t>
    <phoneticPr fontId="4" type="noConversion"/>
  </si>
  <si>
    <t>DCB</t>
    <phoneticPr fontId="4" type="noConversion"/>
  </si>
  <si>
    <t>Intra-Cardiac catheter retrieval</t>
    <phoneticPr fontId="4" type="noConversion"/>
  </si>
  <si>
    <t xml:space="preserve">CDT </t>
    <phoneticPr fontId="4" type="noConversion"/>
  </si>
  <si>
    <t>Throm-bectomy</t>
    <phoneticPr fontId="4" type="noConversion"/>
  </si>
  <si>
    <t>Thrombectomy</t>
    <phoneticPr fontId="4" type="noConversion"/>
  </si>
  <si>
    <t>IVC filter</t>
    <phoneticPr fontId="4" type="noConversion"/>
  </si>
  <si>
    <t>Revision</t>
    <phoneticPr fontId="4" type="noConversion"/>
  </si>
  <si>
    <t>1070202-1070213</t>
  </si>
  <si>
    <t>1070205-1070208</t>
  </si>
  <si>
    <t>1070124-1070214</t>
  </si>
  <si>
    <t>1070206-1070212</t>
  </si>
  <si>
    <t>1070220-1070223</t>
  </si>
  <si>
    <t>1070123-1070203</t>
  </si>
  <si>
    <t>1070127-1070213</t>
  </si>
  <si>
    <t>1070211-1070214</t>
  </si>
  <si>
    <t>1070220-</t>
  </si>
  <si>
    <t>1070201-1070205</t>
  </si>
  <si>
    <t>1070205-1070214</t>
  </si>
  <si>
    <t>1070130-</t>
  </si>
  <si>
    <t>1061222-1070213</t>
  </si>
  <si>
    <t>1070208-1070215</t>
  </si>
  <si>
    <t>1070226-1070228</t>
  </si>
  <si>
    <t>1070226-</t>
  </si>
  <si>
    <t>1070120-1070203</t>
  </si>
  <si>
    <t>1070201-1070214</t>
  </si>
  <si>
    <t>1070131-1070208</t>
  </si>
  <si>
    <t>1070112-1070207</t>
  </si>
  <si>
    <t>1070204-1070208</t>
  </si>
  <si>
    <t>1070201-1070209</t>
  </si>
  <si>
    <t>1070110-</t>
  </si>
  <si>
    <t>1070131-</t>
  </si>
  <si>
    <t>1070109-1070211</t>
  </si>
  <si>
    <t>1070205-1070209</t>
  </si>
  <si>
    <t>1070206-1070210</t>
  </si>
  <si>
    <t>1070208-1070223</t>
  </si>
  <si>
    <t>1070209-1070224</t>
  </si>
  <si>
    <t>1070213-1070226</t>
  </si>
  <si>
    <t>1070213-1070222</t>
  </si>
  <si>
    <t>1070218-1070223</t>
  </si>
  <si>
    <t>1070221-1070223</t>
  </si>
  <si>
    <t>1070221-1070228</t>
  </si>
  <si>
    <t>DENZIRO ELLEN</t>
  </si>
  <si>
    <t>1070201-1070301</t>
  </si>
  <si>
    <t>1070205-1070228</t>
  </si>
  <si>
    <t>1070215-</t>
  </si>
  <si>
    <t>1070226-1070301</t>
  </si>
  <si>
    <t>1070204-</t>
  </si>
  <si>
    <t>1070210-1070217</t>
  </si>
  <si>
    <t>1070222-1070224</t>
  </si>
  <si>
    <t>1070214-</t>
  </si>
  <si>
    <t>1070224-</t>
  </si>
  <si>
    <t>1070217-</t>
  </si>
  <si>
    <t>1070221-</t>
  </si>
  <si>
    <t>1070131-1070202</t>
  </si>
  <si>
    <t>1070129-1070202</t>
  </si>
  <si>
    <t>1061211-1070210</t>
  </si>
  <si>
    <t>1070201-1070210</t>
  </si>
  <si>
    <t>1070202-1070209</t>
  </si>
  <si>
    <t>1070209-1070209</t>
  </si>
  <si>
    <t>1070210-1070210</t>
  </si>
  <si>
    <t>1070212-1070214</t>
  </si>
  <si>
    <t>1070217-1070217</t>
  </si>
  <si>
    <t>1061228-</t>
  </si>
  <si>
    <t>1070222-1070222</t>
  </si>
  <si>
    <r>
      <rPr>
        <b/>
        <sz val="12"/>
        <rFont val="標楷體"/>
        <family val="4"/>
        <charset val="136"/>
      </rPr>
      <t>序號</t>
    </r>
    <phoneticPr fontId="4" type="noConversion"/>
  </si>
  <si>
    <t>open</t>
    <phoneticPr fontId="4" type="noConversion"/>
  </si>
  <si>
    <t>cath</t>
    <phoneticPr fontId="4" type="noConversion"/>
  </si>
  <si>
    <r>
      <rPr>
        <b/>
        <sz val="12"/>
        <rFont val="標楷體"/>
        <family val="4"/>
        <charset val="136"/>
      </rPr>
      <t>年齡</t>
    </r>
    <phoneticPr fontId="4" type="noConversion"/>
  </si>
  <si>
    <t>Varicose vein</t>
    <phoneticPr fontId="4" type="noConversion"/>
  </si>
  <si>
    <t>Peripheral artery</t>
    <phoneticPr fontId="4" type="noConversion"/>
  </si>
  <si>
    <t>Vascular access</t>
    <phoneticPr fontId="4" type="noConversion"/>
  </si>
  <si>
    <t>Others</t>
    <phoneticPr fontId="4" type="noConversion"/>
  </si>
  <si>
    <t>Stripping</t>
    <phoneticPr fontId="4" type="noConversion"/>
  </si>
  <si>
    <t>Laser</t>
    <phoneticPr fontId="4" type="noConversion"/>
  </si>
  <si>
    <t>Aneurysm</t>
    <phoneticPr fontId="4" type="noConversion"/>
  </si>
  <si>
    <t>PAOD chronic occlusion</t>
    <phoneticPr fontId="4" type="noConversion"/>
  </si>
  <si>
    <t>Trauma</t>
    <phoneticPr fontId="4" type="noConversion"/>
  </si>
  <si>
    <t>acute limb</t>
    <phoneticPr fontId="4" type="noConversion"/>
  </si>
  <si>
    <t>AVF</t>
    <phoneticPr fontId="4" type="noConversion"/>
  </si>
  <si>
    <t>PTA</t>
    <phoneticPr fontId="4" type="noConversion"/>
  </si>
  <si>
    <t>ST.</t>
    <phoneticPr fontId="4" type="noConversion"/>
  </si>
  <si>
    <t>Gortex</t>
    <phoneticPr fontId="4" type="noConversion"/>
  </si>
  <si>
    <t>C</t>
    <phoneticPr fontId="4" type="noConversion"/>
  </si>
  <si>
    <t>stent</t>
    <phoneticPr fontId="4" type="noConversion"/>
  </si>
  <si>
    <t>R</t>
    <phoneticPr fontId="4" type="noConversion"/>
  </si>
  <si>
    <t>I</t>
    <phoneticPr fontId="4" type="noConversion"/>
  </si>
  <si>
    <t>non</t>
    <phoneticPr fontId="4" type="noConversion"/>
  </si>
  <si>
    <r>
      <rPr>
        <sz val="12"/>
        <rFont val="標楷體"/>
        <family val="4"/>
        <charset val="136"/>
      </rPr>
      <t>蔡文峯</t>
    </r>
    <phoneticPr fontId="4" type="noConversion"/>
  </si>
  <si>
    <t>0573</t>
    <phoneticPr fontId="4" type="noConversion"/>
  </si>
  <si>
    <r>
      <rPr>
        <sz val="12"/>
        <rFont val="標楷體"/>
        <family val="4"/>
        <charset val="136"/>
      </rPr>
      <t>林典</t>
    </r>
  </si>
  <si>
    <r>
      <rPr>
        <sz val="12"/>
        <rFont val="標楷體"/>
        <family val="4"/>
        <charset val="136"/>
      </rPr>
      <t>柯能中</t>
    </r>
  </si>
  <si>
    <r>
      <rPr>
        <sz val="12"/>
        <rFont val="標楷體"/>
        <family val="4"/>
        <charset val="136"/>
      </rPr>
      <t>林燕玲</t>
    </r>
  </si>
  <si>
    <r>
      <rPr>
        <sz val="12"/>
        <rFont val="標楷體"/>
        <family val="4"/>
        <charset val="136"/>
      </rPr>
      <t>張謝玉蘭</t>
    </r>
  </si>
  <si>
    <r>
      <rPr>
        <sz val="12"/>
        <rFont val="標楷體"/>
        <family val="4"/>
        <charset val="136"/>
      </rPr>
      <t>吳富誠</t>
    </r>
  </si>
  <si>
    <r>
      <rPr>
        <sz val="12"/>
        <rFont val="標楷體"/>
        <family val="4"/>
        <charset val="136"/>
      </rPr>
      <t>吳謝惠子</t>
    </r>
  </si>
  <si>
    <r>
      <rPr>
        <sz val="12"/>
        <rFont val="標楷體"/>
        <family val="4"/>
        <charset val="136"/>
      </rPr>
      <t>何三郎</t>
    </r>
  </si>
  <si>
    <r>
      <rPr>
        <sz val="12"/>
        <rFont val="標楷體"/>
        <family val="4"/>
        <charset val="136"/>
      </rPr>
      <t>李振興</t>
    </r>
  </si>
  <si>
    <r>
      <rPr>
        <sz val="12"/>
        <rFont val="標楷體"/>
        <family val="4"/>
        <charset val="136"/>
      </rPr>
      <t>陳景潭</t>
    </r>
  </si>
  <si>
    <r>
      <rPr>
        <sz val="12"/>
        <rFont val="標楷體"/>
        <family val="4"/>
        <charset val="136"/>
      </rPr>
      <t>張秋平</t>
    </r>
  </si>
  <si>
    <r>
      <rPr>
        <sz val="12"/>
        <rFont val="標楷體"/>
        <family val="4"/>
        <charset val="136"/>
      </rPr>
      <t>黃吳月鶯</t>
    </r>
  </si>
  <si>
    <r>
      <rPr>
        <sz val="12"/>
        <rFont val="標楷體"/>
        <family val="4"/>
        <charset val="136"/>
      </rPr>
      <t>呂美麗</t>
    </r>
  </si>
  <si>
    <r>
      <rPr>
        <sz val="12"/>
        <rFont val="標楷體"/>
        <family val="4"/>
        <charset val="136"/>
      </rPr>
      <t>李金連</t>
    </r>
  </si>
  <si>
    <r>
      <rPr>
        <sz val="12"/>
        <rFont val="標楷體"/>
        <family val="4"/>
        <charset val="136"/>
      </rPr>
      <t>林錦相</t>
    </r>
  </si>
  <si>
    <r>
      <rPr>
        <sz val="12"/>
        <rFont val="標楷體"/>
        <family val="4"/>
        <charset val="136"/>
      </rPr>
      <t>陳素月</t>
    </r>
  </si>
  <si>
    <r>
      <rPr>
        <sz val="12"/>
        <rFont val="標楷體"/>
        <family val="4"/>
        <charset val="136"/>
      </rPr>
      <t>孫郭雪</t>
    </r>
  </si>
  <si>
    <t>110386 110046</t>
    <phoneticPr fontId="4" type="noConversion"/>
  </si>
  <si>
    <r>
      <rPr>
        <sz val="12"/>
        <rFont val="標楷體"/>
        <family val="4"/>
        <charset val="136"/>
      </rPr>
      <t>陳吉源</t>
    </r>
  </si>
  <si>
    <r>
      <rPr>
        <sz val="12"/>
        <rFont val="標楷體"/>
        <family val="4"/>
        <charset val="136"/>
      </rPr>
      <t>陳萬居</t>
    </r>
  </si>
  <si>
    <r>
      <rPr>
        <sz val="12"/>
        <rFont val="標楷體"/>
        <family val="4"/>
        <charset val="136"/>
      </rPr>
      <t>葉桂</t>
    </r>
  </si>
  <si>
    <r>
      <rPr>
        <sz val="12"/>
        <rFont val="標楷體"/>
        <family val="4"/>
        <charset val="136"/>
      </rPr>
      <t>黃憲順</t>
    </r>
  </si>
  <si>
    <r>
      <rPr>
        <sz val="12"/>
        <rFont val="標楷體"/>
        <family val="4"/>
        <charset val="136"/>
      </rPr>
      <t>林文偉</t>
    </r>
  </si>
  <si>
    <t>110387 110010</t>
    <phoneticPr fontId="4" type="noConversion"/>
  </si>
  <si>
    <r>
      <rPr>
        <sz val="12"/>
        <rFont val="標楷體"/>
        <family val="4"/>
        <charset val="136"/>
      </rPr>
      <t>賴林尾</t>
    </r>
  </si>
  <si>
    <r>
      <rPr>
        <sz val="12"/>
        <rFont val="標楷體"/>
        <family val="4"/>
        <charset val="136"/>
      </rPr>
      <t>陳淑芬</t>
    </r>
  </si>
  <si>
    <r>
      <rPr>
        <sz val="12"/>
        <rFont val="標楷體"/>
        <family val="4"/>
        <charset val="136"/>
      </rPr>
      <t>鄭讚</t>
    </r>
  </si>
  <si>
    <r>
      <rPr>
        <sz val="12"/>
        <rFont val="標楷體"/>
        <family val="4"/>
        <charset val="136"/>
      </rPr>
      <t>張美蓮</t>
    </r>
  </si>
  <si>
    <r>
      <rPr>
        <sz val="12"/>
        <rFont val="標楷體"/>
        <family val="4"/>
        <charset val="136"/>
      </rPr>
      <t>黃奕嘉</t>
    </r>
  </si>
  <si>
    <r>
      <rPr>
        <sz val="12"/>
        <rFont val="標楷體"/>
        <family val="4"/>
        <charset val="136"/>
      </rPr>
      <t>李明闊</t>
    </r>
  </si>
  <si>
    <r>
      <rPr>
        <sz val="12"/>
        <rFont val="標楷體"/>
        <family val="4"/>
        <charset val="136"/>
      </rPr>
      <t>林旭如</t>
    </r>
  </si>
  <si>
    <r>
      <rPr>
        <sz val="12"/>
        <rFont val="標楷體"/>
        <family val="4"/>
        <charset val="136"/>
      </rPr>
      <t>蘇豐祺</t>
    </r>
  </si>
  <si>
    <r>
      <rPr>
        <sz val="12"/>
        <rFont val="標楷體"/>
        <family val="4"/>
        <charset val="136"/>
      </rPr>
      <t>劉順榮</t>
    </r>
  </si>
  <si>
    <t>110046 110387</t>
    <phoneticPr fontId="4" type="noConversion"/>
  </si>
  <si>
    <r>
      <rPr>
        <sz val="12"/>
        <rFont val="標楷體"/>
        <family val="4"/>
        <charset val="136"/>
      </rPr>
      <t>盧志岳</t>
    </r>
  </si>
  <si>
    <r>
      <rPr>
        <sz val="12"/>
        <rFont val="標楷體"/>
        <family val="4"/>
        <charset val="136"/>
      </rPr>
      <t>蔡志祥</t>
    </r>
  </si>
  <si>
    <r>
      <rPr>
        <sz val="12"/>
        <rFont val="標楷體"/>
        <family val="4"/>
        <charset val="136"/>
      </rPr>
      <t>廖慧鶯</t>
    </r>
  </si>
  <si>
    <r>
      <rPr>
        <sz val="12"/>
        <rFont val="標楷體"/>
        <family val="4"/>
        <charset val="136"/>
      </rPr>
      <t>林麗里</t>
    </r>
  </si>
  <si>
    <r>
      <rPr>
        <sz val="12"/>
        <rFont val="標楷體"/>
        <family val="4"/>
        <charset val="136"/>
      </rPr>
      <t>李詠彰</t>
    </r>
  </si>
  <si>
    <r>
      <rPr>
        <sz val="12"/>
        <rFont val="標楷體"/>
        <family val="4"/>
        <charset val="136"/>
      </rPr>
      <t>許吳秀梅</t>
    </r>
  </si>
  <si>
    <r>
      <rPr>
        <sz val="12"/>
        <rFont val="標楷體"/>
        <family val="4"/>
        <charset val="136"/>
      </rPr>
      <t>呂褔來</t>
    </r>
  </si>
  <si>
    <r>
      <rPr>
        <sz val="12"/>
        <rFont val="標楷體"/>
        <family val="4"/>
        <charset val="136"/>
      </rPr>
      <t>李麗水</t>
    </r>
  </si>
  <si>
    <r>
      <rPr>
        <sz val="12"/>
        <rFont val="標楷體"/>
        <family val="4"/>
        <charset val="136"/>
      </rPr>
      <t>陳敬泉</t>
    </r>
  </si>
  <si>
    <r>
      <rPr>
        <sz val="12"/>
        <rFont val="標楷體"/>
        <family val="4"/>
        <charset val="136"/>
      </rPr>
      <t>許怡瑨</t>
    </r>
    <phoneticPr fontId="4" type="noConversion"/>
  </si>
  <si>
    <t>110126 110386 110030 110010</t>
    <phoneticPr fontId="4" type="noConversion"/>
  </si>
  <si>
    <r>
      <rPr>
        <sz val="12"/>
        <rFont val="標楷體"/>
        <family val="4"/>
        <charset val="136"/>
      </rPr>
      <t>陳怡如</t>
    </r>
  </si>
  <si>
    <r>
      <rPr>
        <sz val="12"/>
        <rFont val="標楷體"/>
        <family val="4"/>
        <charset val="136"/>
      </rPr>
      <t>楊佳霖</t>
    </r>
  </si>
  <si>
    <r>
      <rPr>
        <sz val="12"/>
        <rFont val="標楷體"/>
        <family val="4"/>
        <charset val="136"/>
      </rPr>
      <t>周志宏</t>
    </r>
  </si>
  <si>
    <t>110030 110010</t>
    <phoneticPr fontId="4" type="noConversion"/>
  </si>
  <si>
    <r>
      <rPr>
        <sz val="12"/>
        <rFont val="標楷體"/>
        <family val="4"/>
        <charset val="136"/>
      </rPr>
      <t>薛春長</t>
    </r>
  </si>
  <si>
    <r>
      <rPr>
        <sz val="12"/>
        <rFont val="標楷體"/>
        <family val="4"/>
        <charset val="136"/>
      </rPr>
      <t>洪慧玲</t>
    </r>
  </si>
  <si>
    <r>
      <rPr>
        <sz val="12"/>
        <rFont val="標楷體"/>
        <family val="4"/>
        <charset val="136"/>
      </rPr>
      <t>楊文魁</t>
    </r>
  </si>
  <si>
    <r>
      <rPr>
        <sz val="12"/>
        <rFont val="標楷體"/>
        <family val="4"/>
        <charset val="136"/>
      </rPr>
      <t>劉樹茂</t>
    </r>
  </si>
  <si>
    <r>
      <rPr>
        <sz val="12"/>
        <rFont val="標楷體"/>
        <family val="4"/>
        <charset val="136"/>
      </rPr>
      <t>鄭邦家</t>
    </r>
  </si>
  <si>
    <r>
      <rPr>
        <sz val="12"/>
        <rFont val="標楷體"/>
        <family val="4"/>
        <charset val="136"/>
      </rPr>
      <t>呂清秀</t>
    </r>
  </si>
  <si>
    <r>
      <rPr>
        <sz val="12"/>
        <rFont val="標楷體"/>
        <family val="4"/>
        <charset val="136"/>
      </rPr>
      <t>游昆翰</t>
    </r>
  </si>
  <si>
    <t>110026 112004 110010</t>
    <phoneticPr fontId="4" type="noConversion"/>
  </si>
  <si>
    <r>
      <rPr>
        <sz val="12"/>
        <rFont val="標楷體"/>
        <family val="4"/>
        <charset val="136"/>
      </rPr>
      <t>郭三榮</t>
    </r>
  </si>
  <si>
    <r>
      <rPr>
        <sz val="12"/>
        <rFont val="標楷體"/>
        <family val="4"/>
        <charset val="136"/>
      </rPr>
      <t>沈以棋</t>
    </r>
  </si>
  <si>
    <r>
      <rPr>
        <sz val="12"/>
        <rFont val="標楷體"/>
        <family val="4"/>
        <charset val="136"/>
      </rPr>
      <t>黃雙田</t>
    </r>
  </si>
  <si>
    <r>
      <rPr>
        <sz val="12"/>
        <rFont val="標楷體"/>
        <family val="4"/>
        <charset val="136"/>
      </rPr>
      <t>林秀雄</t>
    </r>
  </si>
  <si>
    <t>110046 110386</t>
    <phoneticPr fontId="4" type="noConversion"/>
  </si>
  <si>
    <r>
      <rPr>
        <sz val="12"/>
        <rFont val="標楷體"/>
        <family val="4"/>
        <charset val="136"/>
      </rPr>
      <t>范廷英</t>
    </r>
  </si>
  <si>
    <r>
      <rPr>
        <sz val="12"/>
        <rFont val="標楷體"/>
        <family val="4"/>
        <charset val="136"/>
      </rPr>
      <t>廖慶忠</t>
    </r>
  </si>
  <si>
    <r>
      <rPr>
        <sz val="12"/>
        <rFont val="標楷體"/>
        <family val="4"/>
        <charset val="136"/>
      </rPr>
      <t>李素玲</t>
    </r>
  </si>
  <si>
    <r>
      <rPr>
        <sz val="12"/>
        <rFont val="標楷體"/>
        <family val="4"/>
        <charset val="136"/>
      </rPr>
      <t>王菀萱</t>
    </r>
  </si>
  <si>
    <r>
      <rPr>
        <sz val="12"/>
        <rFont val="標楷體"/>
        <family val="4"/>
        <charset val="136"/>
      </rPr>
      <t>樓錫騏</t>
    </r>
  </si>
  <si>
    <r>
      <rPr>
        <sz val="12"/>
        <rFont val="標楷體"/>
        <family val="4"/>
        <charset val="136"/>
      </rPr>
      <t>謝淑玲</t>
    </r>
  </si>
  <si>
    <r>
      <rPr>
        <sz val="12"/>
        <rFont val="標楷體"/>
        <family val="4"/>
        <charset val="136"/>
      </rPr>
      <t>陳柏伸</t>
    </r>
  </si>
  <si>
    <t>110026 112004</t>
    <phoneticPr fontId="4" type="noConversion"/>
  </si>
  <si>
    <r>
      <rPr>
        <sz val="12"/>
        <rFont val="標楷體"/>
        <family val="4"/>
        <charset val="136"/>
      </rPr>
      <t>張羅阿玉</t>
    </r>
  </si>
  <si>
    <r>
      <rPr>
        <sz val="12"/>
        <rFont val="標楷體"/>
        <family val="4"/>
        <charset val="136"/>
      </rPr>
      <t>吳王鸞</t>
    </r>
  </si>
  <si>
    <t>110046 110387 110010</t>
    <phoneticPr fontId="4" type="noConversion"/>
  </si>
  <si>
    <r>
      <rPr>
        <sz val="12"/>
        <rFont val="標楷體"/>
        <family val="4"/>
        <charset val="136"/>
      </rPr>
      <t>李紀錦花</t>
    </r>
  </si>
  <si>
    <r>
      <rPr>
        <sz val="12"/>
        <rFont val="標楷體"/>
        <family val="4"/>
        <charset val="136"/>
      </rPr>
      <t>趙各應</t>
    </r>
  </si>
  <si>
    <r>
      <rPr>
        <sz val="12"/>
        <rFont val="標楷體"/>
        <family val="4"/>
        <charset val="136"/>
      </rPr>
      <t>林格安</t>
    </r>
  </si>
  <si>
    <t>5760300 5760190</t>
    <phoneticPr fontId="16" type="noConversion"/>
  </si>
  <si>
    <r>
      <rPr>
        <sz val="12"/>
        <rFont val="標楷體"/>
        <family val="4"/>
        <charset val="136"/>
      </rPr>
      <t>陳喜雄</t>
    </r>
  </si>
  <si>
    <t>5760190 5760300</t>
    <phoneticPr fontId="16" type="noConversion"/>
  </si>
  <si>
    <r>
      <rPr>
        <sz val="12"/>
        <rFont val="標楷體"/>
        <family val="4"/>
        <charset val="136"/>
      </rPr>
      <t>馮文偉</t>
    </r>
  </si>
  <si>
    <r>
      <rPr>
        <sz val="12"/>
        <rFont val="標楷體"/>
        <family val="4"/>
        <charset val="136"/>
      </rPr>
      <t>王素妹</t>
    </r>
  </si>
  <si>
    <r>
      <rPr>
        <sz val="12"/>
        <rFont val="標楷體"/>
        <family val="4"/>
        <charset val="136"/>
      </rPr>
      <t>孔相明</t>
    </r>
  </si>
  <si>
    <r>
      <rPr>
        <sz val="12"/>
        <rFont val="標楷體"/>
        <family val="4"/>
        <charset val="136"/>
      </rPr>
      <t>高吳賽蘭</t>
    </r>
  </si>
  <si>
    <t>1070201-1070203</t>
    <phoneticPr fontId="16" type="noConversion"/>
  </si>
  <si>
    <t>5760300 5760191</t>
    <phoneticPr fontId="16" type="noConversion"/>
  </si>
  <si>
    <r>
      <rPr>
        <sz val="12"/>
        <rFont val="標楷體"/>
        <family val="4"/>
        <charset val="136"/>
      </rPr>
      <t>林椿洲</t>
    </r>
  </si>
  <si>
    <t>5760191 5760300</t>
    <phoneticPr fontId="16" type="noConversion"/>
  </si>
  <si>
    <r>
      <rPr>
        <sz val="12"/>
        <rFont val="標楷體"/>
        <family val="4"/>
        <charset val="136"/>
      </rPr>
      <t>嚴益昇</t>
    </r>
  </si>
  <si>
    <t>5760300 5761050 5760191</t>
    <phoneticPr fontId="16" type="noConversion"/>
  </si>
  <si>
    <r>
      <rPr>
        <sz val="12"/>
        <rFont val="標楷體"/>
        <family val="4"/>
        <charset val="136"/>
      </rPr>
      <t>蘇燕珠</t>
    </r>
  </si>
  <si>
    <t>5760190 5760350</t>
    <phoneticPr fontId="16" type="noConversion"/>
  </si>
  <si>
    <r>
      <rPr>
        <sz val="12"/>
        <rFont val="標楷體"/>
        <family val="4"/>
        <charset val="136"/>
      </rPr>
      <t>金澎德</t>
    </r>
  </si>
  <si>
    <r>
      <rPr>
        <sz val="12"/>
        <rFont val="標楷體"/>
        <family val="4"/>
        <charset val="136"/>
      </rPr>
      <t>童金生</t>
    </r>
  </si>
  <si>
    <r>
      <rPr>
        <sz val="12"/>
        <rFont val="標楷體"/>
        <family val="4"/>
        <charset val="136"/>
      </rPr>
      <t>林絨</t>
    </r>
  </si>
  <si>
    <r>
      <rPr>
        <sz val="12"/>
        <rFont val="標楷體"/>
        <family val="4"/>
        <charset val="136"/>
      </rPr>
      <t>黃翁寶玉</t>
    </r>
  </si>
  <si>
    <r>
      <rPr>
        <sz val="12"/>
        <rFont val="標楷體"/>
        <family val="4"/>
        <charset val="136"/>
      </rPr>
      <t>陳惠美</t>
    </r>
  </si>
  <si>
    <t>5760191 5760300 5761050</t>
    <phoneticPr fontId="16" type="noConversion"/>
  </si>
  <si>
    <r>
      <rPr>
        <sz val="12"/>
        <rFont val="標楷體"/>
        <family val="4"/>
        <charset val="136"/>
      </rPr>
      <t>侯麗瓊</t>
    </r>
  </si>
  <si>
    <t>5760300 5760200 5760190</t>
    <phoneticPr fontId="16" type="noConversion"/>
  </si>
  <si>
    <r>
      <rPr>
        <sz val="12"/>
        <rFont val="標楷體"/>
        <family val="4"/>
        <charset val="136"/>
      </rPr>
      <t>薛范貞香</t>
    </r>
  </si>
  <si>
    <r>
      <rPr>
        <sz val="12"/>
        <rFont val="標楷體"/>
        <family val="4"/>
        <charset val="136"/>
      </rPr>
      <t>許林阿樣</t>
    </r>
  </si>
  <si>
    <r>
      <rPr>
        <sz val="12"/>
        <rFont val="標楷體"/>
        <family val="4"/>
        <charset val="136"/>
      </rPr>
      <t>林李英寶</t>
    </r>
  </si>
  <si>
    <r>
      <rPr>
        <sz val="12"/>
        <rFont val="標楷體"/>
        <family val="4"/>
        <charset val="136"/>
      </rPr>
      <t>陳阿素</t>
    </r>
  </si>
  <si>
    <r>
      <rPr>
        <sz val="12"/>
        <rFont val="標楷體"/>
        <family val="4"/>
        <charset val="136"/>
      </rPr>
      <t>吳簡素雲</t>
    </r>
  </si>
  <si>
    <r>
      <rPr>
        <sz val="12"/>
        <rFont val="標楷體"/>
        <family val="4"/>
        <charset val="136"/>
      </rPr>
      <t>楊謝玉英</t>
    </r>
  </si>
  <si>
    <r>
      <rPr>
        <sz val="12"/>
        <rFont val="標楷體"/>
        <family val="4"/>
        <charset val="136"/>
      </rPr>
      <t>陳金葉</t>
    </r>
  </si>
  <si>
    <r>
      <rPr>
        <sz val="12"/>
        <rFont val="標楷體"/>
        <family val="4"/>
        <charset val="136"/>
      </rPr>
      <t>黃螢蓁</t>
    </r>
  </si>
  <si>
    <r>
      <rPr>
        <sz val="12"/>
        <rFont val="標楷體"/>
        <family val="4"/>
        <charset val="136"/>
      </rPr>
      <t>吳肇基</t>
    </r>
  </si>
  <si>
    <r>
      <rPr>
        <sz val="12"/>
        <rFont val="標楷體"/>
        <family val="4"/>
        <charset val="136"/>
      </rPr>
      <t>邱春美</t>
    </r>
  </si>
  <si>
    <r>
      <rPr>
        <sz val="12"/>
        <rFont val="標楷體"/>
        <family val="4"/>
        <charset val="136"/>
      </rPr>
      <t>林建緯</t>
    </r>
  </si>
  <si>
    <r>
      <rPr>
        <sz val="12"/>
        <rFont val="標楷體"/>
        <family val="4"/>
        <charset val="136"/>
      </rPr>
      <t>洪太祥</t>
    </r>
  </si>
  <si>
    <r>
      <rPr>
        <sz val="12"/>
        <rFont val="標楷體"/>
        <family val="4"/>
        <charset val="136"/>
      </rPr>
      <t>黃張瑞蘭</t>
    </r>
  </si>
  <si>
    <r>
      <rPr>
        <sz val="12"/>
        <rFont val="標楷體"/>
        <family val="4"/>
        <charset val="136"/>
      </rPr>
      <t>李維珀</t>
    </r>
  </si>
  <si>
    <r>
      <rPr>
        <sz val="12"/>
        <rFont val="標楷體"/>
        <family val="4"/>
        <charset val="136"/>
      </rPr>
      <t>楊永源</t>
    </r>
  </si>
  <si>
    <r>
      <rPr>
        <sz val="12"/>
        <rFont val="標楷體"/>
        <family val="4"/>
        <charset val="136"/>
      </rPr>
      <t>林玉花</t>
    </r>
  </si>
  <si>
    <t>5760300 5761050 5760190</t>
    <phoneticPr fontId="16" type="noConversion"/>
  </si>
  <si>
    <r>
      <rPr>
        <sz val="12"/>
        <rFont val="標楷體"/>
        <family val="4"/>
        <charset val="136"/>
      </rPr>
      <t>呂木樹</t>
    </r>
  </si>
  <si>
    <r>
      <rPr>
        <sz val="12"/>
        <rFont val="標楷體"/>
        <family val="4"/>
        <charset val="136"/>
      </rPr>
      <t>黃志中</t>
    </r>
  </si>
  <si>
    <r>
      <rPr>
        <sz val="12"/>
        <rFont val="標楷體"/>
        <family val="4"/>
        <charset val="136"/>
      </rPr>
      <t>藍鎮夫</t>
    </r>
  </si>
  <si>
    <r>
      <rPr>
        <sz val="12"/>
        <rFont val="標楷體"/>
        <family val="4"/>
        <charset val="136"/>
      </rPr>
      <t>呂鄭碧秋</t>
    </r>
  </si>
  <si>
    <r>
      <rPr>
        <sz val="12"/>
        <rFont val="標楷體"/>
        <family val="4"/>
        <charset val="136"/>
      </rPr>
      <t>陳信宏</t>
    </r>
  </si>
  <si>
    <r>
      <rPr>
        <sz val="12"/>
        <rFont val="標楷體"/>
        <family val="4"/>
        <charset val="136"/>
      </rPr>
      <t>江水錦</t>
    </r>
  </si>
  <si>
    <t>5760190 5761050 5760300</t>
    <phoneticPr fontId="16" type="noConversion"/>
  </si>
  <si>
    <r>
      <rPr>
        <sz val="12"/>
        <rFont val="標楷體"/>
        <family val="4"/>
        <charset val="136"/>
      </rPr>
      <t>張月女</t>
    </r>
  </si>
  <si>
    <r>
      <rPr>
        <sz val="12"/>
        <rFont val="標楷體"/>
        <family val="4"/>
        <charset val="136"/>
      </rPr>
      <t>謝英星</t>
    </r>
  </si>
  <si>
    <t>126 ?</t>
    <phoneticPr fontId="4" type="noConversion"/>
  </si>
  <si>
    <r>
      <rPr>
        <sz val="12"/>
        <rFont val="標楷體"/>
        <family val="4"/>
        <charset val="136"/>
      </rPr>
      <t>雷宗賢</t>
    </r>
  </si>
  <si>
    <r>
      <rPr>
        <sz val="12"/>
        <rFont val="標楷體"/>
        <family val="4"/>
        <charset val="136"/>
      </rPr>
      <t>陳義輝</t>
    </r>
  </si>
  <si>
    <r>
      <rPr>
        <sz val="12"/>
        <rFont val="標楷體"/>
        <family val="4"/>
        <charset val="136"/>
      </rPr>
      <t>魏綸明</t>
    </r>
  </si>
  <si>
    <t>5761050 5760300 5760190</t>
    <phoneticPr fontId="16" type="noConversion"/>
  </si>
  <si>
    <r>
      <rPr>
        <sz val="12"/>
        <rFont val="標楷體"/>
        <family val="4"/>
        <charset val="136"/>
      </rPr>
      <t>呂許阿實</t>
    </r>
  </si>
  <si>
    <r>
      <rPr>
        <sz val="12"/>
        <rFont val="標楷體"/>
        <family val="4"/>
        <charset val="136"/>
      </rPr>
      <t>林金萬</t>
    </r>
  </si>
  <si>
    <t>5760190 5760300 5761050</t>
    <phoneticPr fontId="16" type="noConversion"/>
  </si>
  <si>
    <r>
      <rPr>
        <sz val="12"/>
        <rFont val="標楷體"/>
        <family val="4"/>
        <charset val="136"/>
      </rPr>
      <t>陳乃慈</t>
    </r>
  </si>
  <si>
    <t>5761050 5760300 5760191</t>
    <phoneticPr fontId="16" type="noConversion"/>
  </si>
  <si>
    <r>
      <rPr>
        <sz val="12"/>
        <rFont val="標楷體"/>
        <family val="4"/>
        <charset val="136"/>
      </rPr>
      <t>吳孟</t>
    </r>
    <r>
      <rPr>
        <sz val="12"/>
        <rFont val="Times New Roman"/>
        <family val="1"/>
      </rPr>
      <t></t>
    </r>
  </si>
  <si>
    <t>JOHANES MOLLY</t>
    <phoneticPr fontId="16" type="noConversion"/>
  </si>
  <si>
    <r>
      <rPr>
        <sz val="12"/>
        <rFont val="標楷體"/>
        <family val="4"/>
        <charset val="136"/>
      </rPr>
      <t>黃明珠</t>
    </r>
  </si>
  <si>
    <r>
      <rPr>
        <sz val="12"/>
        <rFont val="標楷體"/>
        <family val="4"/>
        <charset val="136"/>
      </rPr>
      <t>許黃阿照</t>
    </r>
  </si>
  <si>
    <r>
      <rPr>
        <sz val="12"/>
        <rFont val="標楷體"/>
        <family val="4"/>
        <charset val="136"/>
      </rPr>
      <t>范李月香</t>
    </r>
  </si>
  <si>
    <r>
      <rPr>
        <sz val="12"/>
        <rFont val="標楷體"/>
        <family val="4"/>
        <charset val="136"/>
      </rPr>
      <t>吳思儀</t>
    </r>
  </si>
  <si>
    <r>
      <rPr>
        <sz val="12"/>
        <rFont val="標楷體"/>
        <family val="4"/>
        <charset val="136"/>
      </rPr>
      <t>黃林玉琴</t>
    </r>
  </si>
  <si>
    <r>
      <rPr>
        <sz val="12"/>
        <rFont val="標楷體"/>
        <family val="4"/>
        <charset val="136"/>
      </rPr>
      <t>古新民</t>
    </r>
  </si>
  <si>
    <r>
      <rPr>
        <sz val="12"/>
        <rFont val="標楷體"/>
        <family val="4"/>
        <charset val="136"/>
      </rPr>
      <t>王正秋</t>
    </r>
  </si>
  <si>
    <r>
      <rPr>
        <sz val="12"/>
        <rFont val="標楷體"/>
        <family val="4"/>
        <charset val="136"/>
      </rPr>
      <t>劉邱鳳鳩</t>
    </r>
  </si>
  <si>
    <r>
      <rPr>
        <sz val="12"/>
        <rFont val="標楷體"/>
        <family val="4"/>
        <charset val="136"/>
      </rPr>
      <t>莊邱瑞彩</t>
    </r>
  </si>
  <si>
    <r>
      <rPr>
        <sz val="12"/>
        <rFont val="標楷體"/>
        <family val="4"/>
        <charset val="136"/>
      </rPr>
      <t>廖學宗</t>
    </r>
  </si>
  <si>
    <r>
      <rPr>
        <sz val="12"/>
        <rFont val="標楷體"/>
        <family val="4"/>
        <charset val="136"/>
      </rPr>
      <t>陳章棋</t>
    </r>
  </si>
  <si>
    <r>
      <rPr>
        <sz val="12"/>
        <rFont val="標楷體"/>
        <family val="4"/>
        <charset val="136"/>
      </rPr>
      <t>余明鐘</t>
    </r>
  </si>
  <si>
    <r>
      <rPr>
        <sz val="12"/>
        <rFont val="標楷體"/>
        <family val="4"/>
        <charset val="136"/>
      </rPr>
      <t>陳阿來</t>
    </r>
  </si>
  <si>
    <r>
      <rPr>
        <sz val="12"/>
        <rFont val="標楷體"/>
        <family val="4"/>
        <charset val="136"/>
      </rPr>
      <t>葉慶雄</t>
    </r>
  </si>
  <si>
    <r>
      <rPr>
        <sz val="12"/>
        <rFont val="標楷體"/>
        <family val="4"/>
        <charset val="136"/>
      </rPr>
      <t>羅美</t>
    </r>
    <r>
      <rPr>
        <sz val="12"/>
        <rFont val="Times New Roman"/>
        <family val="1"/>
      </rPr>
      <t></t>
    </r>
  </si>
  <si>
    <r>
      <rPr>
        <sz val="12"/>
        <rFont val="標楷體"/>
        <family val="4"/>
        <charset val="136"/>
      </rPr>
      <t>翁金國</t>
    </r>
  </si>
  <si>
    <r>
      <rPr>
        <sz val="12"/>
        <rFont val="標楷體"/>
        <family val="4"/>
        <charset val="136"/>
      </rPr>
      <t>邱金英</t>
    </r>
  </si>
  <si>
    <r>
      <rPr>
        <sz val="12"/>
        <rFont val="標楷體"/>
        <family val="4"/>
        <charset val="136"/>
      </rPr>
      <t>徐高淑梅</t>
    </r>
  </si>
  <si>
    <r>
      <rPr>
        <sz val="12"/>
        <rFont val="標楷體"/>
        <family val="4"/>
        <charset val="136"/>
      </rPr>
      <t>黃張淑霞</t>
    </r>
  </si>
  <si>
    <r>
      <rPr>
        <sz val="12"/>
        <rFont val="標楷體"/>
        <family val="4"/>
        <charset val="136"/>
      </rPr>
      <t>王張美枝</t>
    </r>
  </si>
  <si>
    <t>5760300 5760191 5760010</t>
    <phoneticPr fontId="16" type="noConversion"/>
  </si>
  <si>
    <r>
      <rPr>
        <sz val="12"/>
        <rFont val="標楷體"/>
        <family val="4"/>
        <charset val="136"/>
      </rPr>
      <t>余郭春</t>
    </r>
  </si>
  <si>
    <r>
      <rPr>
        <sz val="12"/>
        <rFont val="標楷體"/>
        <family val="4"/>
        <charset val="136"/>
      </rPr>
      <t>楊德進</t>
    </r>
  </si>
  <si>
    <r>
      <rPr>
        <sz val="12"/>
        <rFont val="標楷體"/>
        <family val="4"/>
        <charset val="136"/>
      </rPr>
      <t>楊宗明</t>
    </r>
  </si>
  <si>
    <t>5760191 5760300 5761160</t>
    <phoneticPr fontId="16" type="noConversion"/>
  </si>
  <si>
    <r>
      <rPr>
        <sz val="12"/>
        <rFont val="標楷體"/>
        <family val="4"/>
        <charset val="136"/>
      </rPr>
      <t>任興延</t>
    </r>
  </si>
  <si>
    <t>5760200 5760190 5760300</t>
    <phoneticPr fontId="16" type="noConversion"/>
  </si>
  <si>
    <r>
      <rPr>
        <sz val="12"/>
        <rFont val="標楷體"/>
        <family val="4"/>
        <charset val="136"/>
      </rPr>
      <t>陳進旺</t>
    </r>
  </si>
  <si>
    <r>
      <rPr>
        <sz val="12"/>
        <rFont val="標楷體"/>
        <family val="4"/>
        <charset val="136"/>
      </rPr>
      <t>黃李美玉</t>
    </r>
  </si>
  <si>
    <r>
      <rPr>
        <sz val="12"/>
        <rFont val="標楷體"/>
        <family val="4"/>
        <charset val="136"/>
      </rPr>
      <t>張秀芳</t>
    </r>
  </si>
  <si>
    <r>
      <rPr>
        <sz val="12"/>
        <rFont val="標楷體"/>
        <family val="4"/>
        <charset val="136"/>
      </rPr>
      <t>張富子</t>
    </r>
  </si>
  <si>
    <r>
      <rPr>
        <sz val="12"/>
        <rFont val="標楷體"/>
        <family val="4"/>
        <charset val="136"/>
      </rPr>
      <t>林隆存</t>
    </r>
  </si>
  <si>
    <r>
      <rPr>
        <sz val="12"/>
        <rFont val="標楷體"/>
        <family val="4"/>
        <charset val="136"/>
      </rPr>
      <t>周素娥</t>
    </r>
  </si>
  <si>
    <r>
      <rPr>
        <sz val="12"/>
        <rFont val="標楷體"/>
        <family val="4"/>
        <charset val="136"/>
      </rPr>
      <t>林秋榮</t>
    </r>
  </si>
  <si>
    <r>
      <rPr>
        <sz val="12"/>
        <rFont val="標楷體"/>
        <family val="4"/>
        <charset val="136"/>
      </rPr>
      <t>林明珠</t>
    </r>
  </si>
  <si>
    <r>
      <rPr>
        <sz val="12"/>
        <rFont val="標楷體"/>
        <family val="4"/>
        <charset val="136"/>
      </rPr>
      <t>陳桂</t>
    </r>
  </si>
  <si>
    <r>
      <rPr>
        <sz val="12"/>
        <rFont val="標楷體"/>
        <family val="4"/>
        <charset val="136"/>
      </rPr>
      <t>曾聖紘</t>
    </r>
  </si>
  <si>
    <r>
      <rPr>
        <sz val="12"/>
        <rFont val="標楷體"/>
        <family val="4"/>
        <charset val="136"/>
      </rPr>
      <t>黃訓賢</t>
    </r>
  </si>
  <si>
    <r>
      <rPr>
        <sz val="12"/>
        <rFont val="標楷體"/>
        <family val="4"/>
        <charset val="136"/>
      </rPr>
      <t>謝美惠</t>
    </r>
  </si>
  <si>
    <r>
      <rPr>
        <sz val="12"/>
        <rFont val="標楷體"/>
        <family val="4"/>
        <charset val="136"/>
      </rPr>
      <t>朱金定</t>
    </r>
  </si>
  <si>
    <r>
      <rPr>
        <sz val="12"/>
        <rFont val="標楷體"/>
        <family val="4"/>
        <charset val="136"/>
      </rPr>
      <t>林仲鏗</t>
    </r>
  </si>
  <si>
    <r>
      <rPr>
        <sz val="12"/>
        <rFont val="標楷體"/>
        <family val="4"/>
        <charset val="136"/>
      </rPr>
      <t>李張美蓮</t>
    </r>
  </si>
  <si>
    <r>
      <rPr>
        <sz val="12"/>
        <rFont val="標楷體"/>
        <family val="4"/>
        <charset val="136"/>
      </rPr>
      <t>郭寶</t>
    </r>
  </si>
  <si>
    <r>
      <rPr>
        <sz val="12"/>
        <rFont val="標楷體"/>
        <family val="4"/>
        <charset val="136"/>
      </rPr>
      <t>林世義</t>
    </r>
  </si>
  <si>
    <r>
      <rPr>
        <sz val="12"/>
        <rFont val="標楷體"/>
        <family val="4"/>
        <charset val="136"/>
      </rPr>
      <t>李順良</t>
    </r>
  </si>
  <si>
    <r>
      <rPr>
        <sz val="12"/>
        <rFont val="標楷體"/>
        <family val="4"/>
        <charset val="136"/>
      </rPr>
      <t>林清瑜</t>
    </r>
  </si>
  <si>
    <r>
      <rPr>
        <sz val="12"/>
        <rFont val="標楷體"/>
        <family val="4"/>
        <charset val="136"/>
      </rPr>
      <t>黃林麗容</t>
    </r>
  </si>
  <si>
    <r>
      <rPr>
        <sz val="12"/>
        <rFont val="標楷體"/>
        <family val="4"/>
        <charset val="136"/>
      </rPr>
      <t>陳明輝</t>
    </r>
  </si>
  <si>
    <r>
      <rPr>
        <sz val="12"/>
        <rFont val="標楷體"/>
        <family val="4"/>
        <charset val="136"/>
      </rPr>
      <t>李蔡應菜</t>
    </r>
  </si>
  <si>
    <r>
      <rPr>
        <sz val="12"/>
        <rFont val="標楷體"/>
        <family val="4"/>
        <charset val="136"/>
      </rPr>
      <t>吳秀英</t>
    </r>
  </si>
  <si>
    <t>5761050 5760191 5760300</t>
    <phoneticPr fontId="16" type="noConversion"/>
  </si>
  <si>
    <r>
      <rPr>
        <sz val="12"/>
        <rFont val="標楷體"/>
        <family val="4"/>
        <charset val="136"/>
      </rPr>
      <t>劉吳秀卿</t>
    </r>
  </si>
  <si>
    <r>
      <rPr>
        <sz val="12"/>
        <rFont val="標楷體"/>
        <family val="4"/>
        <charset val="136"/>
      </rPr>
      <t>張李烏緞</t>
    </r>
  </si>
  <si>
    <r>
      <rPr>
        <sz val="12"/>
        <rFont val="標楷體"/>
        <family val="4"/>
        <charset val="136"/>
      </rPr>
      <t>周楊玉雲</t>
    </r>
  </si>
  <si>
    <r>
      <rPr>
        <sz val="12"/>
        <rFont val="標楷體"/>
        <family val="4"/>
        <charset val="136"/>
      </rPr>
      <t>楊麗玟</t>
    </r>
  </si>
  <si>
    <r>
      <rPr>
        <sz val="12"/>
        <rFont val="標楷體"/>
        <family val="4"/>
        <charset val="136"/>
      </rPr>
      <t>鄭榮宗</t>
    </r>
  </si>
  <si>
    <r>
      <rPr>
        <sz val="12"/>
        <rFont val="標楷體"/>
        <family val="4"/>
        <charset val="136"/>
      </rPr>
      <t>盧銘才</t>
    </r>
  </si>
  <si>
    <r>
      <rPr>
        <sz val="12"/>
        <rFont val="標楷體"/>
        <family val="4"/>
        <charset val="136"/>
      </rPr>
      <t>葉森</t>
    </r>
  </si>
  <si>
    <r>
      <rPr>
        <sz val="12"/>
        <rFont val="標楷體"/>
        <family val="4"/>
        <charset val="136"/>
      </rPr>
      <t>陳慶祥</t>
    </r>
  </si>
  <si>
    <t>5760190 5761050</t>
    <phoneticPr fontId="16" type="noConversion"/>
  </si>
  <si>
    <r>
      <rPr>
        <sz val="12"/>
        <rFont val="標楷體"/>
        <family val="4"/>
        <charset val="136"/>
      </rPr>
      <t>林寶金</t>
    </r>
  </si>
  <si>
    <t>5761050 5760190</t>
    <phoneticPr fontId="16" type="noConversion"/>
  </si>
  <si>
    <r>
      <rPr>
        <sz val="12"/>
        <rFont val="標楷體"/>
        <family val="4"/>
        <charset val="136"/>
      </rPr>
      <t>張平</t>
    </r>
  </si>
  <si>
    <t>5760190 5760200 5760300</t>
    <phoneticPr fontId="16" type="noConversion"/>
  </si>
  <si>
    <r>
      <rPr>
        <sz val="12"/>
        <rFont val="標楷體"/>
        <family val="4"/>
        <charset val="136"/>
      </rPr>
      <t>李明來</t>
    </r>
  </si>
  <si>
    <t>5760190 5760300 5760350</t>
    <phoneticPr fontId="16" type="noConversion"/>
  </si>
  <si>
    <r>
      <rPr>
        <sz val="12"/>
        <rFont val="標楷體"/>
        <family val="4"/>
        <charset val="136"/>
      </rPr>
      <t>李季樺</t>
    </r>
  </si>
  <si>
    <r>
      <rPr>
        <sz val="12"/>
        <rFont val="標楷體"/>
        <family val="4"/>
        <charset val="136"/>
      </rPr>
      <t>黃清波</t>
    </r>
  </si>
  <si>
    <r>
      <rPr>
        <sz val="12"/>
        <rFont val="標楷體"/>
        <family val="4"/>
        <charset val="136"/>
      </rPr>
      <t>陳俊成</t>
    </r>
  </si>
  <si>
    <r>
      <rPr>
        <sz val="12"/>
        <rFont val="標楷體"/>
        <family val="4"/>
        <charset val="136"/>
      </rPr>
      <t>葉何環</t>
    </r>
  </si>
  <si>
    <r>
      <rPr>
        <sz val="12"/>
        <rFont val="標楷體"/>
        <family val="4"/>
        <charset val="136"/>
      </rPr>
      <t>葉陳碧霞</t>
    </r>
  </si>
  <si>
    <r>
      <rPr>
        <sz val="12"/>
        <rFont val="標楷體"/>
        <family val="4"/>
        <charset val="136"/>
      </rPr>
      <t>蔡佩秀</t>
    </r>
  </si>
  <si>
    <r>
      <rPr>
        <sz val="12"/>
        <rFont val="標楷體"/>
        <family val="4"/>
        <charset val="136"/>
      </rPr>
      <t>官鳳森</t>
    </r>
  </si>
  <si>
    <t>5760300 5760190 5761050</t>
    <phoneticPr fontId="16" type="noConversion"/>
  </si>
  <si>
    <r>
      <rPr>
        <sz val="12"/>
        <rFont val="標楷體"/>
        <family val="4"/>
        <charset val="136"/>
      </rPr>
      <t>黃道貴</t>
    </r>
  </si>
  <si>
    <r>
      <rPr>
        <b/>
        <sz val="14"/>
        <rFont val="標楷體"/>
        <family val="4"/>
        <charset val="136"/>
      </rPr>
      <t>合計</t>
    </r>
    <phoneticPr fontId="9" type="noConversion"/>
  </si>
  <si>
    <t xml:space="preserve"> </t>
    <phoneticPr fontId="4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</si>
  <si>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Times New Roman"/>
        <family val="1"/>
      </rPr>
      <t xml:space="preserve">     
</t>
    </r>
    <r>
      <rPr>
        <b/>
        <sz val="12"/>
        <rFont val="標楷體"/>
        <family val="4"/>
        <charset val="136"/>
      </rPr>
      <t>日期</t>
    </r>
    <phoneticPr fontId="4" type="noConversion"/>
  </si>
  <si>
    <t>DENZIRO *</t>
    <phoneticPr fontId="4" type="noConversion"/>
  </si>
  <si>
    <t>JOHANES *</t>
    <phoneticPr fontId="16" type="noConversion"/>
  </si>
  <si>
    <t>V</t>
    <phoneticPr fontId="4" type="noConversion"/>
  </si>
  <si>
    <t>Port 
-A</t>
    <phoneticPr fontId="4" type="noConversion"/>
  </si>
  <si>
    <t>Thrombectomy</t>
    <phoneticPr fontId="4" type="noConversion"/>
  </si>
  <si>
    <t>aether-
ectomy</t>
    <phoneticPr fontId="4" type="noConversion"/>
  </si>
  <si>
    <t>Port-A</t>
    <phoneticPr fontId="4" type="noConversion"/>
  </si>
  <si>
    <t>Exploration Vascular</t>
    <phoneticPr fontId="4" type="noConversion"/>
  </si>
  <si>
    <t>Repair AVF</t>
    <phoneticPr fontId="4" type="noConversion"/>
  </si>
  <si>
    <t>IV-DSA</t>
    <phoneticPr fontId="4" type="noConversion"/>
  </si>
  <si>
    <t>V</t>
    <phoneticPr fontId="4" type="noConversion"/>
  </si>
  <si>
    <t>V</t>
    <phoneticPr fontId="4" type="noConversion"/>
  </si>
  <si>
    <t>DCB</t>
    <phoneticPr fontId="4" type="noConversion"/>
  </si>
  <si>
    <t>Arteriorrhaphy</t>
    <phoneticPr fontId="4" type="noConversion"/>
  </si>
  <si>
    <t>DCB</t>
    <phoneticPr fontId="4" type="noConversion"/>
  </si>
  <si>
    <t>1070302-1070306</t>
  </si>
  <si>
    <t>1070224-1070314</t>
  </si>
  <si>
    <t>1070227-1070312</t>
  </si>
  <si>
    <t>1070223-</t>
  </si>
  <si>
    <t>1070301-1070311</t>
  </si>
  <si>
    <t>1070306-1070309</t>
  </si>
  <si>
    <t>1070129-1070402</t>
  </si>
  <si>
    <t>1070303-1070320</t>
  </si>
  <si>
    <t>1070306-1070313</t>
  </si>
  <si>
    <t>1070312-1070312</t>
  </si>
  <si>
    <t>1070310-1070327</t>
  </si>
  <si>
    <t>1070306-1070319</t>
  </si>
  <si>
    <t>1070129-</t>
  </si>
  <si>
    <t>1070316-1070320</t>
  </si>
  <si>
    <t>1070316-1070331</t>
  </si>
  <si>
    <t>1070319-1070320</t>
  </si>
  <si>
    <t>1070321-1070322</t>
  </si>
  <si>
    <t>1070320-</t>
  </si>
  <si>
    <t>1070321-1070324</t>
  </si>
  <si>
    <t>1070322-1070324</t>
  </si>
  <si>
    <t>1070324-1070325</t>
  </si>
  <si>
    <t>1070319-1070328</t>
  </si>
  <si>
    <t>1070316-1070330</t>
  </si>
  <si>
    <t>1070325-1070402</t>
  </si>
  <si>
    <t>1070223-1070330</t>
  </si>
  <si>
    <t>1070320-1070402</t>
  </si>
  <si>
    <t>1070322-1070402</t>
  </si>
  <si>
    <t>1070313-1070316</t>
  </si>
  <si>
    <t>1070318-1070330</t>
  </si>
  <si>
    <t>1070321-</t>
  </si>
  <si>
    <t>1070108-</t>
  </si>
  <si>
    <t>1070226-1070309</t>
  </si>
  <si>
    <t>1070309-1070315</t>
  </si>
  <si>
    <t>1070224-1070319</t>
  </si>
  <si>
    <t>1070311-1070319</t>
  </si>
  <si>
    <t>1070318-1070322</t>
  </si>
  <si>
    <t>1070314-</t>
  </si>
  <si>
    <t>1070227-1070302</t>
  </si>
  <si>
    <t>1070301-1070306</t>
  </si>
  <si>
    <t>1070304-1070310</t>
  </si>
  <si>
    <t>1070310-1070310</t>
  </si>
  <si>
    <t>1070314-1070322</t>
  </si>
  <si>
    <t>1070320-1070320</t>
  </si>
  <si>
    <t>1070319-1070327</t>
  </si>
  <si>
    <t>1070318-</t>
  </si>
  <si>
    <t>1070327-1070327</t>
  </si>
  <si>
    <t>1070307-</t>
  </si>
  <si>
    <t>1070326-</t>
  </si>
  <si>
    <t>1070330-1070330</t>
  </si>
  <si>
    <t>1070302 -1070303</t>
  </si>
  <si>
    <t>1070301 -1070303</t>
  </si>
  <si>
    <t>1070301 -1070302</t>
  </si>
  <si>
    <t>1070302 -</t>
  </si>
  <si>
    <t>1070305 -1070305</t>
  </si>
  <si>
    <t>1070305 -1070313</t>
  </si>
  <si>
    <t>1070306 -1070313</t>
  </si>
  <si>
    <t>1070308 -1070311</t>
  </si>
  <si>
    <t>1070301 -1070316</t>
  </si>
  <si>
    <t>1061125 -1070323</t>
  </si>
  <si>
    <t>1070312 -1070315</t>
  </si>
  <si>
    <t>1070224 -1070331</t>
  </si>
  <si>
    <t>1070314 -1070320</t>
  </si>
  <si>
    <t>1070108 -1070318</t>
  </si>
  <si>
    <t>1070320 -1070320</t>
  </si>
  <si>
    <t>1070319 -1070321</t>
  </si>
  <si>
    <t>1070322 -</t>
  </si>
  <si>
    <t>1070326 -1070328</t>
  </si>
  <si>
    <t>1070321 -1070329</t>
  </si>
  <si>
    <t>1070320 -</t>
  </si>
  <si>
    <t>1070311 -1070324</t>
  </si>
  <si>
    <t>1070316 -</t>
  </si>
  <si>
    <t>1070301 -1070315</t>
  </si>
  <si>
    <t>1070309 -1070309</t>
  </si>
  <si>
    <t>1070310 -1070324</t>
  </si>
  <si>
    <t>1070313 -1070317</t>
  </si>
  <si>
    <t>1070215 -</t>
  </si>
  <si>
    <t>1070220 -</t>
  </si>
  <si>
    <r>
      <rPr>
        <b/>
        <sz val="12"/>
        <rFont val="標楷體"/>
        <family val="4"/>
        <charset val="136"/>
      </rPr>
      <t>主治
醫師</t>
    </r>
    <phoneticPr fontId="4" type="noConversion"/>
  </si>
  <si>
    <t>Varicose vein</t>
    <phoneticPr fontId="4" type="noConversion"/>
  </si>
  <si>
    <t>Peripheral artery</t>
    <phoneticPr fontId="4" type="noConversion"/>
  </si>
  <si>
    <t>Vascular access</t>
    <phoneticPr fontId="4" type="noConversion"/>
  </si>
  <si>
    <t>CO2</t>
    <phoneticPr fontId="4" type="noConversion"/>
  </si>
  <si>
    <t>Others</t>
    <phoneticPr fontId="4" type="noConversion"/>
  </si>
  <si>
    <t>V</t>
    <phoneticPr fontId="4" type="noConversion"/>
  </si>
  <si>
    <t>Stripping</t>
    <phoneticPr fontId="4" type="noConversion"/>
  </si>
  <si>
    <t>Laser</t>
    <phoneticPr fontId="4" type="noConversion"/>
  </si>
  <si>
    <t>Aneurysm</t>
    <phoneticPr fontId="4" type="noConversion"/>
  </si>
  <si>
    <t>PAOD chronic occlusion</t>
    <phoneticPr fontId="4" type="noConversion"/>
  </si>
  <si>
    <t>Trauma</t>
    <phoneticPr fontId="4" type="noConversion"/>
  </si>
  <si>
    <t>acute limb</t>
    <phoneticPr fontId="4" type="noConversion"/>
  </si>
  <si>
    <t>DVT</t>
    <phoneticPr fontId="4" type="noConversion"/>
  </si>
  <si>
    <t>PICC</t>
    <phoneticPr fontId="4" type="noConversion"/>
  </si>
  <si>
    <t>Port 
-A</t>
    <phoneticPr fontId="4" type="noConversion"/>
  </si>
  <si>
    <t>Perm-Cath</t>
    <phoneticPr fontId="4" type="noConversion"/>
  </si>
  <si>
    <t>AVF</t>
    <phoneticPr fontId="4" type="noConversion"/>
  </si>
  <si>
    <t>open</t>
    <phoneticPr fontId="4" type="noConversion"/>
  </si>
  <si>
    <t>PTA</t>
    <phoneticPr fontId="4" type="noConversion"/>
  </si>
  <si>
    <t>A.</t>
    <phoneticPr fontId="4" type="noConversion"/>
  </si>
  <si>
    <t>ST.</t>
    <phoneticPr fontId="4" type="noConversion"/>
  </si>
  <si>
    <t>DCB</t>
    <phoneticPr fontId="4" type="noConversion"/>
  </si>
  <si>
    <t>aether-
ectomy</t>
    <phoneticPr fontId="4" type="noConversion"/>
  </si>
  <si>
    <t>SG.</t>
    <phoneticPr fontId="4" type="noConversion"/>
  </si>
  <si>
    <t>Thrombectomy</t>
    <phoneticPr fontId="4" type="noConversion"/>
  </si>
  <si>
    <t>IVC filter</t>
    <phoneticPr fontId="4" type="noConversion"/>
  </si>
  <si>
    <t>Gortex</t>
    <phoneticPr fontId="4" type="noConversion"/>
  </si>
  <si>
    <t>TAE</t>
    <phoneticPr fontId="4" type="noConversion"/>
  </si>
  <si>
    <t>Revision</t>
    <phoneticPr fontId="4" type="noConversion"/>
  </si>
  <si>
    <t>Micr</t>
    <phoneticPr fontId="4" type="noConversion"/>
  </si>
  <si>
    <t>Scle</t>
    <phoneticPr fontId="4" type="noConversion"/>
  </si>
  <si>
    <t>SG</t>
    <phoneticPr fontId="4" type="noConversion"/>
  </si>
  <si>
    <t>S</t>
    <phoneticPr fontId="4" type="noConversion"/>
  </si>
  <si>
    <t>C</t>
    <phoneticPr fontId="4" type="noConversion"/>
  </si>
  <si>
    <t>stent</t>
    <phoneticPr fontId="4" type="noConversion"/>
  </si>
  <si>
    <t>Mech</t>
    <phoneticPr fontId="4" type="noConversion"/>
  </si>
  <si>
    <t xml:space="preserve">CDT </t>
    <phoneticPr fontId="4" type="noConversion"/>
  </si>
  <si>
    <t>R</t>
    <phoneticPr fontId="4" type="noConversion"/>
  </si>
  <si>
    <t>I</t>
    <phoneticPr fontId="4" type="noConversion"/>
  </si>
  <si>
    <t>on</t>
    <phoneticPr fontId="4" type="noConversion"/>
  </si>
  <si>
    <t>non</t>
    <phoneticPr fontId="4" type="noConversion"/>
  </si>
  <si>
    <t>cath</t>
    <phoneticPr fontId="4" type="noConversion"/>
  </si>
  <si>
    <r>
      <rPr>
        <sz val="12"/>
        <rFont val="標楷體"/>
        <family val="4"/>
        <charset val="136"/>
      </rPr>
      <t>陳清水</t>
    </r>
  </si>
  <si>
    <t>0573</t>
    <phoneticPr fontId="4" type="noConversion"/>
  </si>
  <si>
    <t>JOHANES MOLLY</t>
    <phoneticPr fontId="16" type="noConversion"/>
  </si>
  <si>
    <t>JOHANES *</t>
    <phoneticPr fontId="16" type="noConversion"/>
  </si>
  <si>
    <r>
      <rPr>
        <sz val="12"/>
        <rFont val="標楷體"/>
        <family val="4"/>
        <charset val="136"/>
      </rPr>
      <t>劉燕舞</t>
    </r>
  </si>
  <si>
    <r>
      <rPr>
        <sz val="12"/>
        <rFont val="標楷體"/>
        <family val="4"/>
        <charset val="136"/>
      </rPr>
      <t>謝昆宏</t>
    </r>
  </si>
  <si>
    <r>
      <rPr>
        <sz val="12"/>
        <rFont val="標楷體"/>
        <family val="4"/>
        <charset val="136"/>
      </rPr>
      <t>馬能賢</t>
    </r>
  </si>
  <si>
    <r>
      <rPr>
        <sz val="12"/>
        <rFont val="標楷體"/>
        <family val="4"/>
        <charset val="136"/>
      </rPr>
      <t>連財枝</t>
    </r>
  </si>
  <si>
    <r>
      <rPr>
        <sz val="12"/>
        <rFont val="標楷體"/>
        <family val="4"/>
        <charset val="136"/>
      </rPr>
      <t>張林阿盆</t>
    </r>
  </si>
  <si>
    <r>
      <rPr>
        <sz val="12"/>
        <rFont val="標楷體"/>
        <family val="4"/>
        <charset val="136"/>
      </rPr>
      <t>林見和</t>
    </r>
  </si>
  <si>
    <r>
      <rPr>
        <sz val="12"/>
        <rFont val="標楷體"/>
        <family val="4"/>
        <charset val="136"/>
      </rPr>
      <t>楊麗卿</t>
    </r>
  </si>
  <si>
    <r>
      <rPr>
        <sz val="12"/>
        <rFont val="標楷體"/>
        <family val="4"/>
        <charset val="136"/>
      </rPr>
      <t>吳王秀蓮</t>
    </r>
  </si>
  <si>
    <r>
      <rPr>
        <sz val="12"/>
        <rFont val="標楷體"/>
        <family val="4"/>
        <charset val="136"/>
      </rPr>
      <t>陳正東</t>
    </r>
  </si>
  <si>
    <r>
      <rPr>
        <sz val="12"/>
        <rFont val="標楷體"/>
        <family val="4"/>
        <charset val="136"/>
      </rPr>
      <t>崔美齡</t>
    </r>
  </si>
  <si>
    <r>
      <rPr>
        <sz val="12"/>
        <rFont val="標楷體"/>
        <family val="4"/>
        <charset val="136"/>
      </rPr>
      <t>王楊翠鳳</t>
    </r>
  </si>
  <si>
    <r>
      <rPr>
        <sz val="12"/>
        <rFont val="標楷體"/>
        <family val="4"/>
        <charset val="136"/>
      </rPr>
      <t>陳添富</t>
    </r>
  </si>
  <si>
    <r>
      <rPr>
        <sz val="12"/>
        <rFont val="標楷體"/>
        <family val="4"/>
        <charset val="136"/>
      </rPr>
      <t>郭周秀</t>
    </r>
  </si>
  <si>
    <r>
      <rPr>
        <sz val="12"/>
        <rFont val="標楷體"/>
        <family val="4"/>
        <charset val="136"/>
      </rPr>
      <t>張聖奇</t>
    </r>
  </si>
  <si>
    <r>
      <rPr>
        <sz val="12"/>
        <rFont val="標楷體"/>
        <family val="4"/>
        <charset val="136"/>
      </rPr>
      <t>游光政</t>
    </r>
  </si>
  <si>
    <r>
      <rPr>
        <sz val="12"/>
        <rFont val="標楷體"/>
        <family val="4"/>
        <charset val="136"/>
      </rPr>
      <t>王麗雲</t>
    </r>
  </si>
  <si>
    <r>
      <rPr>
        <sz val="12"/>
        <rFont val="標楷體"/>
        <family val="4"/>
        <charset val="136"/>
      </rPr>
      <t>吳泰山</t>
    </r>
  </si>
  <si>
    <r>
      <rPr>
        <sz val="12"/>
        <rFont val="標楷體"/>
        <family val="4"/>
        <charset val="136"/>
      </rPr>
      <t>游萬發</t>
    </r>
  </si>
  <si>
    <r>
      <rPr>
        <sz val="12"/>
        <rFont val="標楷體"/>
        <family val="4"/>
        <charset val="136"/>
      </rPr>
      <t>王琛永</t>
    </r>
  </si>
  <si>
    <r>
      <rPr>
        <sz val="12"/>
        <rFont val="標楷體"/>
        <family val="4"/>
        <charset val="136"/>
      </rPr>
      <t>陳智輝</t>
    </r>
  </si>
  <si>
    <r>
      <rPr>
        <sz val="12"/>
        <rFont val="標楷體"/>
        <family val="4"/>
        <charset val="136"/>
      </rPr>
      <t>林秀英</t>
    </r>
  </si>
  <si>
    <r>
      <rPr>
        <sz val="12"/>
        <rFont val="標楷體"/>
        <family val="4"/>
        <charset val="136"/>
      </rPr>
      <t>劉文良</t>
    </r>
  </si>
  <si>
    <r>
      <rPr>
        <sz val="12"/>
        <rFont val="標楷體"/>
        <family val="4"/>
        <charset val="136"/>
      </rPr>
      <t>李葉阿真</t>
    </r>
  </si>
  <si>
    <r>
      <rPr>
        <sz val="12"/>
        <rFont val="標楷體"/>
        <family val="4"/>
        <charset val="136"/>
      </rPr>
      <t>關美娟</t>
    </r>
  </si>
  <si>
    <r>
      <rPr>
        <sz val="12"/>
        <rFont val="標楷體"/>
        <family val="4"/>
        <charset val="136"/>
      </rPr>
      <t>邱智惠</t>
    </r>
  </si>
  <si>
    <r>
      <rPr>
        <sz val="12"/>
        <rFont val="標楷體"/>
        <family val="4"/>
        <charset val="136"/>
      </rPr>
      <t>李吳美宮</t>
    </r>
  </si>
  <si>
    <r>
      <rPr>
        <sz val="12"/>
        <rFont val="標楷體"/>
        <family val="4"/>
        <charset val="136"/>
      </rPr>
      <t>林曾錦</t>
    </r>
  </si>
  <si>
    <r>
      <rPr>
        <sz val="12"/>
        <rFont val="標楷體"/>
        <family val="4"/>
        <charset val="136"/>
      </rPr>
      <t>蔡勝鉉</t>
    </r>
  </si>
  <si>
    <r>
      <rPr>
        <sz val="12"/>
        <rFont val="標楷體"/>
        <family val="4"/>
        <charset val="136"/>
      </rPr>
      <t>張淑鑾</t>
    </r>
  </si>
  <si>
    <r>
      <rPr>
        <sz val="12"/>
        <rFont val="標楷體"/>
        <family val="4"/>
        <charset val="136"/>
      </rPr>
      <t>陳聖吉</t>
    </r>
  </si>
  <si>
    <r>
      <rPr>
        <sz val="12"/>
        <rFont val="標楷體"/>
        <family val="4"/>
        <charset val="136"/>
      </rPr>
      <t>林玉霞</t>
    </r>
  </si>
  <si>
    <r>
      <rPr>
        <sz val="12"/>
        <rFont val="標楷體"/>
        <family val="4"/>
        <charset val="136"/>
      </rPr>
      <t>楊富貴</t>
    </r>
  </si>
  <si>
    <r>
      <rPr>
        <sz val="12"/>
        <rFont val="標楷體"/>
        <family val="4"/>
        <charset val="136"/>
      </rPr>
      <t>陳美惠</t>
    </r>
  </si>
  <si>
    <r>
      <rPr>
        <sz val="12"/>
        <rFont val="標楷體"/>
        <family val="4"/>
        <charset val="136"/>
      </rPr>
      <t>温源木</t>
    </r>
    <phoneticPr fontId="4" type="noConversion"/>
  </si>
  <si>
    <r>
      <rPr>
        <sz val="12"/>
        <rFont val="標楷體"/>
        <family val="4"/>
        <charset val="136"/>
      </rPr>
      <t>詹政河</t>
    </r>
  </si>
  <si>
    <r>
      <rPr>
        <sz val="12"/>
        <rFont val="標楷體"/>
        <family val="4"/>
        <charset val="136"/>
      </rPr>
      <t>陳良欽</t>
    </r>
  </si>
  <si>
    <t>110387 110046</t>
    <phoneticPr fontId="4" type="noConversion"/>
  </si>
  <si>
    <r>
      <rPr>
        <sz val="12"/>
        <rFont val="標楷體"/>
        <family val="4"/>
        <charset val="136"/>
      </rPr>
      <t>葉李美月</t>
    </r>
  </si>
  <si>
    <r>
      <rPr>
        <sz val="12"/>
        <rFont val="標楷體"/>
        <family val="4"/>
        <charset val="136"/>
      </rPr>
      <t>連月素</t>
    </r>
  </si>
  <si>
    <r>
      <rPr>
        <sz val="12"/>
        <rFont val="標楷體"/>
        <family val="4"/>
        <charset val="136"/>
      </rPr>
      <t>何文恭</t>
    </r>
  </si>
  <si>
    <r>
      <rPr>
        <sz val="12"/>
        <rFont val="標楷體"/>
        <family val="4"/>
        <charset val="136"/>
      </rPr>
      <t>黃炎輝</t>
    </r>
  </si>
  <si>
    <r>
      <rPr>
        <sz val="12"/>
        <rFont val="標楷體"/>
        <family val="4"/>
        <charset val="136"/>
      </rPr>
      <t>鄭馬賀禧</t>
    </r>
  </si>
  <si>
    <r>
      <rPr>
        <sz val="12"/>
        <rFont val="標楷體"/>
        <family val="4"/>
        <charset val="136"/>
      </rPr>
      <t>陳萬順</t>
    </r>
  </si>
  <si>
    <r>
      <rPr>
        <sz val="12"/>
        <rFont val="標楷體"/>
        <family val="4"/>
        <charset val="136"/>
      </rPr>
      <t>楊謝綉琴</t>
    </r>
    <phoneticPr fontId="4" type="noConversion"/>
  </si>
  <si>
    <r>
      <rPr>
        <sz val="12"/>
        <rFont val="標楷體"/>
        <family val="4"/>
        <charset val="136"/>
      </rPr>
      <t>張素琴</t>
    </r>
  </si>
  <si>
    <r>
      <rPr>
        <sz val="12"/>
        <rFont val="標楷體"/>
        <family val="4"/>
        <charset val="136"/>
      </rPr>
      <t>吳麗珠</t>
    </r>
  </si>
  <si>
    <r>
      <rPr>
        <sz val="12"/>
        <rFont val="標楷體"/>
        <family val="4"/>
        <charset val="136"/>
      </rPr>
      <t>吳丁酋</t>
    </r>
  </si>
  <si>
    <r>
      <rPr>
        <sz val="12"/>
        <rFont val="標楷體"/>
        <family val="4"/>
        <charset val="136"/>
      </rPr>
      <t>鄧瀅珊</t>
    </r>
  </si>
  <si>
    <r>
      <rPr>
        <sz val="12"/>
        <rFont val="標楷體"/>
        <family val="4"/>
        <charset val="136"/>
      </rPr>
      <t>陳黃麗玉</t>
    </r>
  </si>
  <si>
    <r>
      <rPr>
        <sz val="12"/>
        <rFont val="標楷體"/>
        <family val="4"/>
        <charset val="136"/>
      </rPr>
      <t>蔡順成</t>
    </r>
  </si>
  <si>
    <t>110046 110387</t>
    <phoneticPr fontId="4" type="noConversion"/>
  </si>
  <si>
    <r>
      <rPr>
        <sz val="12"/>
        <rFont val="標楷體"/>
        <family val="4"/>
        <charset val="136"/>
      </rPr>
      <t>楊林秀琴</t>
    </r>
  </si>
  <si>
    <t>110288 110216 110010</t>
    <phoneticPr fontId="4" type="noConversion"/>
  </si>
  <si>
    <r>
      <rPr>
        <sz val="12"/>
        <rFont val="標楷體"/>
        <family val="4"/>
        <charset val="136"/>
      </rPr>
      <t>李恩光</t>
    </r>
  </si>
  <si>
    <r>
      <rPr>
        <sz val="12"/>
        <rFont val="標楷體"/>
        <family val="4"/>
        <charset val="136"/>
      </rPr>
      <t>張傳發</t>
    </r>
  </si>
  <si>
    <r>
      <rPr>
        <sz val="12"/>
        <rFont val="標楷體"/>
        <family val="4"/>
        <charset val="136"/>
      </rPr>
      <t>陳世傑</t>
    </r>
  </si>
  <si>
    <t>110370 110010</t>
    <phoneticPr fontId="4" type="noConversion"/>
  </si>
  <si>
    <r>
      <rPr>
        <sz val="12"/>
        <rFont val="標楷體"/>
        <family val="4"/>
        <charset val="136"/>
      </rPr>
      <t>羅永春</t>
    </r>
  </si>
  <si>
    <r>
      <rPr>
        <sz val="12"/>
        <rFont val="標楷體"/>
        <family val="4"/>
        <charset val="136"/>
      </rPr>
      <t>林錦娟</t>
    </r>
  </si>
  <si>
    <r>
      <rPr>
        <sz val="12"/>
        <rFont val="標楷體"/>
        <family val="4"/>
        <charset val="136"/>
      </rPr>
      <t>袁欣欣</t>
    </r>
  </si>
  <si>
    <t>110268 110010</t>
    <phoneticPr fontId="4" type="noConversion"/>
  </si>
  <si>
    <r>
      <rPr>
        <sz val="12"/>
        <rFont val="標楷體"/>
        <family val="4"/>
        <charset val="136"/>
      </rPr>
      <t>劉素鳳</t>
    </r>
  </si>
  <si>
    <r>
      <rPr>
        <sz val="12"/>
        <rFont val="標楷體"/>
        <family val="4"/>
        <charset val="136"/>
      </rPr>
      <t>卜沈翠</t>
    </r>
  </si>
  <si>
    <r>
      <rPr>
        <sz val="12"/>
        <rFont val="標楷體"/>
        <family val="4"/>
        <charset val="136"/>
      </rPr>
      <t>林聰明</t>
    </r>
  </si>
  <si>
    <r>
      <rPr>
        <sz val="12"/>
        <rFont val="標楷體"/>
        <family val="4"/>
        <charset val="136"/>
      </rPr>
      <t>陳易樹</t>
    </r>
  </si>
  <si>
    <t>110286 110010</t>
    <phoneticPr fontId="4" type="noConversion"/>
  </si>
  <si>
    <r>
      <rPr>
        <sz val="12"/>
        <rFont val="標楷體"/>
        <family val="4"/>
        <charset val="136"/>
      </rPr>
      <t>黃文茹</t>
    </r>
  </si>
  <si>
    <r>
      <rPr>
        <sz val="12"/>
        <rFont val="標楷體"/>
        <family val="4"/>
        <charset val="136"/>
      </rPr>
      <t>蕭林屘</t>
    </r>
  </si>
  <si>
    <r>
      <rPr>
        <sz val="12"/>
        <rFont val="標楷體"/>
        <family val="4"/>
        <charset val="136"/>
      </rPr>
      <t>葉樹潤</t>
    </r>
  </si>
  <si>
    <r>
      <rPr>
        <sz val="12"/>
        <rFont val="標楷體"/>
        <family val="4"/>
        <charset val="136"/>
      </rPr>
      <t>杜進成</t>
    </r>
  </si>
  <si>
    <r>
      <rPr>
        <sz val="12"/>
        <rFont val="標楷體"/>
        <family val="4"/>
        <charset val="136"/>
      </rPr>
      <t>林玉秀</t>
    </r>
  </si>
  <si>
    <r>
      <rPr>
        <sz val="12"/>
        <rFont val="標楷體"/>
        <family val="4"/>
        <charset val="136"/>
      </rPr>
      <t>陳德興</t>
    </r>
  </si>
  <si>
    <r>
      <rPr>
        <sz val="12"/>
        <rFont val="標楷體"/>
        <family val="4"/>
        <charset val="136"/>
      </rPr>
      <t>曾山河</t>
    </r>
  </si>
  <si>
    <r>
      <rPr>
        <sz val="12"/>
        <rFont val="標楷體"/>
        <family val="4"/>
        <charset val="136"/>
      </rPr>
      <t>江明來</t>
    </r>
  </si>
  <si>
    <r>
      <rPr>
        <sz val="12"/>
        <rFont val="標楷體"/>
        <family val="4"/>
        <charset val="136"/>
      </rPr>
      <t>楊麗真</t>
    </r>
  </si>
  <si>
    <r>
      <rPr>
        <sz val="12"/>
        <rFont val="標楷體"/>
        <family val="4"/>
        <charset val="136"/>
      </rPr>
      <t>沙俊峯</t>
    </r>
    <phoneticPr fontId="4" type="noConversion"/>
  </si>
  <si>
    <r>
      <rPr>
        <sz val="12"/>
        <rFont val="標楷體"/>
        <family val="4"/>
        <charset val="136"/>
      </rPr>
      <t>程金讚</t>
    </r>
  </si>
  <si>
    <r>
      <rPr>
        <sz val="12"/>
        <rFont val="標楷體"/>
        <family val="4"/>
        <charset val="136"/>
      </rPr>
      <t>朱秋香</t>
    </r>
  </si>
  <si>
    <r>
      <rPr>
        <sz val="12"/>
        <rFont val="標楷體"/>
        <family val="4"/>
        <charset val="136"/>
      </rPr>
      <t>廖位章</t>
    </r>
  </si>
  <si>
    <r>
      <rPr>
        <sz val="12"/>
        <rFont val="標楷體"/>
        <family val="4"/>
        <charset val="136"/>
      </rPr>
      <t>余慈涓</t>
    </r>
  </si>
  <si>
    <r>
      <rPr>
        <sz val="12"/>
        <rFont val="標楷體"/>
        <family val="4"/>
        <charset val="136"/>
      </rPr>
      <t>高立</t>
    </r>
  </si>
  <si>
    <t>110387 110010</t>
    <phoneticPr fontId="4" type="noConversion"/>
  </si>
  <si>
    <r>
      <rPr>
        <sz val="12"/>
        <rFont val="標楷體"/>
        <family val="4"/>
        <charset val="136"/>
      </rPr>
      <t>鄭永源</t>
    </r>
  </si>
  <si>
    <r>
      <rPr>
        <sz val="12"/>
        <rFont val="標楷體"/>
        <family val="4"/>
        <charset val="136"/>
      </rPr>
      <t>黃心珠</t>
    </r>
  </si>
  <si>
    <t>110030 110010</t>
    <phoneticPr fontId="4" type="noConversion"/>
  </si>
  <si>
    <r>
      <rPr>
        <sz val="12"/>
        <rFont val="標楷體"/>
        <family val="4"/>
        <charset val="136"/>
      </rPr>
      <t>李寶琴</t>
    </r>
  </si>
  <si>
    <r>
      <rPr>
        <sz val="12"/>
        <rFont val="標楷體"/>
        <family val="4"/>
        <charset val="136"/>
      </rPr>
      <t>王秀真</t>
    </r>
  </si>
  <si>
    <r>
      <rPr>
        <sz val="12"/>
        <rFont val="標楷體"/>
        <family val="4"/>
        <charset val="136"/>
      </rPr>
      <t>陳彥平</t>
    </r>
  </si>
  <si>
    <r>
      <rPr>
        <sz val="12"/>
        <rFont val="標楷體"/>
        <family val="4"/>
        <charset val="136"/>
      </rPr>
      <t>張素芬</t>
    </r>
  </si>
  <si>
    <r>
      <rPr>
        <sz val="12"/>
        <rFont val="標楷體"/>
        <family val="4"/>
        <charset val="136"/>
      </rPr>
      <t>張美美</t>
    </r>
  </si>
  <si>
    <r>
      <rPr>
        <sz val="12"/>
        <rFont val="標楷體"/>
        <family val="4"/>
        <charset val="136"/>
      </rPr>
      <t>陳昱賓</t>
    </r>
  </si>
  <si>
    <r>
      <rPr>
        <sz val="12"/>
        <rFont val="標楷體"/>
        <family val="4"/>
        <charset val="136"/>
      </rPr>
      <t>許輝等</t>
    </r>
  </si>
  <si>
    <t>110186 110387 110010</t>
    <phoneticPr fontId="4" type="noConversion"/>
  </si>
  <si>
    <r>
      <rPr>
        <sz val="12"/>
        <rFont val="標楷體"/>
        <family val="4"/>
        <charset val="136"/>
      </rPr>
      <t>吳寶貞</t>
    </r>
  </si>
  <si>
    <r>
      <rPr>
        <sz val="12"/>
        <rFont val="標楷體"/>
        <family val="4"/>
        <charset val="136"/>
      </rPr>
      <t>洪運方</t>
    </r>
  </si>
  <si>
    <t>110046 110386</t>
    <phoneticPr fontId="4" type="noConversion"/>
  </si>
  <si>
    <r>
      <rPr>
        <sz val="12"/>
        <rFont val="標楷體"/>
        <family val="4"/>
        <charset val="136"/>
      </rPr>
      <t>李呂淑真</t>
    </r>
  </si>
  <si>
    <r>
      <rPr>
        <sz val="12"/>
        <rFont val="標楷體"/>
        <family val="4"/>
        <charset val="136"/>
      </rPr>
      <t>鐘國和</t>
    </r>
  </si>
  <si>
    <r>
      <rPr>
        <sz val="12"/>
        <rFont val="標楷體"/>
        <family val="4"/>
        <charset val="136"/>
      </rPr>
      <t>邱宗興</t>
    </r>
  </si>
  <si>
    <r>
      <rPr>
        <sz val="12"/>
        <rFont val="標楷體"/>
        <family val="4"/>
        <charset val="136"/>
      </rPr>
      <t>鄭宗保</t>
    </r>
  </si>
  <si>
    <r>
      <rPr>
        <sz val="12"/>
        <rFont val="標楷體"/>
        <family val="4"/>
        <charset val="136"/>
      </rPr>
      <t>袁明娥</t>
    </r>
  </si>
  <si>
    <r>
      <rPr>
        <sz val="12"/>
        <rFont val="標楷體"/>
        <family val="4"/>
        <charset val="136"/>
      </rPr>
      <t>黃余玉雲</t>
    </r>
  </si>
  <si>
    <r>
      <rPr>
        <sz val="12"/>
        <rFont val="標楷體"/>
        <family val="4"/>
        <charset val="136"/>
      </rPr>
      <t>張添銘</t>
    </r>
  </si>
  <si>
    <r>
      <rPr>
        <sz val="12"/>
        <rFont val="標楷體"/>
        <family val="4"/>
        <charset val="136"/>
      </rPr>
      <t>柯共川</t>
    </r>
  </si>
  <si>
    <t>TIOBECH DOREEN</t>
    <phoneticPr fontId="16" type="noConversion"/>
  </si>
  <si>
    <r>
      <rPr>
        <sz val="12"/>
        <rFont val="標楷體"/>
        <family val="4"/>
        <charset val="136"/>
      </rPr>
      <t>林簡阿桂</t>
    </r>
  </si>
  <si>
    <r>
      <rPr>
        <sz val="12"/>
        <rFont val="標楷體"/>
        <family val="4"/>
        <charset val="136"/>
      </rPr>
      <t>郭麗卿</t>
    </r>
  </si>
  <si>
    <r>
      <rPr>
        <sz val="12"/>
        <rFont val="標楷體"/>
        <family val="4"/>
        <charset val="136"/>
      </rPr>
      <t>吳珈瑜</t>
    </r>
  </si>
  <si>
    <r>
      <rPr>
        <sz val="12"/>
        <rFont val="標楷體"/>
        <family val="4"/>
        <charset val="136"/>
      </rPr>
      <t>范振萬</t>
    </r>
  </si>
  <si>
    <r>
      <rPr>
        <sz val="12"/>
        <rFont val="標楷體"/>
        <family val="4"/>
        <charset val="136"/>
      </rPr>
      <t>陳新旺</t>
    </r>
  </si>
  <si>
    <r>
      <rPr>
        <sz val="12"/>
        <rFont val="標楷體"/>
        <family val="4"/>
        <charset val="136"/>
      </rPr>
      <t>何賜傳</t>
    </r>
  </si>
  <si>
    <r>
      <rPr>
        <sz val="12"/>
        <rFont val="標楷體"/>
        <family val="4"/>
        <charset val="136"/>
      </rPr>
      <t>林儀</t>
    </r>
  </si>
  <si>
    <r>
      <rPr>
        <sz val="12"/>
        <rFont val="標楷體"/>
        <family val="4"/>
        <charset val="136"/>
      </rPr>
      <t>余秀麗</t>
    </r>
  </si>
  <si>
    <r>
      <rPr>
        <sz val="12"/>
        <rFont val="標楷體"/>
        <family val="4"/>
        <charset val="136"/>
      </rPr>
      <t>苗華樹</t>
    </r>
  </si>
  <si>
    <t>5761050 5760300 5760190</t>
    <phoneticPr fontId="16" type="noConversion"/>
  </si>
  <si>
    <r>
      <rPr>
        <sz val="12"/>
        <rFont val="標楷體"/>
        <family val="4"/>
        <charset val="136"/>
      </rPr>
      <t>蘇郭鳳琴</t>
    </r>
  </si>
  <si>
    <t>5760191 5760300</t>
    <phoneticPr fontId="16" type="noConversion"/>
  </si>
  <si>
    <r>
      <rPr>
        <sz val="12"/>
        <rFont val="標楷體"/>
        <family val="4"/>
        <charset val="136"/>
      </rPr>
      <t>楊雪湘</t>
    </r>
  </si>
  <si>
    <t>5760300 5760191 5761050</t>
    <phoneticPr fontId="16" type="noConversion"/>
  </si>
  <si>
    <r>
      <rPr>
        <sz val="12"/>
        <rFont val="標楷體"/>
        <family val="4"/>
        <charset val="136"/>
      </rPr>
      <t>洪國恩</t>
    </r>
  </si>
  <si>
    <t>5760190 5760300</t>
    <phoneticPr fontId="16" type="noConversion"/>
  </si>
  <si>
    <r>
      <rPr>
        <sz val="12"/>
        <rFont val="標楷體"/>
        <family val="4"/>
        <charset val="136"/>
      </rPr>
      <t>黃淑貞</t>
    </r>
  </si>
  <si>
    <r>
      <rPr>
        <sz val="12"/>
        <rFont val="標楷體"/>
        <family val="4"/>
        <charset val="136"/>
      </rPr>
      <t>邱葉</t>
    </r>
  </si>
  <si>
    <t>5760300 5760350 5760190</t>
    <phoneticPr fontId="16" type="noConversion"/>
  </si>
  <si>
    <r>
      <rPr>
        <sz val="12"/>
        <rFont val="標楷體"/>
        <family val="4"/>
        <charset val="136"/>
      </rPr>
      <t>蔡素秋</t>
    </r>
  </si>
  <si>
    <r>
      <rPr>
        <sz val="12"/>
        <rFont val="標楷體"/>
        <family val="4"/>
        <charset val="136"/>
      </rPr>
      <t>陳林淑女</t>
    </r>
  </si>
  <si>
    <r>
      <rPr>
        <sz val="12"/>
        <rFont val="標楷體"/>
        <family val="4"/>
        <charset val="136"/>
      </rPr>
      <t>陳德儀</t>
    </r>
  </si>
  <si>
    <r>
      <rPr>
        <sz val="12"/>
        <rFont val="標楷體"/>
        <family val="4"/>
        <charset val="136"/>
      </rPr>
      <t>李木生</t>
    </r>
  </si>
  <si>
    <r>
      <rPr>
        <sz val="12"/>
        <rFont val="標楷體"/>
        <family val="4"/>
        <charset val="136"/>
      </rPr>
      <t>蔡李秋琴</t>
    </r>
  </si>
  <si>
    <r>
      <rPr>
        <sz val="12"/>
        <rFont val="標楷體"/>
        <family val="4"/>
        <charset val="136"/>
      </rPr>
      <t>陳秋子</t>
    </r>
  </si>
  <si>
    <t>5760300 5760190</t>
    <phoneticPr fontId="16" type="noConversion"/>
  </si>
  <si>
    <t xml:space="preserve">5760190 5760300 5761050 </t>
    <phoneticPr fontId="16" type="noConversion"/>
  </si>
  <si>
    <r>
      <rPr>
        <sz val="12"/>
        <rFont val="標楷體"/>
        <family val="4"/>
        <charset val="136"/>
      </rPr>
      <t>周聶寶菊</t>
    </r>
  </si>
  <si>
    <r>
      <rPr>
        <sz val="12"/>
        <rFont val="標楷體"/>
        <family val="4"/>
        <charset val="136"/>
      </rPr>
      <t>許淑芬</t>
    </r>
  </si>
  <si>
    <r>
      <rPr>
        <sz val="12"/>
        <rFont val="標楷體"/>
        <family val="4"/>
        <charset val="136"/>
      </rPr>
      <t>洪春發</t>
    </r>
  </si>
  <si>
    <r>
      <rPr>
        <sz val="12"/>
        <rFont val="標楷體"/>
        <family val="4"/>
        <charset val="136"/>
      </rPr>
      <t>周福明</t>
    </r>
  </si>
  <si>
    <t>5760300 5760191</t>
    <phoneticPr fontId="16" type="noConversion"/>
  </si>
  <si>
    <r>
      <rPr>
        <sz val="12"/>
        <rFont val="標楷體"/>
        <family val="4"/>
        <charset val="136"/>
      </rPr>
      <t>李張素琴</t>
    </r>
  </si>
  <si>
    <r>
      <rPr>
        <sz val="12"/>
        <rFont val="標楷體"/>
        <family val="4"/>
        <charset val="136"/>
      </rPr>
      <t>施怡伶</t>
    </r>
  </si>
  <si>
    <r>
      <rPr>
        <sz val="12"/>
        <rFont val="標楷體"/>
        <family val="4"/>
        <charset val="136"/>
      </rPr>
      <t>林文國</t>
    </r>
  </si>
  <si>
    <r>
      <rPr>
        <sz val="12"/>
        <rFont val="標楷體"/>
        <family val="4"/>
        <charset val="136"/>
      </rPr>
      <t>丁慧心</t>
    </r>
  </si>
  <si>
    <r>
      <rPr>
        <sz val="12"/>
        <rFont val="標楷體"/>
        <family val="4"/>
        <charset val="136"/>
      </rPr>
      <t>陳順徹</t>
    </r>
  </si>
  <si>
    <t xml:space="preserve">5760300 5760190 5761050 </t>
    <phoneticPr fontId="16" type="noConversion"/>
  </si>
  <si>
    <r>
      <rPr>
        <sz val="12"/>
        <rFont val="標楷體"/>
        <family val="4"/>
        <charset val="136"/>
      </rPr>
      <t>陳壽省</t>
    </r>
  </si>
  <si>
    <r>
      <rPr>
        <sz val="12"/>
        <rFont val="標楷體"/>
        <family val="4"/>
        <charset val="136"/>
      </rPr>
      <t>陳金笙</t>
    </r>
  </si>
  <si>
    <t>5760300 5760190 5761050</t>
    <phoneticPr fontId="16" type="noConversion"/>
  </si>
  <si>
    <r>
      <rPr>
        <sz val="12"/>
        <rFont val="標楷體"/>
        <family val="4"/>
        <charset val="136"/>
      </rPr>
      <t>胡翠英</t>
    </r>
  </si>
  <si>
    <t>5760190 5760290 5760300</t>
    <phoneticPr fontId="16" type="noConversion"/>
  </si>
  <si>
    <r>
      <rPr>
        <sz val="12"/>
        <rFont val="標楷體"/>
        <family val="4"/>
        <charset val="136"/>
      </rPr>
      <t>康世瑜</t>
    </r>
  </si>
  <si>
    <r>
      <rPr>
        <sz val="12"/>
        <rFont val="標楷體"/>
        <family val="4"/>
        <charset val="136"/>
      </rPr>
      <t>王張秀子</t>
    </r>
  </si>
  <si>
    <r>
      <rPr>
        <sz val="12"/>
        <rFont val="標楷體"/>
        <family val="4"/>
        <charset val="136"/>
      </rPr>
      <t>羅英傑</t>
    </r>
  </si>
  <si>
    <r>
      <rPr>
        <sz val="12"/>
        <rFont val="標楷體"/>
        <family val="4"/>
        <charset val="136"/>
      </rPr>
      <t>張原碩</t>
    </r>
  </si>
  <si>
    <r>
      <rPr>
        <sz val="12"/>
        <rFont val="標楷體"/>
        <family val="4"/>
        <charset val="136"/>
      </rPr>
      <t>陳王早</t>
    </r>
  </si>
  <si>
    <r>
      <rPr>
        <sz val="12"/>
        <rFont val="標楷體"/>
        <family val="4"/>
        <charset val="136"/>
      </rPr>
      <t>陳文德</t>
    </r>
  </si>
  <si>
    <r>
      <rPr>
        <sz val="12"/>
        <rFont val="標楷體"/>
        <family val="4"/>
        <charset val="136"/>
      </rPr>
      <t>鄭建祥</t>
    </r>
  </si>
  <si>
    <r>
      <rPr>
        <sz val="12"/>
        <rFont val="標楷體"/>
        <family val="4"/>
        <charset val="136"/>
      </rPr>
      <t>陳金樹</t>
    </r>
  </si>
  <si>
    <r>
      <rPr>
        <sz val="12"/>
        <rFont val="標楷體"/>
        <family val="4"/>
        <charset val="136"/>
      </rPr>
      <t>邱穩惠</t>
    </r>
  </si>
  <si>
    <r>
      <rPr>
        <sz val="12"/>
        <rFont val="標楷體"/>
        <family val="4"/>
        <charset val="136"/>
      </rPr>
      <t>林華</t>
    </r>
  </si>
  <si>
    <r>
      <rPr>
        <sz val="12"/>
        <rFont val="標楷體"/>
        <family val="4"/>
        <charset val="136"/>
      </rPr>
      <t>鄭陳麗珠</t>
    </r>
  </si>
  <si>
    <r>
      <rPr>
        <sz val="12"/>
        <rFont val="標楷體"/>
        <family val="4"/>
        <charset val="136"/>
      </rPr>
      <t>蔡晴惠</t>
    </r>
  </si>
  <si>
    <r>
      <rPr>
        <sz val="12"/>
        <rFont val="標楷體"/>
        <family val="4"/>
        <charset val="136"/>
      </rPr>
      <t>李素滿</t>
    </r>
  </si>
  <si>
    <r>
      <rPr>
        <sz val="12"/>
        <rFont val="標楷體"/>
        <family val="4"/>
        <charset val="136"/>
      </rPr>
      <t>葉金樹</t>
    </r>
  </si>
  <si>
    <t>5761050 5760191 5760300</t>
    <phoneticPr fontId="16" type="noConversion"/>
  </si>
  <si>
    <r>
      <rPr>
        <sz val="12"/>
        <rFont val="標楷體"/>
        <family val="4"/>
        <charset val="136"/>
      </rPr>
      <t>陳王玉美</t>
    </r>
  </si>
  <si>
    <r>
      <rPr>
        <sz val="12"/>
        <rFont val="標楷體"/>
        <family val="4"/>
        <charset val="136"/>
      </rPr>
      <t>林邱敦子</t>
    </r>
  </si>
  <si>
    <r>
      <rPr>
        <sz val="12"/>
        <rFont val="標楷體"/>
        <family val="4"/>
        <charset val="136"/>
      </rPr>
      <t>劉必鉦</t>
    </r>
  </si>
  <si>
    <r>
      <rPr>
        <sz val="12"/>
        <rFont val="標楷體"/>
        <family val="4"/>
        <charset val="136"/>
      </rPr>
      <t>黃憲忠</t>
    </r>
  </si>
  <si>
    <r>
      <rPr>
        <sz val="12"/>
        <rFont val="標楷體"/>
        <family val="4"/>
        <charset val="136"/>
      </rPr>
      <t>施性寬</t>
    </r>
  </si>
  <si>
    <r>
      <rPr>
        <sz val="12"/>
        <rFont val="標楷體"/>
        <family val="4"/>
        <charset val="136"/>
      </rPr>
      <t>游黃年子</t>
    </r>
  </si>
  <si>
    <r>
      <rPr>
        <sz val="12"/>
        <rFont val="標楷體"/>
        <family val="4"/>
        <charset val="136"/>
      </rPr>
      <t>林梨花</t>
    </r>
  </si>
  <si>
    <r>
      <rPr>
        <sz val="12"/>
        <rFont val="標楷體"/>
        <family val="4"/>
        <charset val="136"/>
      </rPr>
      <t>盧阿葉</t>
    </r>
  </si>
  <si>
    <r>
      <rPr>
        <sz val="12"/>
        <rFont val="標楷體"/>
        <family val="4"/>
        <charset val="136"/>
      </rPr>
      <t>林蘇也好</t>
    </r>
  </si>
  <si>
    <r>
      <rPr>
        <sz val="12"/>
        <rFont val="標楷體"/>
        <family val="4"/>
        <charset val="136"/>
      </rPr>
      <t>陳志成</t>
    </r>
  </si>
  <si>
    <r>
      <rPr>
        <sz val="12"/>
        <rFont val="標楷體"/>
        <family val="4"/>
        <charset val="136"/>
      </rPr>
      <t>卓文德</t>
    </r>
  </si>
  <si>
    <r>
      <rPr>
        <sz val="12"/>
        <rFont val="標楷體"/>
        <family val="4"/>
        <charset val="136"/>
      </rPr>
      <t>彭阿木</t>
    </r>
  </si>
  <si>
    <r>
      <rPr>
        <sz val="12"/>
        <rFont val="標楷體"/>
        <family val="4"/>
        <charset val="136"/>
      </rPr>
      <t>陳羅桂</t>
    </r>
  </si>
  <si>
    <r>
      <rPr>
        <sz val="12"/>
        <rFont val="標楷體"/>
        <family val="4"/>
        <charset val="136"/>
      </rPr>
      <t>吳主宜</t>
    </r>
  </si>
  <si>
    <r>
      <rPr>
        <sz val="12"/>
        <rFont val="標楷體"/>
        <family val="4"/>
        <charset val="136"/>
      </rPr>
      <t>鄭日明</t>
    </r>
  </si>
  <si>
    <r>
      <rPr>
        <sz val="12"/>
        <rFont val="標楷體"/>
        <family val="4"/>
        <charset val="136"/>
      </rPr>
      <t>呂美慧</t>
    </r>
  </si>
  <si>
    <r>
      <rPr>
        <sz val="12"/>
        <rFont val="標楷體"/>
        <family val="4"/>
        <charset val="136"/>
      </rPr>
      <t>廬蓓蓓</t>
    </r>
  </si>
  <si>
    <r>
      <rPr>
        <sz val="12"/>
        <rFont val="標楷體"/>
        <family val="4"/>
        <charset val="136"/>
      </rPr>
      <t>蔡許瓊花</t>
    </r>
  </si>
  <si>
    <r>
      <rPr>
        <sz val="12"/>
        <rFont val="標楷體"/>
        <family val="4"/>
        <charset val="136"/>
      </rPr>
      <t>林高守</t>
    </r>
  </si>
  <si>
    <r>
      <rPr>
        <sz val="12"/>
        <rFont val="標楷體"/>
        <family val="4"/>
        <charset val="136"/>
      </rPr>
      <t>蘇寶珠</t>
    </r>
  </si>
  <si>
    <r>
      <rPr>
        <sz val="12"/>
        <rFont val="標楷體"/>
        <family val="4"/>
        <charset val="136"/>
      </rPr>
      <t>郭陳玉雲</t>
    </r>
  </si>
  <si>
    <r>
      <rPr>
        <sz val="12"/>
        <rFont val="標楷體"/>
        <family val="4"/>
        <charset val="136"/>
      </rPr>
      <t>王明輝</t>
    </r>
  </si>
  <si>
    <r>
      <rPr>
        <sz val="12"/>
        <rFont val="標楷體"/>
        <family val="4"/>
        <charset val="136"/>
      </rPr>
      <t>林李勸</t>
    </r>
  </si>
  <si>
    <r>
      <rPr>
        <sz val="12"/>
        <rFont val="標楷體"/>
        <family val="4"/>
        <charset val="136"/>
      </rPr>
      <t>吳仁棟</t>
    </r>
  </si>
  <si>
    <r>
      <rPr>
        <sz val="12"/>
        <rFont val="標楷體"/>
        <family val="4"/>
        <charset val="136"/>
      </rPr>
      <t>楊家怡</t>
    </r>
  </si>
  <si>
    <r>
      <rPr>
        <sz val="12"/>
        <rFont val="標楷體"/>
        <family val="4"/>
        <charset val="136"/>
      </rPr>
      <t>楊曜嘉</t>
    </r>
  </si>
  <si>
    <r>
      <rPr>
        <sz val="12"/>
        <rFont val="標楷體"/>
        <family val="4"/>
        <charset val="136"/>
      </rPr>
      <t>游榮春</t>
    </r>
  </si>
  <si>
    <r>
      <rPr>
        <sz val="12"/>
        <rFont val="標楷體"/>
        <family val="4"/>
        <charset val="136"/>
      </rPr>
      <t>蔡芸芳</t>
    </r>
  </si>
  <si>
    <r>
      <rPr>
        <sz val="12"/>
        <rFont val="標楷體"/>
        <family val="4"/>
        <charset val="136"/>
      </rPr>
      <t>蔡美櫻</t>
    </r>
  </si>
  <si>
    <r>
      <rPr>
        <sz val="12"/>
        <rFont val="標楷體"/>
        <family val="4"/>
        <charset val="136"/>
      </rPr>
      <t>鄒沛霖</t>
    </r>
  </si>
  <si>
    <r>
      <rPr>
        <sz val="12"/>
        <rFont val="標楷體"/>
        <family val="4"/>
        <charset val="136"/>
      </rPr>
      <t>賴文菁</t>
    </r>
  </si>
  <si>
    <r>
      <rPr>
        <sz val="12"/>
        <rFont val="標楷體"/>
        <family val="4"/>
        <charset val="136"/>
      </rPr>
      <t>蔣施素霞</t>
    </r>
  </si>
  <si>
    <r>
      <rPr>
        <sz val="12"/>
        <rFont val="標楷體"/>
        <family val="4"/>
        <charset val="136"/>
      </rPr>
      <t>林靜芬</t>
    </r>
  </si>
  <si>
    <r>
      <rPr>
        <sz val="12"/>
        <rFont val="標楷體"/>
        <family val="4"/>
        <charset val="136"/>
      </rPr>
      <t>葉鐘經</t>
    </r>
  </si>
  <si>
    <r>
      <rPr>
        <sz val="12"/>
        <rFont val="標楷體"/>
        <family val="4"/>
        <charset val="136"/>
      </rPr>
      <t>梁高誠</t>
    </r>
  </si>
  <si>
    <r>
      <rPr>
        <sz val="12"/>
        <rFont val="標楷體"/>
        <family val="4"/>
        <charset val="136"/>
      </rPr>
      <t>吳林春梅</t>
    </r>
  </si>
  <si>
    <r>
      <rPr>
        <sz val="12"/>
        <rFont val="標楷體"/>
        <family val="4"/>
        <charset val="136"/>
      </rPr>
      <t>洪士庭</t>
    </r>
  </si>
  <si>
    <r>
      <rPr>
        <sz val="12"/>
        <rFont val="標楷體"/>
        <family val="4"/>
        <charset val="136"/>
      </rPr>
      <t>胡順</t>
    </r>
  </si>
  <si>
    <t>5760300 5760191 5760070</t>
    <phoneticPr fontId="16" type="noConversion"/>
  </si>
  <si>
    <t>5760300 5760190 5760200</t>
    <phoneticPr fontId="16" type="noConversion"/>
  </si>
  <si>
    <r>
      <rPr>
        <sz val="12"/>
        <rFont val="標楷體"/>
        <family val="4"/>
        <charset val="136"/>
      </rPr>
      <t>鄭家華</t>
    </r>
  </si>
  <si>
    <t>5760200 5760190 5760300</t>
    <phoneticPr fontId="16" type="noConversion"/>
  </si>
  <si>
    <r>
      <rPr>
        <sz val="12"/>
        <rFont val="標楷體"/>
        <family val="4"/>
        <charset val="136"/>
      </rPr>
      <t>張敏子</t>
    </r>
  </si>
  <si>
    <r>
      <rPr>
        <sz val="12"/>
        <rFont val="標楷體"/>
        <family val="4"/>
        <charset val="136"/>
      </rPr>
      <t>陳誠文</t>
    </r>
  </si>
  <si>
    <r>
      <rPr>
        <sz val="12"/>
        <rFont val="標楷體"/>
        <family val="4"/>
        <charset val="136"/>
      </rPr>
      <t>林淑惠</t>
    </r>
  </si>
  <si>
    <r>
      <rPr>
        <sz val="12"/>
        <rFont val="標楷體"/>
        <family val="4"/>
        <charset val="136"/>
      </rPr>
      <t>李明治</t>
    </r>
  </si>
  <si>
    <r>
      <rPr>
        <sz val="12"/>
        <rFont val="標楷體"/>
        <family val="4"/>
        <charset val="136"/>
      </rPr>
      <t>葉秀男</t>
    </r>
  </si>
  <si>
    <r>
      <rPr>
        <sz val="12"/>
        <rFont val="標楷體"/>
        <family val="4"/>
        <charset val="136"/>
      </rPr>
      <t>劉洪蘭芬</t>
    </r>
  </si>
  <si>
    <r>
      <rPr>
        <sz val="12"/>
        <rFont val="標楷體"/>
        <family val="4"/>
        <charset val="136"/>
      </rPr>
      <t>賴滿足</t>
    </r>
  </si>
  <si>
    <t>5760190 5760300 5761050</t>
    <phoneticPr fontId="16" type="noConversion"/>
  </si>
  <si>
    <r>
      <rPr>
        <sz val="12"/>
        <rFont val="標楷體"/>
        <family val="4"/>
        <charset val="136"/>
      </rPr>
      <t>張武雄</t>
    </r>
  </si>
  <si>
    <r>
      <rPr>
        <sz val="12"/>
        <rFont val="標楷體"/>
        <family val="4"/>
        <charset val="136"/>
      </rPr>
      <t>高炳誠</t>
    </r>
  </si>
  <si>
    <r>
      <rPr>
        <sz val="12"/>
        <rFont val="標楷體"/>
        <family val="4"/>
        <charset val="136"/>
      </rPr>
      <t>吳陳雲蓮</t>
    </r>
  </si>
  <si>
    <r>
      <rPr>
        <sz val="12"/>
        <rFont val="標楷體"/>
        <family val="4"/>
        <charset val="136"/>
      </rPr>
      <t>陳鳳騰</t>
    </r>
  </si>
  <si>
    <r>
      <rPr>
        <sz val="12"/>
        <rFont val="標楷體"/>
        <family val="4"/>
        <charset val="136"/>
      </rPr>
      <t>魏寶琴</t>
    </r>
  </si>
  <si>
    <r>
      <rPr>
        <sz val="12"/>
        <rFont val="標楷體"/>
        <family val="4"/>
        <charset val="136"/>
      </rPr>
      <t>黃勝村</t>
    </r>
  </si>
  <si>
    <t>5760300 5760150 5760135</t>
    <phoneticPr fontId="16" type="noConversion"/>
  </si>
  <si>
    <r>
      <rPr>
        <sz val="12"/>
        <rFont val="標楷體"/>
        <family val="4"/>
        <charset val="136"/>
      </rPr>
      <t>梁玉尉</t>
    </r>
  </si>
  <si>
    <t>5761050 5760190 5760300</t>
    <phoneticPr fontId="16" type="noConversion"/>
  </si>
  <si>
    <r>
      <rPr>
        <sz val="12"/>
        <rFont val="標楷體"/>
        <family val="4"/>
        <charset val="136"/>
      </rPr>
      <t>林玉燕</t>
    </r>
  </si>
  <si>
    <r>
      <rPr>
        <sz val="12"/>
        <rFont val="標楷體"/>
        <family val="4"/>
        <charset val="136"/>
      </rPr>
      <t>黃何月英</t>
    </r>
  </si>
  <si>
    <t>5760191 5760300 5760010</t>
    <phoneticPr fontId="16" type="noConversion"/>
  </si>
  <si>
    <r>
      <rPr>
        <sz val="12"/>
        <rFont val="標楷體"/>
        <family val="4"/>
        <charset val="136"/>
      </rPr>
      <t>謝張金英</t>
    </r>
  </si>
  <si>
    <r>
      <rPr>
        <sz val="12"/>
        <rFont val="標楷體"/>
        <family val="4"/>
        <charset val="136"/>
      </rPr>
      <t>葉士賢</t>
    </r>
  </si>
  <si>
    <t>5760190 5760300 5760350</t>
    <phoneticPr fontId="16" type="noConversion"/>
  </si>
  <si>
    <r>
      <rPr>
        <sz val="12"/>
        <rFont val="標楷體"/>
        <family val="4"/>
        <charset val="136"/>
      </rPr>
      <t>賴秋木</t>
    </r>
  </si>
  <si>
    <r>
      <rPr>
        <sz val="12"/>
        <rFont val="標楷體"/>
        <family val="4"/>
        <charset val="136"/>
      </rPr>
      <t>吳錫聰</t>
    </r>
  </si>
  <si>
    <r>
      <rPr>
        <sz val="12"/>
        <rFont val="標楷體"/>
        <family val="4"/>
        <charset val="136"/>
      </rPr>
      <t>溫仁富</t>
    </r>
  </si>
  <si>
    <r>
      <rPr>
        <sz val="12"/>
        <rFont val="標楷體"/>
        <family val="4"/>
        <charset val="136"/>
      </rPr>
      <t>王來好</t>
    </r>
  </si>
  <si>
    <r>
      <rPr>
        <sz val="12"/>
        <rFont val="標楷體"/>
        <family val="4"/>
        <charset val="136"/>
      </rPr>
      <t>蔡喜雄</t>
    </r>
  </si>
  <si>
    <t>5760300 5760230</t>
    <phoneticPr fontId="16" type="noConversion"/>
  </si>
  <si>
    <r>
      <rPr>
        <sz val="12"/>
        <rFont val="標楷體"/>
        <family val="4"/>
        <charset val="136"/>
      </rPr>
      <t>蔣秀慧</t>
    </r>
  </si>
  <si>
    <r>
      <rPr>
        <sz val="12"/>
        <rFont val="標楷體"/>
        <family val="4"/>
        <charset val="136"/>
      </rPr>
      <t>柯政良</t>
    </r>
  </si>
  <si>
    <r>
      <rPr>
        <sz val="12"/>
        <rFont val="標楷體"/>
        <family val="4"/>
        <charset val="136"/>
      </rPr>
      <t>陳游清惟</t>
    </r>
  </si>
  <si>
    <r>
      <rPr>
        <sz val="12"/>
        <rFont val="標楷體"/>
        <family val="4"/>
        <charset val="136"/>
      </rPr>
      <t>陳香湄</t>
    </r>
  </si>
  <si>
    <t>5761110 5760300</t>
    <phoneticPr fontId="16" type="noConversion"/>
  </si>
  <si>
    <r>
      <rPr>
        <sz val="12"/>
        <rFont val="標楷體"/>
        <family val="4"/>
        <charset val="136"/>
      </rPr>
      <t>常健麟</t>
    </r>
  </si>
  <si>
    <r>
      <rPr>
        <sz val="12"/>
        <rFont val="標楷體"/>
        <family val="4"/>
        <charset val="136"/>
      </rPr>
      <t>張劉碧霞</t>
    </r>
  </si>
  <si>
    <r>
      <rPr>
        <sz val="12"/>
        <rFont val="標楷體"/>
        <family val="4"/>
        <charset val="136"/>
      </rPr>
      <t>林文里</t>
    </r>
  </si>
  <si>
    <t>5760191 5760300 5761050</t>
    <phoneticPr fontId="16" type="noConversion"/>
  </si>
  <si>
    <r>
      <rPr>
        <sz val="12"/>
        <rFont val="標楷體"/>
        <family val="4"/>
        <charset val="136"/>
      </rPr>
      <t>吳陳玉美</t>
    </r>
  </si>
  <si>
    <r>
      <rPr>
        <sz val="12"/>
        <rFont val="標楷體"/>
        <family val="4"/>
        <charset val="136"/>
      </rPr>
      <t>洪國輝</t>
    </r>
  </si>
  <si>
    <r>
      <rPr>
        <sz val="12"/>
        <rFont val="標楷體"/>
        <family val="4"/>
        <charset val="136"/>
      </rPr>
      <t>張錫安</t>
    </r>
  </si>
  <si>
    <r>
      <rPr>
        <sz val="12"/>
        <rFont val="標楷體"/>
        <family val="4"/>
        <charset val="136"/>
      </rPr>
      <t>古春子</t>
    </r>
  </si>
  <si>
    <r>
      <rPr>
        <sz val="12"/>
        <rFont val="標楷體"/>
        <family val="4"/>
        <charset val="136"/>
      </rPr>
      <t>蕭吳鳳</t>
    </r>
  </si>
  <si>
    <r>
      <rPr>
        <sz val="12"/>
        <rFont val="標楷體"/>
        <family val="4"/>
        <charset val="136"/>
      </rPr>
      <t>李翠妹</t>
    </r>
  </si>
  <si>
    <r>
      <rPr>
        <sz val="12"/>
        <rFont val="標楷體"/>
        <family val="4"/>
        <charset val="136"/>
      </rPr>
      <t>盧蕭秋柑</t>
    </r>
  </si>
  <si>
    <r>
      <rPr>
        <sz val="12"/>
        <rFont val="標楷體"/>
        <family val="4"/>
        <charset val="136"/>
      </rPr>
      <t>陳永春</t>
    </r>
  </si>
  <si>
    <r>
      <rPr>
        <sz val="12"/>
        <rFont val="標楷體"/>
        <family val="4"/>
        <charset val="136"/>
      </rPr>
      <t>林玉英</t>
    </r>
  </si>
  <si>
    <r>
      <rPr>
        <sz val="12"/>
        <rFont val="標楷體"/>
        <family val="4"/>
        <charset val="136"/>
      </rPr>
      <t>范瑞霞</t>
    </r>
  </si>
  <si>
    <r>
      <rPr>
        <sz val="12"/>
        <rFont val="標楷體"/>
        <family val="4"/>
        <charset val="136"/>
      </rPr>
      <t>林藍數蓮</t>
    </r>
  </si>
  <si>
    <r>
      <rPr>
        <sz val="12"/>
        <rFont val="標楷體"/>
        <family val="4"/>
        <charset val="136"/>
      </rPr>
      <t>林鳳梅</t>
    </r>
  </si>
  <si>
    <t>5760230 5760350</t>
    <phoneticPr fontId="16" type="noConversion"/>
  </si>
  <si>
    <r>
      <rPr>
        <sz val="12"/>
        <rFont val="標楷體"/>
        <family val="4"/>
        <charset val="136"/>
      </rPr>
      <t>蔡金塗</t>
    </r>
  </si>
  <si>
    <r>
      <rPr>
        <sz val="12"/>
        <rFont val="標楷體"/>
        <family val="4"/>
        <charset val="136"/>
      </rPr>
      <t>卓李免</t>
    </r>
  </si>
  <si>
    <t>5760230 5760300</t>
    <phoneticPr fontId="16" type="noConversion"/>
  </si>
  <si>
    <r>
      <rPr>
        <sz val="12"/>
        <rFont val="標楷體"/>
        <family val="4"/>
        <charset val="136"/>
      </rPr>
      <t>張草花</t>
    </r>
  </si>
  <si>
    <r>
      <rPr>
        <sz val="12"/>
        <rFont val="標楷體"/>
        <family val="4"/>
        <charset val="136"/>
      </rPr>
      <t>林昱秀</t>
    </r>
  </si>
  <si>
    <t>5760300 5760350 5760230</t>
    <phoneticPr fontId="16" type="noConversion"/>
  </si>
  <si>
    <r>
      <rPr>
        <sz val="12"/>
        <rFont val="標楷體"/>
        <family val="4"/>
        <charset val="136"/>
      </rPr>
      <t>鄭陳春</t>
    </r>
    <phoneticPr fontId="16" type="noConversion"/>
  </si>
  <si>
    <r>
      <rPr>
        <sz val="12"/>
        <rFont val="標楷體"/>
        <family val="4"/>
        <charset val="136"/>
      </rPr>
      <t>施慧涓</t>
    </r>
  </si>
  <si>
    <r>
      <rPr>
        <sz val="12"/>
        <rFont val="標楷體"/>
        <family val="4"/>
        <charset val="136"/>
      </rPr>
      <t>李梅</t>
    </r>
  </si>
  <si>
    <r>
      <rPr>
        <sz val="12"/>
        <rFont val="標楷體"/>
        <family val="4"/>
        <charset val="136"/>
      </rPr>
      <t>葉張禎美</t>
    </r>
  </si>
  <si>
    <r>
      <rPr>
        <sz val="12"/>
        <rFont val="標楷體"/>
        <family val="4"/>
        <charset val="136"/>
      </rPr>
      <t>邱潘振旦</t>
    </r>
  </si>
  <si>
    <r>
      <rPr>
        <sz val="12"/>
        <rFont val="標楷體"/>
        <family val="4"/>
        <charset val="136"/>
      </rPr>
      <t>吳建雄</t>
    </r>
  </si>
  <si>
    <t>5760350 5760300 5760190</t>
    <phoneticPr fontId="16" type="noConversion"/>
  </si>
  <si>
    <r>
      <rPr>
        <sz val="12"/>
        <rFont val="標楷體"/>
        <family val="4"/>
        <charset val="136"/>
      </rPr>
      <t>蕭林梅子</t>
    </r>
  </si>
  <si>
    <r>
      <rPr>
        <sz val="12"/>
        <rFont val="標楷體"/>
        <family val="4"/>
        <charset val="136"/>
      </rPr>
      <t>徐子斌</t>
    </r>
  </si>
  <si>
    <r>
      <rPr>
        <sz val="12"/>
        <rFont val="標楷體"/>
        <family val="4"/>
        <charset val="136"/>
      </rPr>
      <t>朱李靜枝</t>
    </r>
  </si>
  <si>
    <t>5760190 5760300 5761050 5761110</t>
    <phoneticPr fontId="16" type="noConversion"/>
  </si>
  <si>
    <r>
      <rPr>
        <sz val="12"/>
        <rFont val="標楷體"/>
        <family val="4"/>
        <charset val="136"/>
      </rPr>
      <t>王蔡金菊</t>
    </r>
  </si>
  <si>
    <r>
      <rPr>
        <sz val="12"/>
        <rFont val="標楷體"/>
        <family val="4"/>
        <charset val="136"/>
      </rPr>
      <t>蕭張錦</t>
    </r>
  </si>
  <si>
    <r>
      <rPr>
        <sz val="12"/>
        <rFont val="標楷體"/>
        <family val="4"/>
        <charset val="136"/>
      </rPr>
      <t>許鄭東</t>
    </r>
  </si>
  <si>
    <r>
      <rPr>
        <sz val="12"/>
        <rFont val="標楷體"/>
        <family val="4"/>
        <charset val="136"/>
      </rPr>
      <t>郭欽鐘</t>
    </r>
  </si>
  <si>
    <r>
      <rPr>
        <sz val="12"/>
        <rFont val="標楷體"/>
        <family val="4"/>
        <charset val="136"/>
      </rPr>
      <t>黃明隆</t>
    </r>
  </si>
  <si>
    <r>
      <rPr>
        <sz val="12"/>
        <rFont val="標楷體"/>
        <family val="4"/>
        <charset val="136"/>
      </rPr>
      <t>林寶月</t>
    </r>
  </si>
  <si>
    <r>
      <rPr>
        <b/>
        <sz val="14"/>
        <rFont val="標楷體"/>
        <family val="4"/>
        <charset val="136"/>
      </rPr>
      <t>合計</t>
    </r>
    <phoneticPr fontId="9" type="noConversion"/>
  </si>
  <si>
    <t xml:space="preserve"> </t>
    <phoneticPr fontId="4" type="noConversion"/>
  </si>
  <si>
    <t>汪毓光</t>
    <phoneticPr fontId="4" type="noConversion"/>
  </si>
  <si>
    <t>5760300 5760190</t>
    <phoneticPr fontId="4" type="noConversion"/>
  </si>
  <si>
    <t xml:space="preserve"> 5760191 5760300</t>
    <phoneticPr fontId="16" type="noConversion"/>
  </si>
  <si>
    <r>
      <t xml:space="preserve">TIOBECH </t>
    </r>
    <r>
      <rPr>
        <sz val="12"/>
        <rFont val="細明體"/>
        <family val="3"/>
        <charset val="136"/>
      </rPr>
      <t>＊</t>
    </r>
    <phoneticPr fontId="16" type="noConversion"/>
  </si>
  <si>
    <r>
      <t>158</t>
    </r>
    <r>
      <rPr>
        <sz val="12"/>
        <rFont val="細明體"/>
        <family val="3"/>
        <charset val="136"/>
      </rPr>
      <t>？</t>
    </r>
    <phoneticPr fontId="4" type="noConversion"/>
  </si>
  <si>
    <r>
      <t>292</t>
    </r>
    <r>
      <rPr>
        <sz val="12"/>
        <rFont val="細明體"/>
        <family val="3"/>
        <charset val="136"/>
      </rPr>
      <t>？</t>
    </r>
    <phoneticPr fontId="4" type="noConversion"/>
  </si>
  <si>
    <r>
      <t>315</t>
    </r>
    <r>
      <rPr>
        <sz val="12"/>
        <rFont val="細明體"/>
        <family val="3"/>
        <charset val="136"/>
      </rPr>
      <t>？</t>
    </r>
    <phoneticPr fontId="4" type="noConversion"/>
  </si>
  <si>
    <r>
      <t>317</t>
    </r>
    <r>
      <rPr>
        <sz val="12"/>
        <rFont val="細明體"/>
        <family val="3"/>
        <charset val="136"/>
      </rPr>
      <t>？</t>
    </r>
    <phoneticPr fontId="4" type="noConversion"/>
  </si>
  <si>
    <t>V</t>
    <phoneticPr fontId="4" type="noConversion"/>
  </si>
  <si>
    <t>Arteriorrhaphy</t>
    <phoneticPr fontId="4" type="noConversion"/>
  </si>
  <si>
    <t>*2</t>
    <phoneticPr fontId="4" type="noConversion"/>
  </si>
  <si>
    <t>AVF repair</t>
    <phoneticPr fontId="4" type="noConversion"/>
  </si>
  <si>
    <t>*1</t>
    <phoneticPr fontId="4" type="noConversion"/>
  </si>
  <si>
    <t>*3</t>
    <phoneticPr fontId="4" type="noConversion"/>
  </si>
  <si>
    <t>Bil</t>
    <phoneticPr fontId="4" type="noConversion"/>
  </si>
  <si>
    <r>
      <t xml:space="preserve">s/p EVAR with Tpye II Endoleak </t>
    </r>
    <r>
      <rPr>
        <sz val="12"/>
        <rFont val="細明體"/>
        <family val="3"/>
        <charset val="136"/>
      </rPr>
      <t>→</t>
    </r>
    <r>
      <rPr>
        <sz val="12"/>
        <rFont val="Times New Roman"/>
        <family val="1"/>
      </rPr>
      <t xml:space="preserve"> s/p TAE to SAC ANS a.</t>
    </r>
    <phoneticPr fontId="4" type="noConversion"/>
  </si>
  <si>
    <t>w'd debridement</t>
    <phoneticPr fontId="4" type="noConversion"/>
  </si>
  <si>
    <t>Exploration vascular</t>
    <phoneticPr fontId="4" type="noConversion"/>
  </si>
  <si>
    <t>*5</t>
    <phoneticPr fontId="4" type="noConversion"/>
  </si>
  <si>
    <t>DCB</t>
    <phoneticPr fontId="4" type="noConversion"/>
  </si>
  <si>
    <r>
      <rPr>
        <b/>
        <sz val="16"/>
        <rFont val="標楷體"/>
        <family val="4"/>
        <charset val="136"/>
      </rPr>
      <t>姓名</t>
    </r>
    <r>
      <rPr>
        <b/>
        <sz val="16"/>
        <rFont val="Times New Roman"/>
        <family val="1"/>
      </rPr>
      <t/>
    </r>
    <phoneticPr fontId="4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</si>
  <si>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Times New Roman"/>
        <family val="1"/>
      </rPr>
      <t xml:space="preserve">
</t>
    </r>
    <r>
      <rPr>
        <b/>
        <sz val="12"/>
        <rFont val="標楷體"/>
        <family val="4"/>
        <charset val="136"/>
      </rPr>
      <t>日期</t>
    </r>
    <phoneticPr fontId="4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</si>
  <si>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Times New Roman"/>
        <family val="1"/>
      </rPr>
      <t xml:space="preserve">
</t>
    </r>
    <r>
      <rPr>
        <b/>
        <sz val="12"/>
        <rFont val="標楷體"/>
        <family val="4"/>
        <charset val="136"/>
      </rPr>
      <t>代號</t>
    </r>
    <phoneticPr fontId="4" type="noConversion"/>
  </si>
  <si>
    <t>1070401-1070403</t>
  </si>
  <si>
    <t>1070409-1070409</t>
  </si>
  <si>
    <t>1070411-1070411</t>
  </si>
  <si>
    <t>1070327-</t>
  </si>
  <si>
    <t>1070409-1070412</t>
  </si>
  <si>
    <t>1070329-1070416</t>
  </si>
  <si>
    <t>1070413-1070417</t>
  </si>
  <si>
    <t>1070414-1070417</t>
  </si>
  <si>
    <t>1070411-1070421</t>
  </si>
  <si>
    <t>1070414-1070419</t>
  </si>
  <si>
    <t>1070327-1070419</t>
  </si>
  <si>
    <t>1070416-1070416</t>
  </si>
  <si>
    <t>1070414-</t>
  </si>
  <si>
    <t>1070418-1070419</t>
  </si>
  <si>
    <t>1070430-1070430</t>
  </si>
  <si>
    <t>1070402-1070414</t>
  </si>
  <si>
    <t>1070412-1070413</t>
  </si>
  <si>
    <t>1070411-1070416</t>
  </si>
  <si>
    <t>1070418-1070420</t>
  </si>
  <si>
    <t>1070416-</t>
  </si>
  <si>
    <t>1070420-1070421</t>
  </si>
  <si>
    <t>1070423-</t>
  </si>
  <si>
    <t>1070408-1070417</t>
  </si>
  <si>
    <t>1070331-1070420</t>
  </si>
  <si>
    <t>1070416-1070418</t>
  </si>
  <si>
    <t>1070403-</t>
  </si>
  <si>
    <t>1070424-1070428</t>
  </si>
  <si>
    <t>1070321-1070416</t>
  </si>
  <si>
    <t>1070403-1070412</t>
  </si>
  <si>
    <t>1070407-1070410</t>
  </si>
  <si>
    <t>1070320-1070501</t>
  </si>
  <si>
    <t>1070419-1070421</t>
  </si>
  <si>
    <t>1070421-1070430</t>
  </si>
  <si>
    <t>1070423-1070427</t>
  </si>
  <si>
    <t>1070411-1070427</t>
  </si>
  <si>
    <t>1070412-</t>
  </si>
  <si>
    <t>1070425-1070501</t>
  </si>
  <si>
    <t>1070421-</t>
  </si>
  <si>
    <t>1070429-</t>
  </si>
  <si>
    <t>1070402 -1070404</t>
  </si>
  <si>
    <t>1070401 -1070406</t>
  </si>
  <si>
    <t>1070331 -1070418</t>
  </si>
  <si>
    <t>1070330 -1070420</t>
  </si>
  <si>
    <t>1070405 -1070407</t>
  </si>
  <si>
    <t>1070407 -1070423</t>
  </si>
  <si>
    <t>1070412 -1070416</t>
  </si>
  <si>
    <t>1070416 -1070418</t>
  </si>
  <si>
    <t>1070417 -1070422</t>
  </si>
  <si>
    <t>1070410 -1070414</t>
  </si>
  <si>
    <t>1070415 -1070417</t>
  </si>
  <si>
    <t>1070418 -1070421</t>
  </si>
  <si>
    <t>1070403 -1070425</t>
  </si>
  <si>
    <t>1070422 -1070424</t>
  </si>
  <si>
    <t>1070425 -1070427</t>
  </si>
  <si>
    <t>1070409 -1070409</t>
  </si>
  <si>
    <t>1070416 -</t>
  </si>
  <si>
    <t>1070406 -1070424</t>
  </si>
  <si>
    <t>1070424 -1070428</t>
  </si>
  <si>
    <t>1070411 -1070412</t>
  </si>
  <si>
    <t>1070411 -1070427</t>
  </si>
  <si>
    <t>1070418 -1070423</t>
  </si>
  <si>
    <t>1070424 -1070424</t>
  </si>
  <si>
    <t>1070426 -1070427</t>
  </si>
  <si>
    <t>1070329 -</t>
  </si>
  <si>
    <r>
      <rPr>
        <b/>
        <sz val="12"/>
        <rFont val="標楷體"/>
        <family val="4"/>
        <charset val="136"/>
      </rPr>
      <t>姓名</t>
    </r>
    <r>
      <rPr>
        <b/>
        <sz val="16"/>
        <rFont val="Times New Roman"/>
        <family val="1"/>
      </rPr>
      <t/>
    </r>
    <phoneticPr fontId="4" type="noConversion"/>
  </si>
  <si>
    <r>
      <rPr>
        <b/>
        <sz val="12"/>
        <rFont val="標楷體"/>
        <family val="4"/>
        <charset val="136"/>
      </rPr>
      <t>性別</t>
    </r>
    <phoneticPr fontId="4" type="noConversion"/>
  </si>
  <si>
    <r>
      <rPr>
        <b/>
        <sz val="12"/>
        <rFont val="標楷體"/>
        <family val="4"/>
        <charset val="136"/>
      </rPr>
      <t>主治
醫師</t>
    </r>
    <phoneticPr fontId="4" type="noConversion"/>
  </si>
  <si>
    <r>
      <rPr>
        <sz val="12"/>
        <rFont val="標楷體"/>
        <family val="4"/>
        <charset val="136"/>
      </rPr>
      <t>平振華</t>
    </r>
  </si>
  <si>
    <t>0573</t>
    <phoneticPr fontId="4" type="noConversion"/>
  </si>
  <si>
    <r>
      <rPr>
        <sz val="12"/>
        <rFont val="標楷體"/>
        <family val="4"/>
        <charset val="136"/>
      </rPr>
      <t>賴瑞華</t>
    </r>
  </si>
  <si>
    <r>
      <rPr>
        <sz val="12"/>
        <rFont val="標楷體"/>
        <family val="4"/>
        <charset val="136"/>
      </rPr>
      <t>許民育</t>
    </r>
  </si>
  <si>
    <r>
      <rPr>
        <sz val="12"/>
        <rFont val="標楷體"/>
        <family val="4"/>
        <charset val="136"/>
      </rPr>
      <t>陳義中</t>
    </r>
  </si>
  <si>
    <r>
      <rPr>
        <sz val="12"/>
        <rFont val="標楷體"/>
        <family val="4"/>
        <charset val="136"/>
      </rPr>
      <t>宋嘉杰</t>
    </r>
  </si>
  <si>
    <t>110346 110030</t>
    <phoneticPr fontId="4" type="noConversion"/>
  </si>
  <si>
    <r>
      <rPr>
        <sz val="12"/>
        <rFont val="標楷體"/>
        <family val="4"/>
        <charset val="136"/>
      </rPr>
      <t>王碧芳</t>
    </r>
  </si>
  <si>
    <r>
      <rPr>
        <sz val="12"/>
        <rFont val="標楷體"/>
        <family val="4"/>
        <charset val="136"/>
      </rPr>
      <t>李姿瑩</t>
    </r>
  </si>
  <si>
    <r>
      <rPr>
        <sz val="12"/>
        <rFont val="標楷體"/>
        <family val="4"/>
        <charset val="136"/>
      </rPr>
      <t>蕭美子</t>
    </r>
  </si>
  <si>
    <r>
      <rPr>
        <sz val="12"/>
        <rFont val="標楷體"/>
        <family val="4"/>
        <charset val="136"/>
      </rPr>
      <t>郭榮華</t>
    </r>
  </si>
  <si>
    <r>
      <rPr>
        <sz val="12"/>
        <rFont val="標楷體"/>
        <family val="4"/>
        <charset val="136"/>
      </rPr>
      <t>高朝昌</t>
    </r>
  </si>
  <si>
    <r>
      <rPr>
        <sz val="12"/>
        <rFont val="標楷體"/>
        <family val="4"/>
        <charset val="136"/>
      </rPr>
      <t>黃明哲</t>
    </r>
  </si>
  <si>
    <r>
      <rPr>
        <sz val="12"/>
        <rFont val="標楷體"/>
        <family val="4"/>
        <charset val="136"/>
      </rPr>
      <t>林玲如</t>
    </r>
  </si>
  <si>
    <r>
      <rPr>
        <sz val="12"/>
        <rFont val="標楷體"/>
        <family val="4"/>
        <charset val="136"/>
      </rPr>
      <t>林瑋香</t>
    </r>
  </si>
  <si>
    <r>
      <rPr>
        <sz val="12"/>
        <rFont val="標楷體"/>
        <family val="4"/>
        <charset val="136"/>
      </rPr>
      <t>陳志榮</t>
    </r>
  </si>
  <si>
    <r>
      <rPr>
        <sz val="12"/>
        <rFont val="標楷體"/>
        <family val="4"/>
        <charset val="136"/>
      </rPr>
      <t>趙美秀</t>
    </r>
  </si>
  <si>
    <r>
      <rPr>
        <sz val="12"/>
        <rFont val="標楷體"/>
        <family val="4"/>
        <charset val="136"/>
      </rPr>
      <t>廖春長</t>
    </r>
  </si>
  <si>
    <r>
      <rPr>
        <sz val="12"/>
        <rFont val="標楷體"/>
        <family val="4"/>
        <charset val="136"/>
      </rPr>
      <t>吳全旺</t>
    </r>
  </si>
  <si>
    <r>
      <rPr>
        <sz val="12"/>
        <rFont val="標楷體"/>
        <family val="4"/>
        <charset val="136"/>
      </rPr>
      <t>陳秋貴</t>
    </r>
  </si>
  <si>
    <r>
      <rPr>
        <sz val="12"/>
        <rFont val="標楷體"/>
        <family val="4"/>
        <charset val="136"/>
      </rPr>
      <t>曾政林</t>
    </r>
  </si>
  <si>
    <r>
      <rPr>
        <sz val="12"/>
        <rFont val="標楷體"/>
        <family val="4"/>
        <charset val="136"/>
      </rPr>
      <t>許建和</t>
    </r>
  </si>
  <si>
    <r>
      <rPr>
        <sz val="12"/>
        <rFont val="標楷體"/>
        <family val="4"/>
        <charset val="136"/>
      </rPr>
      <t>吳柏興</t>
    </r>
  </si>
  <si>
    <r>
      <rPr>
        <sz val="12"/>
        <rFont val="標楷體"/>
        <family val="4"/>
        <charset val="136"/>
      </rPr>
      <t>王進義</t>
    </r>
  </si>
  <si>
    <r>
      <rPr>
        <sz val="12"/>
        <rFont val="標楷體"/>
        <family val="4"/>
        <charset val="136"/>
      </rPr>
      <t>李正華</t>
    </r>
  </si>
  <si>
    <t>110386 110046</t>
    <phoneticPr fontId="4" type="noConversion"/>
  </si>
  <si>
    <r>
      <rPr>
        <sz val="12"/>
        <rFont val="標楷體"/>
        <family val="4"/>
        <charset val="136"/>
      </rPr>
      <t>林家鎡</t>
    </r>
  </si>
  <si>
    <r>
      <rPr>
        <sz val="12"/>
        <rFont val="標楷體"/>
        <family val="4"/>
        <charset val="136"/>
      </rPr>
      <t>彭碧玉</t>
    </r>
  </si>
  <si>
    <r>
      <rPr>
        <sz val="12"/>
        <rFont val="標楷體"/>
        <family val="4"/>
        <charset val="136"/>
      </rPr>
      <t>王啟民</t>
    </r>
  </si>
  <si>
    <r>
      <rPr>
        <sz val="12"/>
        <rFont val="標楷體"/>
        <family val="4"/>
        <charset val="136"/>
      </rPr>
      <t>陳張美子</t>
    </r>
  </si>
  <si>
    <r>
      <rPr>
        <sz val="12"/>
        <rFont val="標楷體"/>
        <family val="4"/>
        <charset val="136"/>
      </rPr>
      <t>簡正隆</t>
    </r>
  </si>
  <si>
    <r>
      <rPr>
        <sz val="12"/>
        <rFont val="標楷體"/>
        <family val="4"/>
        <charset val="136"/>
      </rPr>
      <t>盧振益</t>
    </r>
  </si>
  <si>
    <r>
      <rPr>
        <sz val="12"/>
        <rFont val="標楷體"/>
        <family val="4"/>
        <charset val="136"/>
      </rPr>
      <t>羅林詠涵</t>
    </r>
  </si>
  <si>
    <r>
      <rPr>
        <sz val="12"/>
        <rFont val="標楷體"/>
        <family val="4"/>
        <charset val="136"/>
      </rPr>
      <t>郭高月</t>
    </r>
  </si>
  <si>
    <r>
      <rPr>
        <sz val="12"/>
        <rFont val="標楷體"/>
        <family val="4"/>
        <charset val="136"/>
      </rPr>
      <t>郭呂寶春</t>
    </r>
  </si>
  <si>
    <r>
      <rPr>
        <sz val="12"/>
        <rFont val="標楷體"/>
        <family val="4"/>
        <charset val="136"/>
      </rPr>
      <t>林東琳</t>
    </r>
  </si>
  <si>
    <r>
      <rPr>
        <sz val="12"/>
        <rFont val="標楷體"/>
        <family val="4"/>
        <charset val="136"/>
      </rPr>
      <t>方陳素鄉</t>
    </r>
  </si>
  <si>
    <r>
      <rPr>
        <sz val="12"/>
        <rFont val="標楷體"/>
        <family val="4"/>
        <charset val="136"/>
      </rPr>
      <t>林明華</t>
    </r>
  </si>
  <si>
    <t>110370 110106 110010</t>
    <phoneticPr fontId="4" type="noConversion"/>
  </si>
  <si>
    <r>
      <rPr>
        <sz val="12"/>
        <rFont val="標楷體"/>
        <family val="4"/>
        <charset val="136"/>
      </rPr>
      <t>徐秀花</t>
    </r>
  </si>
  <si>
    <t>110266 110010</t>
    <phoneticPr fontId="4" type="noConversion"/>
  </si>
  <si>
    <r>
      <rPr>
        <sz val="12"/>
        <rFont val="標楷體"/>
        <family val="4"/>
        <charset val="136"/>
      </rPr>
      <t>簡阿秋</t>
    </r>
  </si>
  <si>
    <t>110387 110106 110010</t>
    <phoneticPr fontId="4" type="noConversion"/>
  </si>
  <si>
    <r>
      <rPr>
        <sz val="12"/>
        <rFont val="標楷體"/>
        <family val="4"/>
        <charset val="136"/>
      </rPr>
      <t>呂寶瓊</t>
    </r>
  </si>
  <si>
    <r>
      <rPr>
        <sz val="12"/>
        <rFont val="標楷體"/>
        <family val="4"/>
        <charset val="136"/>
      </rPr>
      <t>林陳素貞</t>
    </r>
  </si>
  <si>
    <r>
      <rPr>
        <sz val="12"/>
        <rFont val="標楷體"/>
        <family val="4"/>
        <charset val="136"/>
      </rPr>
      <t>宋秋霞</t>
    </r>
  </si>
  <si>
    <r>
      <rPr>
        <sz val="12"/>
        <rFont val="標楷體"/>
        <family val="4"/>
        <charset val="136"/>
      </rPr>
      <t>林湯蕊</t>
    </r>
  </si>
  <si>
    <r>
      <rPr>
        <sz val="12"/>
        <rFont val="標楷體"/>
        <family val="4"/>
        <charset val="136"/>
      </rPr>
      <t>凌美煉</t>
    </r>
  </si>
  <si>
    <t>110387 110010</t>
    <phoneticPr fontId="4" type="noConversion"/>
  </si>
  <si>
    <r>
      <rPr>
        <sz val="12"/>
        <rFont val="標楷體"/>
        <family val="4"/>
        <charset val="136"/>
      </rPr>
      <t>李豐勝</t>
    </r>
  </si>
  <si>
    <r>
      <rPr>
        <sz val="12"/>
        <rFont val="標楷體"/>
        <family val="4"/>
        <charset val="136"/>
      </rPr>
      <t>梅茂凱</t>
    </r>
  </si>
  <si>
    <r>
      <rPr>
        <sz val="12"/>
        <rFont val="標楷體"/>
        <family val="4"/>
        <charset val="136"/>
      </rPr>
      <t>張畹蘭</t>
    </r>
  </si>
  <si>
    <t>110286 110010</t>
    <phoneticPr fontId="4" type="noConversion"/>
  </si>
  <si>
    <r>
      <rPr>
        <sz val="12"/>
        <rFont val="標楷體"/>
        <family val="4"/>
        <charset val="136"/>
      </rPr>
      <t>張再發</t>
    </r>
  </si>
  <si>
    <r>
      <rPr>
        <sz val="12"/>
        <rFont val="標楷體"/>
        <family val="4"/>
        <charset val="136"/>
      </rPr>
      <t>陳顗合</t>
    </r>
  </si>
  <si>
    <r>
      <rPr>
        <sz val="12"/>
        <rFont val="標楷體"/>
        <family val="4"/>
        <charset val="136"/>
      </rPr>
      <t>童建翔</t>
    </r>
  </si>
  <si>
    <r>
      <rPr>
        <sz val="12"/>
        <rFont val="標楷體"/>
        <family val="4"/>
        <charset val="136"/>
      </rPr>
      <t>郭歡慶</t>
    </r>
  </si>
  <si>
    <r>
      <rPr>
        <sz val="12"/>
        <rFont val="標楷體"/>
        <family val="4"/>
        <charset val="136"/>
      </rPr>
      <t>許維書</t>
    </r>
  </si>
  <si>
    <r>
      <rPr>
        <sz val="12"/>
        <rFont val="標楷體"/>
        <family val="4"/>
        <charset val="136"/>
      </rPr>
      <t>金長廷</t>
    </r>
  </si>
  <si>
    <r>
      <rPr>
        <sz val="12"/>
        <rFont val="標楷體"/>
        <family val="4"/>
        <charset val="136"/>
      </rPr>
      <t>盧洋億</t>
    </r>
  </si>
  <si>
    <r>
      <rPr>
        <sz val="12"/>
        <rFont val="標楷體"/>
        <family val="4"/>
        <charset val="136"/>
      </rPr>
      <t>林天逸</t>
    </r>
  </si>
  <si>
    <r>
      <rPr>
        <sz val="12"/>
        <rFont val="標楷體"/>
        <family val="4"/>
        <charset val="136"/>
      </rPr>
      <t>趙蘭蓉</t>
    </r>
  </si>
  <si>
    <t>110046 110386 110600</t>
    <phoneticPr fontId="4" type="noConversion"/>
  </si>
  <si>
    <r>
      <rPr>
        <sz val="12"/>
        <rFont val="標楷體"/>
        <family val="4"/>
        <charset val="136"/>
      </rPr>
      <t>謝昌運</t>
    </r>
  </si>
  <si>
    <r>
      <rPr>
        <sz val="12"/>
        <rFont val="標楷體"/>
        <family val="4"/>
        <charset val="136"/>
      </rPr>
      <t>黃炳煌</t>
    </r>
  </si>
  <si>
    <r>
      <rPr>
        <sz val="12"/>
        <rFont val="標楷體"/>
        <family val="4"/>
        <charset val="136"/>
      </rPr>
      <t>游博熙</t>
    </r>
  </si>
  <si>
    <r>
      <rPr>
        <sz val="12"/>
        <rFont val="標楷體"/>
        <family val="4"/>
        <charset val="136"/>
      </rPr>
      <t>王洲郎</t>
    </r>
  </si>
  <si>
    <r>
      <rPr>
        <sz val="12"/>
        <rFont val="標楷體"/>
        <family val="4"/>
        <charset val="136"/>
      </rPr>
      <t>何淑貞</t>
    </r>
  </si>
  <si>
    <t>110600 110046 110386 110010</t>
    <phoneticPr fontId="4" type="noConversion"/>
  </si>
  <si>
    <r>
      <rPr>
        <sz val="12"/>
        <rFont val="標楷體"/>
        <family val="4"/>
        <charset val="136"/>
      </rPr>
      <t>潘居財</t>
    </r>
  </si>
  <si>
    <r>
      <rPr>
        <sz val="12"/>
        <rFont val="標楷體"/>
        <family val="4"/>
        <charset val="136"/>
      </rPr>
      <t>何緞</t>
    </r>
  </si>
  <si>
    <t>110346 110030 110010</t>
    <phoneticPr fontId="4" type="noConversion"/>
  </si>
  <si>
    <r>
      <rPr>
        <sz val="12"/>
        <rFont val="標楷體"/>
        <family val="4"/>
        <charset val="136"/>
      </rPr>
      <t>陳王添</t>
    </r>
  </si>
  <si>
    <t>110030 110010</t>
    <phoneticPr fontId="4" type="noConversion"/>
  </si>
  <si>
    <r>
      <rPr>
        <sz val="12"/>
        <rFont val="標楷體"/>
        <family val="4"/>
        <charset val="136"/>
      </rPr>
      <t>邱昭夫</t>
    </r>
  </si>
  <si>
    <r>
      <rPr>
        <sz val="12"/>
        <rFont val="標楷體"/>
        <family val="4"/>
        <charset val="136"/>
      </rPr>
      <t>林瑞得</t>
    </r>
  </si>
  <si>
    <r>
      <rPr>
        <sz val="12"/>
        <rFont val="標楷體"/>
        <family val="4"/>
        <charset val="136"/>
      </rPr>
      <t>李素君</t>
    </r>
  </si>
  <si>
    <r>
      <rPr>
        <sz val="12"/>
        <rFont val="標楷體"/>
        <family val="4"/>
        <charset val="136"/>
      </rPr>
      <t>葉清華</t>
    </r>
  </si>
  <si>
    <r>
      <rPr>
        <sz val="12"/>
        <rFont val="標楷體"/>
        <family val="4"/>
        <charset val="136"/>
      </rPr>
      <t>張堡棠</t>
    </r>
  </si>
  <si>
    <r>
      <rPr>
        <sz val="12"/>
        <rFont val="標楷體"/>
        <family val="4"/>
        <charset val="136"/>
      </rPr>
      <t>林駿民</t>
    </r>
  </si>
  <si>
    <r>
      <rPr>
        <sz val="12"/>
        <rFont val="標楷體"/>
        <family val="4"/>
        <charset val="136"/>
      </rPr>
      <t>蔡佳靜</t>
    </r>
  </si>
  <si>
    <r>
      <rPr>
        <sz val="12"/>
        <rFont val="標楷體"/>
        <family val="4"/>
        <charset val="136"/>
      </rPr>
      <t>賴劉連著</t>
    </r>
  </si>
  <si>
    <r>
      <rPr>
        <sz val="12"/>
        <rFont val="標楷體"/>
        <family val="4"/>
        <charset val="136"/>
      </rPr>
      <t>林鄧霞</t>
    </r>
  </si>
  <si>
    <t>110386 110010</t>
    <phoneticPr fontId="4" type="noConversion"/>
  </si>
  <si>
    <r>
      <rPr>
        <sz val="12"/>
        <rFont val="標楷體"/>
        <family val="4"/>
        <charset val="136"/>
      </rPr>
      <t>蔡宜庭</t>
    </r>
  </si>
  <si>
    <r>
      <rPr>
        <sz val="12"/>
        <rFont val="標楷體"/>
        <family val="4"/>
        <charset val="136"/>
      </rPr>
      <t>黃月春</t>
    </r>
  </si>
  <si>
    <t>110346 110387</t>
    <phoneticPr fontId="4" type="noConversion"/>
  </si>
  <si>
    <r>
      <rPr>
        <sz val="12"/>
        <rFont val="標楷體"/>
        <family val="4"/>
        <charset val="136"/>
      </rPr>
      <t>王靜雯</t>
    </r>
  </si>
  <si>
    <r>
      <rPr>
        <sz val="12"/>
        <rFont val="標楷體"/>
        <family val="4"/>
        <charset val="136"/>
      </rPr>
      <t>林愛嬌</t>
    </r>
  </si>
  <si>
    <r>
      <rPr>
        <sz val="12"/>
        <rFont val="標楷體"/>
        <family val="4"/>
        <charset val="136"/>
      </rPr>
      <t>齊志鈞</t>
    </r>
  </si>
  <si>
    <r>
      <rPr>
        <sz val="12"/>
        <rFont val="標楷體"/>
        <family val="4"/>
        <charset val="136"/>
      </rPr>
      <t>蔡錦鴻</t>
    </r>
  </si>
  <si>
    <r>
      <rPr>
        <sz val="12"/>
        <rFont val="標楷體"/>
        <family val="4"/>
        <charset val="136"/>
      </rPr>
      <t>周幸春</t>
    </r>
  </si>
  <si>
    <r>
      <rPr>
        <sz val="12"/>
        <rFont val="標楷體"/>
        <family val="4"/>
        <charset val="136"/>
      </rPr>
      <t>郭大蟬</t>
    </r>
  </si>
  <si>
    <r>
      <rPr>
        <sz val="12"/>
        <rFont val="標楷體"/>
        <family val="4"/>
        <charset val="136"/>
      </rPr>
      <t>郭元興</t>
    </r>
  </si>
  <si>
    <r>
      <rPr>
        <sz val="12"/>
        <rFont val="標楷體"/>
        <family val="4"/>
        <charset val="136"/>
      </rPr>
      <t>陳明坤</t>
    </r>
  </si>
  <si>
    <t>5760191 5760300</t>
    <phoneticPr fontId="4" type="noConversion"/>
  </si>
  <si>
    <t>5760300 5760190</t>
    <phoneticPr fontId="4" type="noConversion"/>
  </si>
  <si>
    <r>
      <rPr>
        <sz val="12"/>
        <rFont val="標楷體"/>
        <family val="4"/>
        <charset val="136"/>
      </rPr>
      <t>劉俊雄</t>
    </r>
  </si>
  <si>
    <t>5760300 5760191</t>
    <phoneticPr fontId="4" type="noConversion"/>
  </si>
  <si>
    <r>
      <rPr>
        <sz val="12"/>
        <rFont val="標楷體"/>
        <family val="4"/>
        <charset val="136"/>
      </rPr>
      <t>蔡寶貴</t>
    </r>
  </si>
  <si>
    <r>
      <rPr>
        <sz val="12"/>
        <rFont val="標楷體"/>
        <family val="4"/>
        <charset val="136"/>
      </rPr>
      <t>蘇佳富</t>
    </r>
  </si>
  <si>
    <r>
      <rPr>
        <sz val="12"/>
        <rFont val="標楷體"/>
        <family val="4"/>
        <charset val="136"/>
      </rPr>
      <t>張春治</t>
    </r>
  </si>
  <si>
    <r>
      <rPr>
        <sz val="12"/>
        <rFont val="標楷體"/>
        <family val="4"/>
        <charset val="136"/>
      </rPr>
      <t>林錦杏</t>
    </r>
  </si>
  <si>
    <r>
      <rPr>
        <sz val="12"/>
        <rFont val="標楷體"/>
        <family val="4"/>
        <charset val="136"/>
      </rPr>
      <t>嚴鉛鈴</t>
    </r>
  </si>
  <si>
    <r>
      <rPr>
        <sz val="12"/>
        <rFont val="標楷體"/>
        <family val="4"/>
        <charset val="136"/>
      </rPr>
      <t>呂孔文</t>
    </r>
  </si>
  <si>
    <r>
      <rPr>
        <sz val="12"/>
        <rFont val="標楷體"/>
        <family val="4"/>
        <charset val="136"/>
      </rPr>
      <t>馬玉仁</t>
    </r>
  </si>
  <si>
    <t>5761050 5760190 5760300</t>
    <phoneticPr fontId="4" type="noConversion"/>
  </si>
  <si>
    <t>0573</t>
    <phoneticPr fontId="4" type="noConversion"/>
  </si>
  <si>
    <r>
      <rPr>
        <sz val="12"/>
        <rFont val="標楷體"/>
        <family val="4"/>
        <charset val="136"/>
      </rPr>
      <t>蔡秋桂</t>
    </r>
  </si>
  <si>
    <r>
      <rPr>
        <sz val="12"/>
        <rFont val="標楷體"/>
        <family val="4"/>
        <charset val="136"/>
      </rPr>
      <t>洪燕</t>
    </r>
  </si>
  <si>
    <t>5760190 5760300</t>
    <phoneticPr fontId="4" type="noConversion"/>
  </si>
  <si>
    <r>
      <rPr>
        <sz val="12"/>
        <rFont val="標楷體"/>
        <family val="4"/>
        <charset val="136"/>
      </rPr>
      <t>游文芳</t>
    </r>
  </si>
  <si>
    <t>5760300 5760190 5761050</t>
    <phoneticPr fontId="4" type="noConversion"/>
  </si>
  <si>
    <r>
      <rPr>
        <sz val="12"/>
        <rFont val="標楷體"/>
        <family val="4"/>
        <charset val="136"/>
      </rPr>
      <t>游節子</t>
    </r>
  </si>
  <si>
    <r>
      <rPr>
        <sz val="12"/>
        <rFont val="標楷體"/>
        <family val="4"/>
        <charset val="136"/>
      </rPr>
      <t>黃月英</t>
    </r>
  </si>
  <si>
    <t>5761050 5760300 5760190</t>
    <phoneticPr fontId="4" type="noConversion"/>
  </si>
  <si>
    <t>5760300 5760191 5761050</t>
    <phoneticPr fontId="4" type="noConversion"/>
  </si>
  <si>
    <r>
      <rPr>
        <sz val="12"/>
        <rFont val="標楷體"/>
        <family val="4"/>
        <charset val="136"/>
      </rPr>
      <t>何炯緯</t>
    </r>
  </si>
  <si>
    <t>5760200 5760300 5760190</t>
    <phoneticPr fontId="4" type="noConversion"/>
  </si>
  <si>
    <r>
      <rPr>
        <sz val="12"/>
        <rFont val="標楷體"/>
        <family val="4"/>
        <charset val="136"/>
      </rPr>
      <t>陳芳子</t>
    </r>
  </si>
  <si>
    <r>
      <rPr>
        <sz val="12"/>
        <rFont val="標楷體"/>
        <family val="4"/>
        <charset val="136"/>
      </rPr>
      <t>陳李明媛</t>
    </r>
  </si>
  <si>
    <r>
      <rPr>
        <sz val="12"/>
        <rFont val="標楷體"/>
        <family val="4"/>
        <charset val="136"/>
      </rPr>
      <t>林黃咀</t>
    </r>
  </si>
  <si>
    <r>
      <rPr>
        <sz val="12"/>
        <rFont val="標楷體"/>
        <family val="4"/>
        <charset val="136"/>
      </rPr>
      <t>劉乙光</t>
    </r>
  </si>
  <si>
    <r>
      <rPr>
        <sz val="12"/>
        <rFont val="標楷體"/>
        <family val="4"/>
        <charset val="136"/>
      </rPr>
      <t>陳李柳金</t>
    </r>
  </si>
  <si>
    <r>
      <rPr>
        <sz val="12"/>
        <rFont val="標楷體"/>
        <family val="4"/>
        <charset val="136"/>
      </rPr>
      <t>張詹彩蓮</t>
    </r>
  </si>
  <si>
    <r>
      <rPr>
        <sz val="12"/>
        <rFont val="標楷體"/>
        <family val="4"/>
        <charset val="136"/>
      </rPr>
      <t>王秀東</t>
    </r>
  </si>
  <si>
    <r>
      <rPr>
        <sz val="12"/>
        <rFont val="標楷體"/>
        <family val="4"/>
        <charset val="136"/>
      </rPr>
      <t>盧金南</t>
    </r>
  </si>
  <si>
    <r>
      <rPr>
        <sz val="12"/>
        <rFont val="標楷體"/>
        <family val="4"/>
        <charset val="136"/>
      </rPr>
      <t>郭讚森</t>
    </r>
  </si>
  <si>
    <r>
      <rPr>
        <sz val="12"/>
        <rFont val="標楷體"/>
        <family val="4"/>
        <charset val="136"/>
      </rPr>
      <t>林儒賓</t>
    </r>
  </si>
  <si>
    <r>
      <rPr>
        <sz val="12"/>
        <rFont val="標楷體"/>
        <family val="4"/>
        <charset val="136"/>
      </rPr>
      <t>林張菊子</t>
    </r>
  </si>
  <si>
    <r>
      <rPr>
        <sz val="12"/>
        <rFont val="標楷體"/>
        <family val="4"/>
        <charset val="136"/>
      </rPr>
      <t>陳忠雄</t>
    </r>
  </si>
  <si>
    <r>
      <rPr>
        <sz val="12"/>
        <rFont val="標楷體"/>
        <family val="4"/>
        <charset val="136"/>
      </rPr>
      <t>鄭張麗萍</t>
    </r>
  </si>
  <si>
    <r>
      <rPr>
        <sz val="12"/>
        <rFont val="標楷體"/>
        <family val="4"/>
        <charset val="136"/>
      </rPr>
      <t>洪思遠</t>
    </r>
  </si>
  <si>
    <r>
      <rPr>
        <sz val="12"/>
        <rFont val="標楷體"/>
        <family val="4"/>
        <charset val="136"/>
      </rPr>
      <t>黃筱琳</t>
    </r>
  </si>
  <si>
    <r>
      <rPr>
        <sz val="12"/>
        <rFont val="標楷體"/>
        <family val="4"/>
        <charset val="136"/>
      </rPr>
      <t>呂林悅子</t>
    </r>
  </si>
  <si>
    <r>
      <rPr>
        <sz val="12"/>
        <rFont val="標楷體"/>
        <family val="4"/>
        <charset val="136"/>
      </rPr>
      <t>李江傳</t>
    </r>
  </si>
  <si>
    <t>5760300 5760290 5760191</t>
    <phoneticPr fontId="4" type="noConversion"/>
  </si>
  <si>
    <r>
      <rPr>
        <sz val="12"/>
        <rFont val="標楷體"/>
        <family val="4"/>
        <charset val="136"/>
      </rPr>
      <t>鄭義腦</t>
    </r>
  </si>
  <si>
    <t>5760190 5761050 5760300</t>
    <phoneticPr fontId="4" type="noConversion"/>
  </si>
  <si>
    <r>
      <rPr>
        <sz val="12"/>
        <rFont val="標楷體"/>
        <family val="4"/>
        <charset val="136"/>
      </rPr>
      <t>李啟南</t>
    </r>
  </si>
  <si>
    <r>
      <rPr>
        <sz val="12"/>
        <rFont val="標楷體"/>
        <family val="4"/>
        <charset val="136"/>
      </rPr>
      <t>張財貴</t>
    </r>
  </si>
  <si>
    <r>
      <rPr>
        <sz val="12"/>
        <rFont val="標楷體"/>
        <family val="4"/>
        <charset val="136"/>
      </rPr>
      <t>郭財生</t>
    </r>
  </si>
  <si>
    <t>5760010 5760300 5760191</t>
    <phoneticPr fontId="4" type="noConversion"/>
  </si>
  <si>
    <r>
      <rPr>
        <sz val="12"/>
        <rFont val="標楷體"/>
        <family val="4"/>
        <charset val="136"/>
      </rPr>
      <t>黃蔣玉葉</t>
    </r>
  </si>
  <si>
    <t>5760300 5760340 5760191 5761050</t>
    <phoneticPr fontId="4" type="noConversion"/>
  </si>
  <si>
    <r>
      <rPr>
        <sz val="12"/>
        <rFont val="標楷體"/>
        <family val="4"/>
        <charset val="136"/>
      </rPr>
      <t>林添旺</t>
    </r>
  </si>
  <si>
    <t>5760300 5760150</t>
    <phoneticPr fontId="4" type="noConversion"/>
  </si>
  <si>
    <r>
      <rPr>
        <sz val="12"/>
        <rFont val="標楷體"/>
        <family val="4"/>
        <charset val="136"/>
      </rPr>
      <t>陳虹吟</t>
    </r>
  </si>
  <si>
    <t>5760010 5760300 5760340 5760191</t>
    <phoneticPr fontId="4" type="noConversion"/>
  </si>
  <si>
    <t>5760300 5760230</t>
    <phoneticPr fontId="4" type="noConversion"/>
  </si>
  <si>
    <t>5760300 5760191 5760010</t>
    <phoneticPr fontId="4" type="noConversion"/>
  </si>
  <si>
    <r>
      <rPr>
        <sz val="12"/>
        <rFont val="標楷體"/>
        <family val="4"/>
        <charset val="136"/>
      </rPr>
      <t>蔡留</t>
    </r>
  </si>
  <si>
    <r>
      <rPr>
        <sz val="12"/>
        <rFont val="標楷體"/>
        <family val="4"/>
        <charset val="136"/>
      </rPr>
      <t>李蔡月美</t>
    </r>
  </si>
  <si>
    <t>5760230 5760300</t>
    <phoneticPr fontId="4" type="noConversion"/>
  </si>
  <si>
    <r>
      <rPr>
        <sz val="12"/>
        <rFont val="標楷體"/>
        <family val="4"/>
        <charset val="136"/>
      </rPr>
      <t>彭余金英</t>
    </r>
  </si>
  <si>
    <r>
      <rPr>
        <sz val="12"/>
        <rFont val="標楷體"/>
        <family val="4"/>
        <charset val="136"/>
      </rPr>
      <t>湯勇吉</t>
    </r>
  </si>
  <si>
    <r>
      <rPr>
        <sz val="12"/>
        <rFont val="標楷體"/>
        <family val="4"/>
        <charset val="136"/>
      </rPr>
      <t>林欽</t>
    </r>
  </si>
  <si>
    <r>
      <rPr>
        <sz val="12"/>
        <rFont val="標楷體"/>
        <family val="4"/>
        <charset val="136"/>
      </rPr>
      <t>紀添進</t>
    </r>
  </si>
  <si>
    <r>
      <rPr>
        <sz val="12"/>
        <rFont val="標楷體"/>
        <family val="4"/>
        <charset val="136"/>
      </rPr>
      <t>林根藤</t>
    </r>
  </si>
  <si>
    <t>5760300 5761050 5760190</t>
    <phoneticPr fontId="4" type="noConversion"/>
  </si>
  <si>
    <t>5760300 5760200 5760190</t>
    <phoneticPr fontId="4" type="noConversion"/>
  </si>
  <si>
    <t>5760191 5761050 5760300</t>
    <phoneticPr fontId="4" type="noConversion"/>
  </si>
  <si>
    <r>
      <rPr>
        <sz val="12"/>
        <rFont val="標楷體"/>
        <family val="4"/>
        <charset val="136"/>
      </rPr>
      <t>游英</t>
    </r>
  </si>
  <si>
    <r>
      <rPr>
        <sz val="12"/>
        <rFont val="標楷體"/>
        <family val="4"/>
        <charset val="136"/>
      </rPr>
      <t>鄭春堂</t>
    </r>
  </si>
  <si>
    <t>5760230 5760300 5760350</t>
    <phoneticPr fontId="4" type="noConversion"/>
  </si>
  <si>
    <r>
      <rPr>
        <sz val="12"/>
        <rFont val="標楷體"/>
        <family val="4"/>
        <charset val="136"/>
      </rPr>
      <t>周文正</t>
    </r>
  </si>
  <si>
    <t>5760300 5760350 5760230</t>
    <phoneticPr fontId="4" type="noConversion"/>
  </si>
  <si>
    <r>
      <rPr>
        <sz val="12"/>
        <rFont val="標楷體"/>
        <family val="4"/>
        <charset val="136"/>
      </rPr>
      <t>黃定清</t>
    </r>
  </si>
  <si>
    <r>
      <rPr>
        <sz val="12"/>
        <rFont val="標楷體"/>
        <family val="4"/>
        <charset val="136"/>
      </rPr>
      <t>李垚</t>
    </r>
  </si>
  <si>
    <t>5760190 5760200 5760300</t>
    <phoneticPr fontId="4" type="noConversion"/>
  </si>
  <si>
    <r>
      <rPr>
        <sz val="12"/>
        <rFont val="標楷體"/>
        <family val="4"/>
        <charset val="136"/>
      </rPr>
      <t>蔡士上</t>
    </r>
  </si>
  <si>
    <r>
      <rPr>
        <sz val="12"/>
        <rFont val="標楷體"/>
        <family val="4"/>
        <charset val="136"/>
      </rPr>
      <t>莊正榮</t>
    </r>
  </si>
  <si>
    <r>
      <rPr>
        <sz val="12"/>
        <rFont val="標楷體"/>
        <family val="4"/>
        <charset val="136"/>
      </rPr>
      <t>林國延</t>
    </r>
  </si>
  <si>
    <r>
      <rPr>
        <sz val="12"/>
        <rFont val="標楷體"/>
        <family val="4"/>
        <charset val="136"/>
      </rPr>
      <t>楊鄰</t>
    </r>
  </si>
  <si>
    <r>
      <rPr>
        <sz val="12"/>
        <rFont val="標楷體"/>
        <family val="4"/>
        <charset val="136"/>
      </rPr>
      <t>李鄭儼</t>
    </r>
  </si>
  <si>
    <r>
      <rPr>
        <sz val="12"/>
        <rFont val="標楷體"/>
        <family val="4"/>
        <charset val="136"/>
      </rPr>
      <t>歐陽依妹</t>
    </r>
  </si>
  <si>
    <r>
      <rPr>
        <sz val="12"/>
        <rFont val="標楷體"/>
        <family val="4"/>
        <charset val="136"/>
      </rPr>
      <t>洪葉彩雲</t>
    </r>
  </si>
  <si>
    <t>5761110 5760300 5760190</t>
    <phoneticPr fontId="4" type="noConversion"/>
  </si>
  <si>
    <r>
      <rPr>
        <sz val="12"/>
        <rFont val="標楷體"/>
        <family val="4"/>
        <charset val="136"/>
      </rPr>
      <t>陳菜</t>
    </r>
  </si>
  <si>
    <r>
      <rPr>
        <sz val="12"/>
        <rFont val="標楷體"/>
        <family val="4"/>
        <charset val="136"/>
      </rPr>
      <t>覃長仙</t>
    </r>
  </si>
  <si>
    <r>
      <rPr>
        <sz val="12"/>
        <rFont val="標楷體"/>
        <family val="4"/>
        <charset val="136"/>
      </rPr>
      <t>葉芷沄</t>
    </r>
  </si>
  <si>
    <t>5761050 5760191 5760300</t>
    <phoneticPr fontId="4" type="noConversion"/>
  </si>
  <si>
    <r>
      <rPr>
        <sz val="12"/>
        <rFont val="標楷體"/>
        <family val="4"/>
        <charset val="136"/>
      </rPr>
      <t>曹淑惠</t>
    </r>
  </si>
  <si>
    <r>
      <rPr>
        <sz val="12"/>
        <rFont val="標楷體"/>
        <family val="4"/>
        <charset val="136"/>
      </rPr>
      <t>李戴夏子</t>
    </r>
  </si>
  <si>
    <r>
      <rPr>
        <sz val="12"/>
        <rFont val="標楷體"/>
        <family val="4"/>
        <charset val="136"/>
      </rPr>
      <t>林怡秀</t>
    </r>
  </si>
  <si>
    <r>
      <rPr>
        <sz val="12"/>
        <rFont val="標楷體"/>
        <family val="4"/>
        <charset val="136"/>
      </rPr>
      <t>謝清雄</t>
    </r>
  </si>
  <si>
    <r>
      <rPr>
        <sz val="12"/>
        <rFont val="標楷體"/>
        <family val="4"/>
        <charset val="136"/>
      </rPr>
      <t>廖李富</t>
    </r>
  </si>
  <si>
    <r>
      <rPr>
        <sz val="12"/>
        <rFont val="標楷體"/>
        <family val="4"/>
        <charset val="136"/>
      </rPr>
      <t>詹春樹</t>
    </r>
  </si>
  <si>
    <t>5760300 5760290 5760190</t>
    <phoneticPr fontId="4" type="noConversion"/>
  </si>
  <si>
    <r>
      <rPr>
        <sz val="12"/>
        <rFont val="標楷體"/>
        <family val="4"/>
        <charset val="136"/>
      </rPr>
      <t>張正良</t>
    </r>
  </si>
  <si>
    <r>
      <rPr>
        <sz val="12"/>
        <rFont val="標楷體"/>
        <family val="4"/>
        <charset val="136"/>
      </rPr>
      <t>林貴玉</t>
    </r>
  </si>
  <si>
    <r>
      <rPr>
        <sz val="12"/>
        <rFont val="標楷體"/>
        <family val="4"/>
        <charset val="136"/>
      </rPr>
      <t>鄭靜端</t>
    </r>
  </si>
  <si>
    <r>
      <rPr>
        <sz val="12"/>
        <rFont val="標楷體"/>
        <family val="4"/>
        <charset val="136"/>
      </rPr>
      <t>張華臺</t>
    </r>
  </si>
  <si>
    <r>
      <rPr>
        <sz val="12"/>
        <rFont val="標楷體"/>
        <family val="4"/>
        <charset val="136"/>
      </rPr>
      <t>李菊花</t>
    </r>
  </si>
  <si>
    <r>
      <rPr>
        <sz val="12"/>
        <rFont val="標楷體"/>
        <family val="4"/>
        <charset val="136"/>
      </rPr>
      <t>謝月卿</t>
    </r>
  </si>
  <si>
    <r>
      <rPr>
        <sz val="12"/>
        <rFont val="標楷體"/>
        <family val="4"/>
        <charset val="136"/>
      </rPr>
      <t>華秋男</t>
    </r>
  </si>
  <si>
    <r>
      <rPr>
        <sz val="12"/>
        <rFont val="標楷體"/>
        <family val="4"/>
        <charset val="136"/>
      </rPr>
      <t>董張慧嬌</t>
    </r>
  </si>
  <si>
    <r>
      <rPr>
        <sz val="12"/>
        <rFont val="標楷體"/>
        <family val="4"/>
        <charset val="136"/>
      </rPr>
      <t>周隆德</t>
    </r>
  </si>
  <si>
    <r>
      <rPr>
        <sz val="12"/>
        <rFont val="標楷體"/>
        <family val="4"/>
        <charset val="136"/>
      </rPr>
      <t>劉國猛</t>
    </r>
  </si>
  <si>
    <r>
      <rPr>
        <sz val="12"/>
        <rFont val="標楷體"/>
        <family val="4"/>
        <charset val="136"/>
      </rPr>
      <t>陳欣良</t>
    </r>
  </si>
  <si>
    <r>
      <rPr>
        <sz val="12"/>
        <rFont val="標楷體"/>
        <family val="4"/>
        <charset val="136"/>
      </rPr>
      <t>鄭蔡菊</t>
    </r>
  </si>
  <si>
    <t>5760350 5760070</t>
    <phoneticPr fontId="4" type="noConversion"/>
  </si>
  <si>
    <r>
      <rPr>
        <sz val="12"/>
        <rFont val="標楷體"/>
        <family val="4"/>
        <charset val="136"/>
      </rPr>
      <t>李貴武</t>
    </r>
  </si>
  <si>
    <r>
      <rPr>
        <sz val="12"/>
        <rFont val="標楷體"/>
        <family val="4"/>
        <charset val="136"/>
      </rPr>
      <t>紀富貴</t>
    </r>
  </si>
  <si>
    <t xml:space="preserve"> </t>
    <phoneticPr fontId="4" type="noConversion"/>
  </si>
  <si>
    <t>侯勝烱</t>
    <phoneticPr fontId="4" type="noConversion"/>
  </si>
  <si>
    <t>5760190 5760300 5760350</t>
    <phoneticPr fontId="4" type="noConversion"/>
  </si>
  <si>
    <r>
      <t xml:space="preserve">87 </t>
    </r>
    <r>
      <rPr>
        <sz val="12"/>
        <rFont val="細明體"/>
        <family val="3"/>
        <charset val="136"/>
      </rPr>
      <t>？</t>
    </r>
    <phoneticPr fontId="4" type="noConversion"/>
  </si>
  <si>
    <r>
      <t>144</t>
    </r>
    <r>
      <rPr>
        <sz val="12"/>
        <rFont val="細明體"/>
        <family val="3"/>
        <charset val="136"/>
      </rPr>
      <t>？</t>
    </r>
    <phoneticPr fontId="4" type="noConversion"/>
  </si>
  <si>
    <r>
      <t>220</t>
    </r>
    <r>
      <rPr>
        <sz val="12"/>
        <rFont val="細明體"/>
        <family val="3"/>
        <charset val="136"/>
      </rPr>
      <t>？</t>
    </r>
    <phoneticPr fontId="4" type="noConversion"/>
  </si>
  <si>
    <t>V</t>
    <phoneticPr fontId="4" type="noConversion"/>
  </si>
  <si>
    <t>V</t>
    <phoneticPr fontId="4" type="noConversion"/>
  </si>
  <si>
    <t>×2</t>
    <phoneticPr fontId="4" type="noConversion"/>
  </si>
  <si>
    <t>R't Common Carotida psendianeurysm s/p TAE</t>
    <phoneticPr fontId="4" type="noConversion"/>
  </si>
  <si>
    <t>Exploration vascular</t>
    <phoneticPr fontId="4" type="noConversion"/>
  </si>
  <si>
    <t>Bil</t>
    <phoneticPr fontId="4" type="noConversion"/>
  </si>
  <si>
    <t>Debridement</t>
    <phoneticPr fontId="4" type="noConversion"/>
  </si>
  <si>
    <t>×1</t>
    <phoneticPr fontId="4" type="noConversion"/>
  </si>
  <si>
    <t>林秀月</t>
  </si>
  <si>
    <t>女</t>
  </si>
  <si>
    <t>1070430-1070504</t>
  </si>
  <si>
    <t>男</t>
  </si>
  <si>
    <t>楊佳霖</t>
  </si>
  <si>
    <t>黃蔡碧珠</t>
  </si>
  <si>
    <t>蕭民魁</t>
  </si>
  <si>
    <t>1070501-1070505</t>
  </si>
  <si>
    <t>范李月香</t>
  </si>
  <si>
    <t>1070217-1070517</t>
  </si>
  <si>
    <t>高黃雪珠</t>
  </si>
  <si>
    <t>謝枝全</t>
  </si>
  <si>
    <t>黃月春</t>
  </si>
  <si>
    <t>劉夏燕</t>
  </si>
  <si>
    <t>楊金蓮</t>
  </si>
  <si>
    <t>賴瑜萱</t>
  </si>
  <si>
    <t>丁素華</t>
  </si>
  <si>
    <t>游榮春</t>
  </si>
  <si>
    <t>廖世寬</t>
  </si>
  <si>
    <t>1070505-1070510</t>
  </si>
  <si>
    <t>唐奇貴</t>
  </si>
  <si>
    <t>陳林美娥</t>
  </si>
  <si>
    <t>1070512-1070512</t>
  </si>
  <si>
    <t>T.Y. CHANDRA</t>
  </si>
  <si>
    <t>1070510-1070517</t>
  </si>
  <si>
    <t>李櫻妹</t>
  </si>
  <si>
    <t>葉順添</t>
  </si>
  <si>
    <t>王信義</t>
  </si>
  <si>
    <t>張素琴</t>
  </si>
  <si>
    <t>胡平貴</t>
  </si>
  <si>
    <t>何文恭</t>
  </si>
  <si>
    <t>闕網市</t>
  </si>
  <si>
    <t>邱智惠</t>
  </si>
  <si>
    <t>劉玉蓮</t>
  </si>
  <si>
    <t>陳麗香</t>
  </si>
  <si>
    <t>黃志村</t>
  </si>
  <si>
    <t>許金蘭</t>
  </si>
  <si>
    <t>湯乾淇</t>
  </si>
  <si>
    <t>江蘇桂枝</t>
  </si>
  <si>
    <t>1070522-</t>
  </si>
  <si>
    <t>李余玉嬌</t>
  </si>
  <si>
    <t>陳燕飛</t>
  </si>
  <si>
    <t>許金木</t>
  </si>
  <si>
    <t>1070523-</t>
  </si>
  <si>
    <t>陳芳子</t>
  </si>
  <si>
    <t>范熙英</t>
  </si>
  <si>
    <t>陳正輝</t>
  </si>
  <si>
    <t>陳李鳳珠</t>
  </si>
  <si>
    <t>林煌</t>
  </si>
  <si>
    <t>1070527-1070530</t>
  </si>
  <si>
    <t>徐露薇</t>
  </si>
  <si>
    <t>李素君</t>
  </si>
  <si>
    <t>李素華</t>
  </si>
  <si>
    <t>林李春淑</t>
  </si>
  <si>
    <t>王麗雲</t>
  </si>
  <si>
    <t>周美玲</t>
  </si>
  <si>
    <t>李春盛</t>
  </si>
  <si>
    <t>馬玉玲</t>
  </si>
  <si>
    <t>1070524-</t>
  </si>
  <si>
    <t>楊美玲</t>
  </si>
  <si>
    <t>陳美瓊</t>
  </si>
  <si>
    <t>蔡蘇柔云</t>
  </si>
  <si>
    <t>紀柔朱</t>
  </si>
  <si>
    <t>張盧秀月</t>
  </si>
  <si>
    <t>葉錫彬</t>
  </si>
  <si>
    <t>蕭林屘</t>
  </si>
  <si>
    <t>1070430-1070505</t>
  </si>
  <si>
    <t>邱廖秀麗</t>
  </si>
  <si>
    <t>1070302-1070506</t>
  </si>
  <si>
    <t>1070505-1070505</t>
  </si>
  <si>
    <t>李萬興</t>
  </si>
  <si>
    <t>李總義</t>
  </si>
  <si>
    <t>1070507-1070508</t>
  </si>
  <si>
    <t>陳苡嵐</t>
  </si>
  <si>
    <t>1070504-1070511</t>
  </si>
  <si>
    <t>鄭陳阿梅</t>
  </si>
  <si>
    <t>鍾張閏金</t>
  </si>
  <si>
    <t>吳健發</t>
  </si>
  <si>
    <t>林連素蓉</t>
  </si>
  <si>
    <t>林美麗</t>
  </si>
  <si>
    <t>程智德</t>
  </si>
  <si>
    <t>王光儀</t>
  </si>
  <si>
    <t>吳秀春</t>
  </si>
  <si>
    <t>陳林美品</t>
  </si>
  <si>
    <t>1070523-1070525</t>
  </si>
  <si>
    <t>李松鈿</t>
  </si>
  <si>
    <t>吳羽庭</t>
  </si>
  <si>
    <t>机德華</t>
  </si>
  <si>
    <t>1070516-1070528</t>
  </si>
  <si>
    <t>李月美</t>
  </si>
  <si>
    <t>高榮輝</t>
  </si>
  <si>
    <t>張石基</t>
  </si>
  <si>
    <t>張秋琴</t>
  </si>
  <si>
    <t>1070506-1070509</t>
  </si>
  <si>
    <t>陳添塗</t>
  </si>
  <si>
    <t>李宏增</t>
  </si>
  <si>
    <t>陳宗衍</t>
  </si>
  <si>
    <t>葉詹抱</t>
  </si>
  <si>
    <t>郝振章</t>
  </si>
  <si>
    <t>游承樺</t>
  </si>
  <si>
    <t>1070508-1070508</t>
  </si>
  <si>
    <t>呂總傳</t>
  </si>
  <si>
    <t>吳寶玉</t>
  </si>
  <si>
    <t>1070507-1070510</t>
  </si>
  <si>
    <t>王瑞成</t>
  </si>
  <si>
    <t>陳彥良</t>
  </si>
  <si>
    <t>1070513-1070515</t>
  </si>
  <si>
    <t>呂褔來</t>
  </si>
  <si>
    <t>1070513-1070518</t>
  </si>
  <si>
    <t>梁魏金秦</t>
  </si>
  <si>
    <t>1070507-1070521</t>
  </si>
  <si>
    <t>1070527-</t>
  </si>
  <si>
    <t>高勝發</t>
  </si>
  <si>
    <t>黃吉盛</t>
  </si>
  <si>
    <t>1070529-1070529</t>
  </si>
  <si>
    <t>全文琴</t>
  </si>
  <si>
    <t>黃惠婷</t>
  </si>
  <si>
    <t>1070528-1070531</t>
  </si>
  <si>
    <t>周才彬</t>
  </si>
  <si>
    <t>1070402-1070525</t>
  </si>
  <si>
    <t>梁碧珊</t>
  </si>
  <si>
    <t>1070426-1070512</t>
  </si>
  <si>
    <t>徐子斌</t>
  </si>
  <si>
    <t>1070503-1070503</t>
  </si>
  <si>
    <t>蘇招榮</t>
  </si>
  <si>
    <t>1070319-1070514</t>
  </si>
  <si>
    <t>陳重義</t>
  </si>
  <si>
    <t>楊麗滿</t>
  </si>
  <si>
    <t>吳春雀</t>
  </si>
  <si>
    <t>陳杉旗</t>
  </si>
  <si>
    <t>蔡芸芳</t>
  </si>
  <si>
    <t>1070510-1070510</t>
  </si>
  <si>
    <t>吳振村</t>
  </si>
  <si>
    <t>楊美月</t>
  </si>
  <si>
    <t>翁珮珮</t>
  </si>
  <si>
    <t>吳王秋月</t>
  </si>
  <si>
    <t>歐周家華</t>
  </si>
  <si>
    <t>曾素真</t>
  </si>
  <si>
    <t>鄭章民</t>
  </si>
  <si>
    <t>1070514-1070514</t>
  </si>
  <si>
    <t>王靜雯</t>
  </si>
  <si>
    <t>1070514-1070518</t>
  </si>
  <si>
    <t>陳李美</t>
  </si>
  <si>
    <t>1070510-</t>
  </si>
  <si>
    <t>張麗梅</t>
  </si>
  <si>
    <t>1070516-1070519</t>
  </si>
  <si>
    <t>施金桂</t>
  </si>
  <si>
    <t>嚴鉛鈴</t>
  </si>
  <si>
    <t>1070517-1070520</t>
  </si>
  <si>
    <t>王周美英</t>
  </si>
  <si>
    <t>1070519-1070519</t>
  </si>
  <si>
    <t>李秀梅</t>
  </si>
  <si>
    <t>黃瑞智</t>
  </si>
  <si>
    <t>吳良仁</t>
  </si>
  <si>
    <t>1070521-1070521</t>
  </si>
  <si>
    <t>白志雄</t>
  </si>
  <si>
    <t>1070519-1070523</t>
  </si>
  <si>
    <t>山口信夫</t>
  </si>
  <si>
    <t>林文國</t>
  </si>
  <si>
    <t>蕭雲菁</t>
  </si>
  <si>
    <t>1070517-1070525</t>
  </si>
  <si>
    <t>何登山</t>
  </si>
  <si>
    <t>1070317-</t>
  </si>
  <si>
    <t>鄭秀梅</t>
  </si>
  <si>
    <t>1070515-1070528</t>
  </si>
  <si>
    <t>林義得</t>
  </si>
  <si>
    <t>陳李菊枝</t>
  </si>
  <si>
    <t>1070430-1070502</t>
  </si>
  <si>
    <t>黃志宏</t>
  </si>
  <si>
    <t>張謝寶珠</t>
  </si>
  <si>
    <t>邱葉</t>
  </si>
  <si>
    <t>黃曹鴛鴦</t>
  </si>
  <si>
    <t>彭敏益</t>
  </si>
  <si>
    <t>王進來</t>
  </si>
  <si>
    <t>莊邱瑞彩</t>
  </si>
  <si>
    <t>楊春田</t>
  </si>
  <si>
    <t>黃琨皓</t>
  </si>
  <si>
    <t>陳清華</t>
  </si>
  <si>
    <t>鄭蔡菊</t>
  </si>
  <si>
    <t>陳順徹</t>
  </si>
  <si>
    <t>游光政</t>
  </si>
  <si>
    <t>鄭陳美智</t>
  </si>
  <si>
    <t>王忠元</t>
  </si>
  <si>
    <t>林秀燕</t>
  </si>
  <si>
    <t>張財貴</t>
  </si>
  <si>
    <t>李傳隸</t>
  </si>
  <si>
    <t>王月琴</t>
  </si>
  <si>
    <t>徐在南</t>
  </si>
  <si>
    <t>黃政瑋</t>
  </si>
  <si>
    <t>朱碧雲</t>
  </si>
  <si>
    <t>呂美麗</t>
  </si>
  <si>
    <t>杜敏</t>
  </si>
  <si>
    <t>呂睿暘</t>
  </si>
  <si>
    <t>張惠鈺</t>
  </si>
  <si>
    <t>林蘇也好</t>
  </si>
  <si>
    <t>洪太祥</t>
  </si>
  <si>
    <t>趙偉文</t>
  </si>
  <si>
    <t>仇吳月英</t>
  </si>
  <si>
    <t>林格安</t>
  </si>
  <si>
    <t>葉鐘鳳珠</t>
  </si>
  <si>
    <t>楊淑貞</t>
  </si>
  <si>
    <t>黃麗華</t>
  </si>
  <si>
    <t>許明德</t>
  </si>
  <si>
    <t>林王淑華</t>
  </si>
  <si>
    <t>邱春美</t>
  </si>
  <si>
    <t>薛少鋒</t>
  </si>
  <si>
    <t>黃文雄</t>
  </si>
  <si>
    <t>錢寶茶</t>
  </si>
  <si>
    <t>林均政</t>
  </si>
  <si>
    <t>1070503-1070512</t>
  </si>
  <si>
    <t>謝高明霞</t>
  </si>
  <si>
    <t>黃蕭免</t>
  </si>
  <si>
    <t>趙維倫</t>
  </si>
  <si>
    <t>1070508-1070514</t>
  </si>
  <si>
    <t>王碧雲</t>
  </si>
  <si>
    <t>林秀鳳</t>
  </si>
  <si>
    <t>凌瑞全</t>
  </si>
  <si>
    <t>鄭俊彥</t>
  </si>
  <si>
    <t>王啟民</t>
  </si>
  <si>
    <t>李德榮</t>
  </si>
  <si>
    <t>徐瑛蓮</t>
  </si>
  <si>
    <t>林錦相</t>
  </si>
  <si>
    <t>呂秋田</t>
  </si>
  <si>
    <t>1070515-1070517</t>
  </si>
  <si>
    <t>王月英</t>
  </si>
  <si>
    <t>林建緯</t>
  </si>
  <si>
    <t>黃怡芳</t>
  </si>
  <si>
    <t>許金龍</t>
  </si>
  <si>
    <t>丁店</t>
  </si>
  <si>
    <t>嚴聰文</t>
  </si>
  <si>
    <t>吳丁酉</t>
  </si>
  <si>
    <t>杜麗梅</t>
  </si>
  <si>
    <t>1070515-1070524</t>
  </si>
  <si>
    <t>洪秀麗</t>
  </si>
  <si>
    <t>張聖奇</t>
  </si>
  <si>
    <t>黃達道</t>
  </si>
  <si>
    <t>1070516-1070531</t>
  </si>
  <si>
    <t>陳智輝</t>
  </si>
  <si>
    <t>陳菊</t>
  </si>
  <si>
    <t>許王麗珠</t>
  </si>
  <si>
    <t>莊祝琴</t>
  </si>
  <si>
    <t>郭榮華</t>
  </si>
  <si>
    <t>王承邦</t>
  </si>
  <si>
    <t>周朝清</t>
  </si>
  <si>
    <t>陳榮貴</t>
  </si>
  <si>
    <t>莊靜娟</t>
  </si>
  <si>
    <t>詹莊玉琴</t>
  </si>
  <si>
    <t>鄭馬賀禧</t>
  </si>
  <si>
    <t>林李英寶</t>
  </si>
  <si>
    <t>許振興</t>
  </si>
  <si>
    <t>呂鄭碧秋</t>
  </si>
  <si>
    <t>郭玲玲</t>
  </si>
  <si>
    <t>黃螢蓁</t>
  </si>
  <si>
    <t>黃明哲</t>
  </si>
  <si>
    <t>劉必鉦</t>
  </si>
  <si>
    <t>林玉花</t>
  </si>
  <si>
    <t>盧林阿采</t>
  </si>
  <si>
    <t>陳麗紅</t>
  </si>
  <si>
    <t>楊陳素真</t>
  </si>
  <si>
    <t>張香君</t>
  </si>
  <si>
    <t>黃翁寶玉</t>
  </si>
  <si>
    <t>葉幼</t>
  </si>
  <si>
    <t>蘇燕珠</t>
  </si>
  <si>
    <t>陳坤松</t>
  </si>
  <si>
    <t>薛永源</t>
  </si>
  <si>
    <t>黃錦東</t>
  </si>
  <si>
    <t>陳呂雪芬</t>
  </si>
  <si>
    <t>盧志岳</t>
  </si>
  <si>
    <t>胡翠英</t>
  </si>
  <si>
    <t>陳景潭</t>
  </si>
  <si>
    <t>施怡伶</t>
  </si>
  <si>
    <t>陳秋貴</t>
  </si>
  <si>
    <t>魏宗賢</t>
  </si>
  <si>
    <t>黃喜</t>
  </si>
  <si>
    <t>馮金茂</t>
  </si>
  <si>
    <t>呂秋貴</t>
  </si>
  <si>
    <t>李木生</t>
  </si>
  <si>
    <t>楊雪湘</t>
  </si>
  <si>
    <t>林許彩薇</t>
  </si>
  <si>
    <t>林茂坤</t>
  </si>
  <si>
    <t>1070529-1070531</t>
  </si>
  <si>
    <t>林素梅</t>
  </si>
  <si>
    <t>翟家齊</t>
  </si>
  <si>
    <t>張水火</t>
  </si>
  <si>
    <t>1070502-1070504</t>
  </si>
  <si>
    <t>1070509-1070511</t>
  </si>
  <si>
    <t>黃水龍</t>
  </si>
  <si>
    <t>陳劉碧華</t>
  </si>
  <si>
    <t>朱邱菊</t>
  </si>
  <si>
    <t>鄭毓珍</t>
  </si>
  <si>
    <t>葉月桃</t>
  </si>
  <si>
    <t>張陳淑子</t>
  </si>
  <si>
    <t>陳玉珍</t>
  </si>
  <si>
    <t>吳增財</t>
  </si>
  <si>
    <t>張玲慧</t>
  </si>
  <si>
    <t>葉鐘經</t>
  </si>
  <si>
    <t>陳志堅</t>
  </si>
  <si>
    <t>1070523-1070531</t>
  </si>
  <si>
    <t>黃雅淑</t>
  </si>
  <si>
    <t>吳蔡阿環</t>
  </si>
  <si>
    <t>陳劉秋妹</t>
  </si>
  <si>
    <t>詹樹德</t>
  </si>
  <si>
    <t>廖淑</t>
  </si>
  <si>
    <t>康小蘭</t>
  </si>
  <si>
    <t>謝淑玲</t>
  </si>
  <si>
    <t>郭弄</t>
  </si>
  <si>
    <t>呂月嬌</t>
  </si>
  <si>
    <t>謝美惠</t>
  </si>
  <si>
    <t>葉張禎美</t>
  </si>
  <si>
    <t>黃李美玉</t>
  </si>
  <si>
    <t>吳陳玉美</t>
  </si>
  <si>
    <t>柳蔡滿</t>
  </si>
  <si>
    <t>楊麗美</t>
  </si>
  <si>
    <t>李福壽</t>
  </si>
  <si>
    <t>陳楊桃</t>
  </si>
  <si>
    <t>張德</t>
  </si>
  <si>
    <t>吳富誠</t>
  </si>
  <si>
    <t>陳新埤</t>
  </si>
  <si>
    <t>陳天賜</t>
  </si>
  <si>
    <t>邱潘振旦</t>
  </si>
  <si>
    <t>邱秀蘭</t>
  </si>
  <si>
    <t>林麗娟</t>
  </si>
  <si>
    <t>林文里</t>
  </si>
  <si>
    <t>林進生</t>
  </si>
  <si>
    <t>連麗惠</t>
  </si>
  <si>
    <t>侯勝</t>
  </si>
  <si>
    <t>廖位章</t>
  </si>
  <si>
    <t>林秋鳳</t>
  </si>
  <si>
    <t>陳桂</t>
  </si>
  <si>
    <t>李碧霞</t>
  </si>
  <si>
    <t>黃進賢</t>
  </si>
  <si>
    <t>陳美珠</t>
  </si>
  <si>
    <t>何錫鉞</t>
  </si>
  <si>
    <t>洪國恩</t>
  </si>
  <si>
    <t>謝陳玉琴</t>
  </si>
  <si>
    <t>梁錦緞</t>
  </si>
  <si>
    <t>陳禎福</t>
  </si>
  <si>
    <t>江唐雪惠</t>
  </si>
  <si>
    <t>丁仁定</t>
  </si>
  <si>
    <t>楊瑞菊</t>
  </si>
  <si>
    <t>1070508-</t>
  </si>
  <si>
    <t>李鄭儼</t>
  </si>
  <si>
    <t>周文正</t>
  </si>
  <si>
    <t>彭寶珍</t>
  </si>
  <si>
    <t>范廷英</t>
  </si>
  <si>
    <t>蕭玉進</t>
  </si>
  <si>
    <t>陳欣良</t>
  </si>
  <si>
    <t>王玉燕</t>
  </si>
  <si>
    <t>1070430-1070509</t>
  </si>
  <si>
    <t>楊謝美雲</t>
  </si>
  <si>
    <t>盧杏裕</t>
  </si>
  <si>
    <t>桂善財</t>
  </si>
  <si>
    <t>林桂花</t>
  </si>
  <si>
    <t>周進福</t>
  </si>
  <si>
    <t>黃盛昌</t>
  </si>
  <si>
    <t>廖鍾意</t>
  </si>
  <si>
    <t>1070422-1070521</t>
  </si>
  <si>
    <t>黃定清</t>
  </si>
  <si>
    <t>廖振助</t>
  </si>
  <si>
    <t>黃月娥</t>
  </si>
  <si>
    <t>陳清雲</t>
  </si>
  <si>
    <t>1070501-1070519</t>
  </si>
  <si>
    <t>林雪玲</t>
  </si>
  <si>
    <t>張炳秋</t>
  </si>
  <si>
    <t>1070514-1070524</t>
  </si>
  <si>
    <t>林愛嬌</t>
  </si>
  <si>
    <t>鄭陳麗鳳</t>
  </si>
  <si>
    <t>陳明珠</t>
  </si>
  <si>
    <t>陳萬居</t>
  </si>
  <si>
    <t>黃金英</t>
  </si>
  <si>
    <t>1070529-</t>
  </si>
  <si>
    <t>P7</t>
  </si>
  <si>
    <t>P6</t>
  </si>
  <si>
    <t>P5</t>
  </si>
  <si>
    <t>P4</t>
  </si>
  <si>
    <t>P3</t>
  </si>
  <si>
    <t>P2</t>
  </si>
  <si>
    <t>P1</t>
  </si>
  <si>
    <t>主治
醫師</t>
    <phoneticPr fontId="4" type="noConversion"/>
  </si>
  <si>
    <t>110387 110046</t>
    <phoneticPr fontId="4" type="noConversion"/>
  </si>
  <si>
    <t>周文献</t>
    <phoneticPr fontId="4" type="noConversion"/>
  </si>
  <si>
    <t>110046 110386</t>
    <phoneticPr fontId="4" type="noConversion"/>
  </si>
  <si>
    <t>110386 110046</t>
    <phoneticPr fontId="4" type="noConversion"/>
  </si>
  <si>
    <t>張施綉坤</t>
    <phoneticPr fontId="4" type="noConversion"/>
  </si>
  <si>
    <t>110286 110010</t>
    <phoneticPr fontId="4" type="noConversion"/>
  </si>
  <si>
    <t>110030 112004</t>
    <phoneticPr fontId="4" type="noConversion"/>
  </si>
  <si>
    <t>110030 110010</t>
    <phoneticPr fontId="4" type="noConversion"/>
  </si>
  <si>
    <t>110387 110046</t>
    <phoneticPr fontId="4" type="noConversion"/>
  </si>
  <si>
    <t>110286 110010</t>
    <phoneticPr fontId="4" type="noConversion"/>
  </si>
  <si>
    <t>110600 110066</t>
    <phoneticPr fontId="4" type="noConversion"/>
  </si>
  <si>
    <t>110286 110010</t>
    <phoneticPr fontId="4" type="noConversion"/>
  </si>
  <si>
    <t>110046 110346</t>
    <phoneticPr fontId="4" type="noConversion"/>
  </si>
  <si>
    <t>110046 110386</t>
    <phoneticPr fontId="4" type="noConversion"/>
  </si>
  <si>
    <t>110286 110010</t>
    <phoneticPr fontId="4" type="noConversion"/>
  </si>
  <si>
    <t>110286 110010</t>
    <phoneticPr fontId="4" type="noConversion"/>
  </si>
  <si>
    <t>110266 110010</t>
    <phoneticPr fontId="4" type="noConversion"/>
  </si>
  <si>
    <t>110286 110010</t>
    <phoneticPr fontId="4" type="noConversion"/>
  </si>
  <si>
    <t>110406 110086</t>
    <phoneticPr fontId="4" type="noConversion"/>
  </si>
  <si>
    <t>MINOR FELIX O.</t>
    <phoneticPr fontId="16" type="noConversion"/>
  </si>
  <si>
    <t>110387 110010</t>
    <phoneticPr fontId="4" type="noConversion"/>
  </si>
  <si>
    <t>110046 110386</t>
    <phoneticPr fontId="4" type="noConversion"/>
  </si>
  <si>
    <t>110046 110386</t>
    <phoneticPr fontId="4" type="noConversion"/>
  </si>
  <si>
    <t>110370 110386</t>
    <phoneticPr fontId="4" type="noConversion"/>
  </si>
  <si>
    <t>110387 110010</t>
    <phoneticPr fontId="4" type="noConversion"/>
  </si>
  <si>
    <t>110387 110046</t>
    <phoneticPr fontId="4" type="noConversion"/>
  </si>
  <si>
    <t>110030 110010</t>
    <phoneticPr fontId="4" type="noConversion"/>
  </si>
  <si>
    <t>112004 110010</t>
    <phoneticPr fontId="4" type="noConversion"/>
  </si>
  <si>
    <t>110406 110046</t>
    <phoneticPr fontId="4" type="noConversion"/>
  </si>
  <si>
    <t>112004 110030</t>
    <phoneticPr fontId="4" type="noConversion"/>
  </si>
  <si>
    <t>110046 110346</t>
    <phoneticPr fontId="4" type="noConversion"/>
  </si>
  <si>
    <t>110030 110346 112004</t>
    <phoneticPr fontId="4" type="noConversion"/>
  </si>
  <si>
    <t>5760300 5760191</t>
    <phoneticPr fontId="4" type="noConversion"/>
  </si>
  <si>
    <t>5760300 5760190</t>
    <phoneticPr fontId="4" type="noConversion"/>
  </si>
  <si>
    <t>5760190 5760300</t>
    <phoneticPr fontId="4" type="noConversion"/>
  </si>
  <si>
    <t>5760300 5760190 5761050</t>
    <phoneticPr fontId="4" type="noConversion"/>
  </si>
  <si>
    <t>5760300 5760230</t>
    <phoneticPr fontId="4" type="noConversion"/>
  </si>
  <si>
    <t>5760230 5760300</t>
    <phoneticPr fontId="4" type="noConversion"/>
  </si>
  <si>
    <t>5760300 5760191</t>
    <phoneticPr fontId="4" type="noConversion"/>
  </si>
  <si>
    <t>5760300 5760190</t>
    <phoneticPr fontId="4" type="noConversion"/>
  </si>
  <si>
    <t>5760300 5760230</t>
    <phoneticPr fontId="4" type="noConversion"/>
  </si>
  <si>
    <t>5760190 5760300</t>
    <phoneticPr fontId="4" type="noConversion"/>
  </si>
  <si>
    <t>5760300 5760191</t>
    <phoneticPr fontId="4" type="noConversion"/>
  </si>
  <si>
    <t>5760190 5760300 5761050</t>
    <phoneticPr fontId="4" type="noConversion"/>
  </si>
  <si>
    <t>5761050 5760190</t>
    <phoneticPr fontId="4" type="noConversion"/>
  </si>
  <si>
    <t>5760190 5760300</t>
    <phoneticPr fontId="4" type="noConversion"/>
  </si>
  <si>
    <t>5760300 5760190</t>
    <phoneticPr fontId="4" type="noConversion"/>
  </si>
  <si>
    <t>5760300 5760190</t>
    <phoneticPr fontId="4" type="noConversion"/>
  </si>
  <si>
    <t>5760190 5760300 5761050</t>
    <phoneticPr fontId="4" type="noConversion"/>
  </si>
  <si>
    <t>5760300 5760191</t>
    <phoneticPr fontId="4" type="noConversion"/>
  </si>
  <si>
    <t>5760200 5760300 5760190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</si>
  <si>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</si>
  <si>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</si>
  <si>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</si>
  <si>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5760190 5760300</t>
    <phoneticPr fontId="4" type="noConversion"/>
  </si>
  <si>
    <t>5760300 5760191</t>
    <phoneticPr fontId="4" type="noConversion"/>
  </si>
  <si>
    <t>5760190 5760300</t>
    <phoneticPr fontId="4" type="noConversion"/>
  </si>
  <si>
    <t>5760300 5760200 5760190</t>
    <phoneticPr fontId="4" type="noConversion"/>
  </si>
  <si>
    <t>5760191 5760300</t>
    <phoneticPr fontId="4" type="noConversion"/>
  </si>
  <si>
    <t>5760300 5760191</t>
    <phoneticPr fontId="4" type="noConversion"/>
  </si>
  <si>
    <t>5760300 5760190</t>
    <phoneticPr fontId="4" type="noConversion"/>
  </si>
  <si>
    <t>5760300 5760190</t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</si>
  <si>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</si>
  <si>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</si>
  <si>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</si>
  <si>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</si>
  <si>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5760300 5760191</t>
    <phoneticPr fontId="4" type="noConversion"/>
  </si>
  <si>
    <t>5760190 5760300</t>
    <phoneticPr fontId="4" type="noConversion"/>
  </si>
  <si>
    <t>5760300 5760190 5760200</t>
    <phoneticPr fontId="4" type="noConversion"/>
  </si>
  <si>
    <t>5760190 5760300</t>
    <phoneticPr fontId="4" type="noConversion"/>
  </si>
  <si>
    <t>5760300 5760190</t>
    <phoneticPr fontId="4" type="noConversion"/>
  </si>
  <si>
    <t>5760300 5760190</t>
    <phoneticPr fontId="4" type="noConversion"/>
  </si>
  <si>
    <t>5760300 5760190</t>
    <phoneticPr fontId="4" type="noConversion"/>
  </si>
  <si>
    <t>5760190 5760300 5761050</t>
    <phoneticPr fontId="4" type="noConversion"/>
  </si>
  <si>
    <t>5760300 5761110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</si>
  <si>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</si>
  <si>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</si>
  <si>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</si>
  <si>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</si>
  <si>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</si>
  <si>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</si>
  <si>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</si>
  <si>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</si>
  <si>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</si>
  <si>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</si>
  <si>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5760191 5760300 5761050</t>
    <phoneticPr fontId="4" type="noConversion"/>
  </si>
  <si>
    <t>5760290 5760300</t>
    <phoneticPr fontId="4" type="noConversion"/>
  </si>
  <si>
    <t>5760300 5760190</t>
    <phoneticPr fontId="4" type="noConversion"/>
  </si>
  <si>
    <t>5760191 5760300</t>
    <phoneticPr fontId="4" type="noConversion"/>
  </si>
  <si>
    <t>5760300 5760190</t>
    <phoneticPr fontId="4" type="noConversion"/>
  </si>
  <si>
    <t>5760300 5760191</t>
    <phoneticPr fontId="4" type="noConversion"/>
  </si>
  <si>
    <t>5760190 5760300</t>
    <phoneticPr fontId="4" type="noConversion"/>
  </si>
  <si>
    <t>5760190 5760300</t>
    <phoneticPr fontId="4" type="noConversion"/>
  </si>
  <si>
    <t>5760190 5760300 5761050</t>
    <phoneticPr fontId="4" type="noConversion"/>
  </si>
  <si>
    <t>5760300 5760190</t>
    <phoneticPr fontId="4" type="noConversion"/>
  </si>
  <si>
    <t>5760190 5760300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</si>
  <si>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</si>
  <si>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</si>
  <si>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</si>
  <si>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5760300 5760191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</si>
  <si>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</si>
  <si>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</si>
  <si>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</si>
  <si>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</si>
  <si>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</si>
  <si>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</si>
  <si>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</si>
  <si>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5760190 5760300</t>
    <phoneticPr fontId="4" type="noConversion"/>
  </si>
  <si>
    <t>5760191 5760300 5761050</t>
    <phoneticPr fontId="4" type="noConversion"/>
  </si>
  <si>
    <t>5760191 5760300</t>
    <phoneticPr fontId="4" type="noConversion"/>
  </si>
  <si>
    <t>5760300 5761050 5760190</t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</si>
  <si>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</si>
  <si>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</si>
  <si>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</si>
  <si>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5760191 5760300</t>
    <phoneticPr fontId="4" type="noConversion"/>
  </si>
  <si>
    <t>5760190 5760300</t>
    <phoneticPr fontId="4" type="noConversion"/>
  </si>
  <si>
    <t>5760300 5760190 5761050</t>
    <phoneticPr fontId="4" type="noConversion"/>
  </si>
  <si>
    <t>5761110 5761050 5760190 5760300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</si>
  <si>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</si>
  <si>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</si>
  <si>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</si>
  <si>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</si>
  <si>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</si>
  <si>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</si>
  <si>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</si>
  <si>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</si>
  <si>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5760300 5760191</t>
    <phoneticPr fontId="4" type="noConversion"/>
  </si>
  <si>
    <t>5760191 5760300 5761050</t>
    <phoneticPr fontId="4" type="noConversion"/>
  </si>
  <si>
    <t>5760010 5760300 5760191</t>
    <phoneticPr fontId="4" type="noConversion"/>
  </si>
  <si>
    <t>5760191 5760300 5760350</t>
    <phoneticPr fontId="4" type="noConversion"/>
  </si>
  <si>
    <t>5760300 5760290 5760190</t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</si>
  <si>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</si>
  <si>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</si>
  <si>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</si>
  <si>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</si>
  <si>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</si>
  <si>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5761050 5760300 5760191</t>
    <phoneticPr fontId="4" type="noConversion"/>
  </si>
  <si>
    <t>5760300 5760190</t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</si>
  <si>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</si>
  <si>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</si>
  <si>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</si>
  <si>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5760300 5760191</t>
    <phoneticPr fontId="4" type="noConversion"/>
  </si>
  <si>
    <t>5760190 5760300</t>
    <phoneticPr fontId="4" type="noConversion"/>
  </si>
  <si>
    <t>5761050 5760191 5760300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</si>
  <si>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</si>
  <si>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</si>
  <si>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</si>
  <si>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</si>
  <si>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5760190 5760300</t>
    <phoneticPr fontId="4" type="noConversion"/>
  </si>
  <si>
    <t>5760190 5760300 5760200</t>
    <phoneticPr fontId="4" type="noConversion"/>
  </si>
  <si>
    <t>5760230 5760150 5760300</t>
    <phoneticPr fontId="4" type="noConversion"/>
  </si>
  <si>
    <t>5760190 5760300</t>
    <phoneticPr fontId="4" type="noConversion"/>
  </si>
  <si>
    <t>5760190 5760300</t>
    <phoneticPr fontId="4" type="noConversion"/>
  </si>
  <si>
    <t>5760300 5760191</t>
    <phoneticPr fontId="4" type="noConversion"/>
  </si>
  <si>
    <t>5760191 5760300</t>
    <phoneticPr fontId="4" type="noConversion"/>
  </si>
  <si>
    <t>5760300 5761081</t>
    <phoneticPr fontId="4" type="noConversion"/>
  </si>
  <si>
    <t>5760300 5760191 5760200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</si>
  <si>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</si>
  <si>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</si>
  <si>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</si>
  <si>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 xml:space="preserve">5760191 5760300 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</si>
  <si>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</si>
  <si>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</si>
  <si>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</si>
  <si>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5760190 5761050 5760300</t>
    <phoneticPr fontId="4" type="noConversion"/>
  </si>
  <si>
    <t>5760300 5760191</t>
    <phoneticPr fontId="4" type="noConversion"/>
  </si>
  <si>
    <t>5760300 5760190</t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</si>
  <si>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</si>
  <si>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</si>
  <si>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</si>
  <si>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5760300 5760190</t>
    <phoneticPr fontId="4" type="noConversion"/>
  </si>
  <si>
    <t>5760190 5760300</t>
    <phoneticPr fontId="4" type="noConversion"/>
  </si>
  <si>
    <t>5761050 5760191 5760300</t>
    <phoneticPr fontId="4" type="noConversion"/>
  </si>
  <si>
    <t>5760300 5760190</t>
    <phoneticPr fontId="4" type="noConversion"/>
  </si>
  <si>
    <t>5761081 5760300 5760190</t>
    <phoneticPr fontId="4" type="noConversion"/>
  </si>
  <si>
    <t>5760191 5760300</t>
    <phoneticPr fontId="4" type="noConversion"/>
  </si>
  <si>
    <t>5760300 5760191 5761050</t>
    <phoneticPr fontId="4" type="noConversion"/>
  </si>
  <si>
    <t>5760300 5761050 5760190</t>
    <phoneticPr fontId="4" type="noConversion"/>
  </si>
  <si>
    <t>5760300 5760230</t>
    <phoneticPr fontId="4" type="noConversion"/>
  </si>
  <si>
    <t>5760300 5761081</t>
    <phoneticPr fontId="4" type="noConversion"/>
  </si>
  <si>
    <t>5760300 5760191</t>
    <phoneticPr fontId="4" type="noConversion"/>
  </si>
  <si>
    <t>5760230 5760300</t>
    <phoneticPr fontId="4" type="noConversion"/>
  </si>
  <si>
    <t>5760300 5760191</t>
    <phoneticPr fontId="4" type="noConversion"/>
  </si>
  <si>
    <t>5760190 5760300 5760350</t>
    <phoneticPr fontId="4" type="noConversion"/>
  </si>
  <si>
    <t>5760191 5760300</t>
    <phoneticPr fontId="4" type="noConversion"/>
  </si>
  <si>
    <t>5760191 5760300 5761050</t>
    <phoneticPr fontId="4" type="noConversion"/>
  </si>
  <si>
    <t>5760300 5760190</t>
    <phoneticPr fontId="4" type="noConversion"/>
  </si>
  <si>
    <t>5760190 5760300</t>
    <phoneticPr fontId="4" type="noConversion"/>
  </si>
  <si>
    <t>5761050 5760300 5760190</t>
    <phoneticPr fontId="4" type="noConversion"/>
  </si>
  <si>
    <t>5760190 5760300</t>
    <phoneticPr fontId="4" type="noConversion"/>
  </si>
  <si>
    <t>5760300 5760190 5761050</t>
    <phoneticPr fontId="4" type="noConversion"/>
  </si>
  <si>
    <t>5760190 5760300 5761110</t>
    <phoneticPr fontId="4" type="noConversion"/>
  </si>
  <si>
    <t>5760300 5761050 5760190</t>
    <phoneticPr fontId="4" type="noConversion"/>
  </si>
  <si>
    <t>5760190 5760300</t>
    <phoneticPr fontId="4" type="noConversion"/>
  </si>
  <si>
    <t>5760191 5760300</t>
    <phoneticPr fontId="4" type="noConversion"/>
  </si>
  <si>
    <t xml:space="preserve"> </t>
    <phoneticPr fontId="4" type="noConversion"/>
  </si>
  <si>
    <t>T.＊. CHANDRA</t>
    <phoneticPr fontId="4" type="noConversion"/>
  </si>
  <si>
    <t>MINOR FELIX ＊.</t>
    <phoneticPr fontId="16" type="noConversion"/>
  </si>
  <si>
    <t>吳孟</t>
    <phoneticPr fontId="4" type="noConversion"/>
  </si>
  <si>
    <r>
      <rPr>
        <b/>
        <sz val="12"/>
        <rFont val="標楷體"/>
        <family val="4"/>
        <charset val="136"/>
      </rPr>
      <t>住出院日期
（隱藏）</t>
    </r>
    <r>
      <rPr>
        <b/>
        <sz val="12"/>
        <rFont val="Times New Roman"/>
        <family val="1"/>
      </rPr>
      <t xml:space="preserve"> </t>
    </r>
    <phoneticPr fontId="4" type="noConversion"/>
  </si>
  <si>
    <t>0573</t>
    <phoneticPr fontId="4" type="noConversion"/>
  </si>
  <si>
    <t>V</t>
    <phoneticPr fontId="4" type="noConversion"/>
  </si>
  <si>
    <t>L't pseudoaneurysm</t>
    <phoneticPr fontId="4" type="noConversion"/>
  </si>
  <si>
    <t>AVF aneurysm repair</t>
    <phoneticPr fontId="4" type="noConversion"/>
  </si>
  <si>
    <t>Bil</t>
    <phoneticPr fontId="4" type="noConversion"/>
  </si>
  <si>
    <t>V</t>
    <phoneticPr fontId="4" type="noConversion"/>
  </si>
  <si>
    <t>Bil</t>
    <phoneticPr fontId="4" type="noConversion"/>
  </si>
  <si>
    <t>Exploration vascular</t>
    <phoneticPr fontId="4" type="noConversion"/>
  </si>
  <si>
    <t>*2</t>
    <phoneticPr fontId="4" type="noConversion"/>
  </si>
  <si>
    <t>*3</t>
    <phoneticPr fontId="4" type="noConversion"/>
  </si>
  <si>
    <t>Port-A w'd debridement</t>
    <phoneticPr fontId="4" type="noConversion"/>
  </si>
  <si>
    <t>0573</t>
    <phoneticPr fontId="4" type="noConversion"/>
  </si>
  <si>
    <t>V</t>
    <phoneticPr fontId="4" type="noConversion"/>
  </si>
  <si>
    <t>V</t>
    <phoneticPr fontId="4" type="noConversion"/>
  </si>
  <si>
    <t>*1</t>
    <phoneticPr fontId="4" type="noConversion"/>
  </si>
  <si>
    <t>V</t>
    <phoneticPr fontId="4" type="noConversion"/>
  </si>
  <si>
    <t>V</t>
    <phoneticPr fontId="4" type="noConversion"/>
  </si>
  <si>
    <t>*2</t>
    <phoneticPr fontId="4" type="noConversion"/>
  </si>
  <si>
    <t>*3</t>
    <phoneticPr fontId="4" type="noConversion"/>
  </si>
  <si>
    <t>AVF repair</t>
    <phoneticPr fontId="4" type="noConversion"/>
  </si>
  <si>
    <t>侯美麗</t>
  </si>
  <si>
    <t>賴慧君</t>
  </si>
  <si>
    <t>1070529-1070609</t>
  </si>
  <si>
    <t>歐艷妙</t>
  </si>
  <si>
    <t>徐訪玲</t>
  </si>
  <si>
    <t>張群英</t>
  </si>
  <si>
    <t>1070604-1070604</t>
  </si>
  <si>
    <t>張志偉</t>
  </si>
  <si>
    <t>陳信傑</t>
  </si>
  <si>
    <t>1070604-1070607</t>
  </si>
  <si>
    <t>何三郎</t>
  </si>
  <si>
    <t>羅林詠涵</t>
  </si>
  <si>
    <t>石陳麗</t>
  </si>
  <si>
    <t>王永良</t>
  </si>
  <si>
    <t>徐張菊蘭</t>
  </si>
  <si>
    <t>唐盛傑</t>
  </si>
  <si>
    <t>吳柏興</t>
  </si>
  <si>
    <t>雷宗賢</t>
  </si>
  <si>
    <t>1070606-1070606</t>
  </si>
  <si>
    <t>藍洪靜枝</t>
  </si>
  <si>
    <t>1070605-1070608</t>
  </si>
  <si>
    <t>許天榮</t>
  </si>
  <si>
    <t>1070605-1070607</t>
  </si>
  <si>
    <t>何青蓮</t>
  </si>
  <si>
    <t>何美月</t>
  </si>
  <si>
    <t>連乃素娥</t>
  </si>
  <si>
    <t>1070611-1070611</t>
  </si>
  <si>
    <t>吳彭美麗</t>
  </si>
  <si>
    <t>1070613-1070615</t>
  </si>
  <si>
    <t>陳張美子</t>
  </si>
  <si>
    <t>1070513-</t>
  </si>
  <si>
    <t>余麗卿</t>
  </si>
  <si>
    <t>賴永封</t>
  </si>
  <si>
    <t>1070613-1070614</t>
  </si>
  <si>
    <t>1070612-1070616</t>
  </si>
  <si>
    <t>張富</t>
  </si>
  <si>
    <t>程克誠</t>
  </si>
  <si>
    <t>宋耀正</t>
  </si>
  <si>
    <t>吳淑惠</t>
  </si>
  <si>
    <t>李子炎</t>
  </si>
  <si>
    <t>1070614-1070625</t>
  </si>
  <si>
    <t>翁敏</t>
  </si>
  <si>
    <t>蘇佳富</t>
  </si>
  <si>
    <t>呂孝雄</t>
  </si>
  <si>
    <t>顏全秀</t>
  </si>
  <si>
    <t>劉燕舞</t>
  </si>
  <si>
    <t>陳金笙</t>
  </si>
  <si>
    <t>林怡芬</t>
  </si>
  <si>
    <t>蔡文娟</t>
  </si>
  <si>
    <t>陳金地</t>
  </si>
  <si>
    <t>羅白雪</t>
  </si>
  <si>
    <t>施欣汝</t>
  </si>
  <si>
    <t>1070612-</t>
  </si>
  <si>
    <t>潘文男</t>
  </si>
  <si>
    <t>林絨</t>
  </si>
  <si>
    <t>彭秀玲</t>
  </si>
  <si>
    <t>劉瑞興</t>
  </si>
  <si>
    <t>馬淑瑩</t>
  </si>
  <si>
    <t>1070625-1070625</t>
  </si>
  <si>
    <t>陳建志</t>
  </si>
  <si>
    <t>張黃不</t>
  </si>
  <si>
    <t>古新民</t>
  </si>
  <si>
    <t>王怡人</t>
  </si>
  <si>
    <t>葉佳興</t>
  </si>
  <si>
    <t>謝許湳</t>
  </si>
  <si>
    <t>劉素鳳</t>
  </si>
  <si>
    <t>陳澤乾</t>
  </si>
  <si>
    <t>1070626-1070630</t>
  </si>
  <si>
    <t>張希文</t>
  </si>
  <si>
    <t>1070602-1070613</t>
  </si>
  <si>
    <t>林柏憲</t>
  </si>
  <si>
    <t>1070607-1070608</t>
  </si>
  <si>
    <t>謝玲珠</t>
  </si>
  <si>
    <t>1070611-1070612</t>
  </si>
  <si>
    <t>游雅萍</t>
  </si>
  <si>
    <t>徐添貴</t>
  </si>
  <si>
    <t>劉林鈴子</t>
  </si>
  <si>
    <t>姜王雪玉</t>
  </si>
  <si>
    <t>林天佑</t>
  </si>
  <si>
    <t>蘇嘉雪</t>
  </si>
  <si>
    <t>劉文儀</t>
  </si>
  <si>
    <t>歐顏美代</t>
  </si>
  <si>
    <t>李家輝</t>
  </si>
  <si>
    <t>1070628-1070629</t>
  </si>
  <si>
    <t>陳思廷</t>
  </si>
  <si>
    <t>1070622-</t>
  </si>
  <si>
    <t>吳蔡玉香</t>
  </si>
  <si>
    <t>1070628-1070702</t>
  </si>
  <si>
    <t>劉生璘</t>
  </si>
  <si>
    <t>簡猛</t>
  </si>
  <si>
    <t>1070603-1070607</t>
  </si>
  <si>
    <t>許明雄</t>
  </si>
  <si>
    <t>1070602-1070616</t>
  </si>
  <si>
    <t>盧李素卿</t>
  </si>
  <si>
    <t>王也</t>
  </si>
  <si>
    <t>許騰風</t>
  </si>
  <si>
    <t>1070612-1070612</t>
  </si>
  <si>
    <t>黃瑞梅</t>
  </si>
  <si>
    <t>1070611-1070614</t>
  </si>
  <si>
    <t>蘇世昌</t>
  </si>
  <si>
    <t>黃淑貞</t>
  </si>
  <si>
    <t>莊添金</t>
  </si>
  <si>
    <t>1070619-1070619</t>
  </si>
  <si>
    <t>陳信宏</t>
  </si>
  <si>
    <t>江鳳英</t>
  </si>
  <si>
    <t>1070620-1070625</t>
  </si>
  <si>
    <t>1070621-1070625</t>
  </si>
  <si>
    <t>葉李美月</t>
  </si>
  <si>
    <t>1070624-</t>
  </si>
  <si>
    <t>黃雙田</t>
  </si>
  <si>
    <t>陳進旺</t>
  </si>
  <si>
    <t>1070626-1070626</t>
  </si>
  <si>
    <t>鍾鎮麟</t>
  </si>
  <si>
    <t>1070530-1070603</t>
  </si>
  <si>
    <t>1070523-1070620</t>
  </si>
  <si>
    <t>范資財</t>
  </si>
  <si>
    <t>阮春龍</t>
  </si>
  <si>
    <t>張文達</t>
  </si>
  <si>
    <t>高國鋒</t>
  </si>
  <si>
    <t>1070607-1070612</t>
  </si>
  <si>
    <t>洪家祥</t>
  </si>
  <si>
    <t>1070610-1070615</t>
  </si>
  <si>
    <t>何彤宇</t>
  </si>
  <si>
    <t>1070608-1070613</t>
  </si>
  <si>
    <t>楊文達</t>
  </si>
  <si>
    <t>1070608-1070616</t>
  </si>
  <si>
    <t>1070614-1070615</t>
  </si>
  <si>
    <t>莊詩興</t>
  </si>
  <si>
    <t>李武勝</t>
  </si>
  <si>
    <t>1070528-1070620</t>
  </si>
  <si>
    <t>1070607-1070621</t>
  </si>
  <si>
    <t>謝堯舟</t>
  </si>
  <si>
    <t>1070617-1070622</t>
  </si>
  <si>
    <t>周幸春</t>
  </si>
  <si>
    <t>1070620-1070702</t>
  </si>
  <si>
    <t>蕭寬明</t>
  </si>
  <si>
    <t>1070625-1070626</t>
  </si>
  <si>
    <t>許超鎕</t>
  </si>
  <si>
    <t>周穎宗</t>
  </si>
  <si>
    <t>沈秀梅</t>
  </si>
  <si>
    <t>1070602-1070629</t>
  </si>
  <si>
    <t>陳進貴</t>
  </si>
  <si>
    <t>張敏子</t>
  </si>
  <si>
    <t>李葉慧芳</t>
  </si>
  <si>
    <t>1070629-</t>
  </si>
  <si>
    <t>許黃阿照</t>
  </si>
  <si>
    <t xml:space="preserve">     </t>
  </si>
  <si>
    <t>許林阿樣</t>
  </si>
  <si>
    <t>陳李素蘭</t>
  </si>
  <si>
    <t>1070525-1070607</t>
  </si>
  <si>
    <t>余玉琴</t>
  </si>
  <si>
    <t>郭惠美</t>
  </si>
  <si>
    <t>曹永松</t>
  </si>
  <si>
    <t>張慶隆</t>
  </si>
  <si>
    <t>蔡林月</t>
  </si>
  <si>
    <t>1070530-1070608</t>
  </si>
  <si>
    <t>闕秀惠</t>
  </si>
  <si>
    <t>高群雄</t>
  </si>
  <si>
    <t>許善</t>
  </si>
  <si>
    <t>吳勝敏</t>
  </si>
  <si>
    <t>1070604-1070606</t>
  </si>
  <si>
    <t>陳寶珠</t>
  </si>
  <si>
    <t>葉王玉燕</t>
  </si>
  <si>
    <t>陳添富</t>
  </si>
  <si>
    <t>鄭讚</t>
  </si>
  <si>
    <t>魏綸明</t>
  </si>
  <si>
    <t>陳壽省</t>
  </si>
  <si>
    <t>李張麗嬌</t>
  </si>
  <si>
    <t>崔美齡</t>
  </si>
  <si>
    <t>劉邱鳳鳩</t>
  </si>
  <si>
    <t>黃張春</t>
  </si>
  <si>
    <t>1070605-1070612</t>
  </si>
  <si>
    <t>陳麗雲</t>
  </si>
  <si>
    <t>李啟南</t>
  </si>
  <si>
    <t>1070606-1070609</t>
  </si>
  <si>
    <t>陳愛玲</t>
  </si>
  <si>
    <t>林義雄</t>
  </si>
  <si>
    <t>林黃咀</t>
  </si>
  <si>
    <t>戴維毅</t>
  </si>
  <si>
    <t>吳建雄</t>
  </si>
  <si>
    <t>陳黃麗玉</t>
  </si>
  <si>
    <t>李正華</t>
  </si>
  <si>
    <t>張金藏</t>
  </si>
  <si>
    <t>1070611-1070613</t>
  </si>
  <si>
    <t>楊秀琴</t>
  </si>
  <si>
    <t>謝蕊妹</t>
  </si>
  <si>
    <t>陳武雄</t>
  </si>
  <si>
    <t>陳木火</t>
  </si>
  <si>
    <t>劉文良</t>
  </si>
  <si>
    <t>呂清宗</t>
  </si>
  <si>
    <t>1070615-1070615</t>
  </si>
  <si>
    <t>張林阿盆</t>
  </si>
  <si>
    <t>詹伯仁</t>
  </si>
  <si>
    <t>1070618-1070620</t>
  </si>
  <si>
    <t>陳潘富子</t>
  </si>
  <si>
    <t>李麗香</t>
  </si>
  <si>
    <t>羅美</t>
  </si>
  <si>
    <t>李順發</t>
  </si>
  <si>
    <t>洪金來</t>
  </si>
  <si>
    <t>林世庸</t>
  </si>
  <si>
    <t>林永德</t>
  </si>
  <si>
    <t>黃崇恩</t>
  </si>
  <si>
    <t>王張秀子</t>
  </si>
  <si>
    <t>李姿瑩</t>
  </si>
  <si>
    <t>張李金治</t>
  </si>
  <si>
    <t>李呂寶珠</t>
  </si>
  <si>
    <t>1070624-1070629</t>
  </si>
  <si>
    <t>鄭周秀霞</t>
  </si>
  <si>
    <t>陳良欽</t>
  </si>
  <si>
    <t>黃張瑞蘭</t>
  </si>
  <si>
    <t>林茂昌</t>
  </si>
  <si>
    <t>1070626-1070627</t>
  </si>
  <si>
    <t>彭阿木</t>
  </si>
  <si>
    <t>洪燕</t>
  </si>
  <si>
    <t>陳忠賢</t>
  </si>
  <si>
    <t>洪丞延</t>
  </si>
  <si>
    <t>周茂雄</t>
  </si>
  <si>
    <t>1070607-</t>
  </si>
  <si>
    <t>何炯緯</t>
  </si>
  <si>
    <t>林富堅</t>
  </si>
  <si>
    <t>曾政林</t>
  </si>
  <si>
    <t>梁高誠</t>
  </si>
  <si>
    <t>林王碧娥</t>
  </si>
  <si>
    <t>范達朝</t>
  </si>
  <si>
    <t>1070604-1070629</t>
  </si>
  <si>
    <t>郭文忠</t>
  </si>
  <si>
    <t>朱紹元</t>
  </si>
  <si>
    <t>1070627-1070629</t>
  </si>
  <si>
    <t>陳秀</t>
  </si>
  <si>
    <t>沙俊</t>
  </si>
  <si>
    <t>楊麗真</t>
  </si>
  <si>
    <t>謝秀婷</t>
  </si>
  <si>
    <t>盧文慶</t>
  </si>
  <si>
    <t>蔡桂花</t>
  </si>
  <si>
    <t>賴吳敏華</t>
  </si>
  <si>
    <t>賴四川</t>
  </si>
  <si>
    <t>吳秀英</t>
  </si>
  <si>
    <t>林陳春圓</t>
  </si>
  <si>
    <t>鄭余燕</t>
  </si>
  <si>
    <t>詹銀恭</t>
  </si>
  <si>
    <t>梁家羚</t>
  </si>
  <si>
    <t>賴秋木</t>
  </si>
  <si>
    <t>胡振源</t>
  </si>
  <si>
    <t>朱素諒</t>
  </si>
  <si>
    <t>方陳霓華</t>
  </si>
  <si>
    <t>張劉碧霞</t>
  </si>
  <si>
    <t>林昱秀</t>
  </si>
  <si>
    <t>張李烏緞</t>
  </si>
  <si>
    <t>林致廷</t>
  </si>
  <si>
    <t>楊永章</t>
  </si>
  <si>
    <t>1070602-1070610</t>
  </si>
  <si>
    <t>張大年</t>
  </si>
  <si>
    <t>柯郭阿新</t>
  </si>
  <si>
    <t>陳詹玉梅</t>
  </si>
  <si>
    <t>周志宏</t>
  </si>
  <si>
    <t>簡玉娥</t>
  </si>
  <si>
    <t>謝張金英</t>
  </si>
  <si>
    <t>湯勇吉</t>
  </si>
  <si>
    <t>林金象</t>
  </si>
  <si>
    <t>黃寶珠</t>
  </si>
  <si>
    <t>彭其祥</t>
  </si>
  <si>
    <t>蔡隆男</t>
  </si>
  <si>
    <t>張麗月</t>
  </si>
  <si>
    <t>陳慶祥</t>
  </si>
  <si>
    <t>連淑香</t>
  </si>
  <si>
    <t>張淑貞</t>
  </si>
  <si>
    <t>劉張月里</t>
  </si>
  <si>
    <t>陳香湄</t>
  </si>
  <si>
    <t>尤耀南</t>
  </si>
  <si>
    <t>楊麗玟</t>
  </si>
  <si>
    <t>俞永盛</t>
  </si>
  <si>
    <t>鄭文榮</t>
  </si>
  <si>
    <t>吳李採雲</t>
  </si>
  <si>
    <t>常健麟</t>
  </si>
  <si>
    <t>周徐梅妹</t>
  </si>
  <si>
    <t>白素卿</t>
  </si>
  <si>
    <t>葉柯幸</t>
  </si>
  <si>
    <t>紀添進</t>
  </si>
  <si>
    <t>王裕昌</t>
  </si>
  <si>
    <t>郭速卿</t>
  </si>
  <si>
    <t>葉森</t>
  </si>
  <si>
    <t>蔡志祥</t>
  </si>
  <si>
    <t>黃道貴</t>
  </si>
  <si>
    <t>滿耀聰</t>
  </si>
  <si>
    <t>林世義</t>
  </si>
  <si>
    <t>黃建忠</t>
  </si>
  <si>
    <t>廖慧鶯</t>
  </si>
  <si>
    <t>李順良</t>
  </si>
  <si>
    <t>陳永春</t>
  </si>
  <si>
    <t>蔡昌邦</t>
  </si>
  <si>
    <t>李鴻璋</t>
  </si>
  <si>
    <t>吳俊傑</t>
  </si>
  <si>
    <t>曾登科</t>
  </si>
  <si>
    <t>1070603-1070608</t>
  </si>
  <si>
    <t>黃炳煌</t>
  </si>
  <si>
    <t>1070531-</t>
  </si>
  <si>
    <t>朱李靜枝</t>
  </si>
  <si>
    <t>賴月</t>
  </si>
  <si>
    <t>胡薪芳</t>
  </si>
  <si>
    <t>1070601-</t>
  </si>
  <si>
    <t>康林秀英</t>
  </si>
  <si>
    <t>陳江進</t>
  </si>
  <si>
    <t>王秀燕</t>
  </si>
  <si>
    <t>蔡錦鴻</t>
  </si>
  <si>
    <t>范振萬</t>
  </si>
  <si>
    <t>陳婧雪</t>
  </si>
  <si>
    <t>陳謝合</t>
  </si>
  <si>
    <t>1070616-1070629</t>
  </si>
  <si>
    <t>張俊宏</t>
  </si>
  <si>
    <t>莊進義</t>
  </si>
  <si>
    <t>吳好</t>
  </si>
  <si>
    <t>1070620-1070623</t>
  </si>
  <si>
    <t>林婉</t>
  </si>
  <si>
    <t>邱淑貞</t>
  </si>
  <si>
    <t>吳嚴</t>
  </si>
  <si>
    <t>何穎霖</t>
  </si>
  <si>
    <t>德仁</t>
  </si>
  <si>
    <t>盧振益</t>
  </si>
  <si>
    <t>吳蔡清</t>
  </si>
  <si>
    <t>方周連弟</t>
  </si>
  <si>
    <t>吳淑華</t>
  </si>
  <si>
    <t>詹文樟</t>
  </si>
  <si>
    <t>1070628-</t>
  </si>
  <si>
    <t>EMESIOCHL MASA</t>
  </si>
  <si>
    <t>110346 110030</t>
    <phoneticPr fontId="4" type="noConversion"/>
  </si>
  <si>
    <t>邱欵</t>
    <phoneticPr fontId="4" type="noConversion"/>
  </si>
  <si>
    <t>110386 110046</t>
    <phoneticPr fontId="4" type="noConversion"/>
  </si>
  <si>
    <t>何翁綉</t>
    <phoneticPr fontId="4" type="noConversion"/>
  </si>
  <si>
    <t>110026 110120</t>
    <phoneticPr fontId="4" type="noConversion"/>
  </si>
  <si>
    <t>110406 110030</t>
    <phoneticPr fontId="4" type="noConversion"/>
  </si>
  <si>
    <t>110386 110046</t>
    <phoneticPr fontId="4" type="noConversion"/>
  </si>
  <si>
    <t>110266 110010</t>
    <phoneticPr fontId="4" type="noConversion"/>
  </si>
  <si>
    <t>110286 110216 110010</t>
    <phoneticPr fontId="4" type="noConversion"/>
  </si>
  <si>
    <t>110256 110216 110010</t>
    <phoneticPr fontId="4" type="noConversion"/>
  </si>
  <si>
    <t>110266 110010</t>
    <phoneticPr fontId="4" type="noConversion"/>
  </si>
  <si>
    <t>110266 110010</t>
    <phoneticPr fontId="4" type="noConversion"/>
  </si>
  <si>
    <t>周王月媖</t>
    <phoneticPr fontId="4" type="noConversion"/>
  </si>
  <si>
    <t>110266 110010</t>
    <phoneticPr fontId="4" type="noConversion"/>
  </si>
  <si>
    <t>110286 110010</t>
    <phoneticPr fontId="4" type="noConversion"/>
  </si>
  <si>
    <t>110266 110010</t>
    <phoneticPr fontId="4" type="noConversion"/>
  </si>
  <si>
    <t>110046 110386</t>
    <phoneticPr fontId="4" type="noConversion"/>
  </si>
  <si>
    <t>110046 110386</t>
    <phoneticPr fontId="4" type="noConversion"/>
  </si>
  <si>
    <t>110406 110366</t>
    <phoneticPr fontId="4" type="noConversion"/>
  </si>
  <si>
    <t>110046 110386</t>
    <phoneticPr fontId="4" type="noConversion"/>
  </si>
  <si>
    <t>EMESIOCHL MASA</t>
    <phoneticPr fontId="4" type="noConversion"/>
  </si>
  <si>
    <t>110387 110010</t>
    <phoneticPr fontId="4" type="noConversion"/>
  </si>
  <si>
    <t>張亷發</t>
    <phoneticPr fontId="4" type="noConversion"/>
  </si>
  <si>
    <t>110046 110387</t>
    <phoneticPr fontId="4" type="noConversion"/>
  </si>
  <si>
    <t>110046 110386</t>
    <phoneticPr fontId="4" type="noConversion"/>
  </si>
  <si>
    <t>110046 110386</t>
    <phoneticPr fontId="4" type="noConversion"/>
  </si>
  <si>
    <t>110030 112004</t>
    <phoneticPr fontId="4" type="noConversion"/>
  </si>
  <si>
    <t>5760300 5760190</t>
    <phoneticPr fontId="4" type="noConversion"/>
  </si>
  <si>
    <t>5760190 5760300</t>
    <phoneticPr fontId="4" type="noConversion"/>
  </si>
  <si>
    <t>5760300 5760191 5761050</t>
    <phoneticPr fontId="4" type="noConversion"/>
  </si>
  <si>
    <t>5760190 5760300</t>
    <phoneticPr fontId="4" type="noConversion"/>
  </si>
  <si>
    <t>5760300 5760200 5760190</t>
    <phoneticPr fontId="4" type="noConversion"/>
  </si>
  <si>
    <t>5760191 5760300</t>
    <phoneticPr fontId="4" type="noConversion"/>
  </si>
  <si>
    <t>5760300 5760190</t>
    <phoneticPr fontId="4" type="noConversion"/>
  </si>
  <si>
    <t>5760300 5761110</t>
    <phoneticPr fontId="4" type="noConversion"/>
  </si>
  <si>
    <t>5760300 5760191</t>
    <phoneticPr fontId="4" type="noConversion"/>
  </si>
  <si>
    <t>5760191 5760300</t>
    <phoneticPr fontId="4" type="noConversion"/>
  </si>
  <si>
    <t>5761050 5760300 5760191</t>
    <phoneticPr fontId="4" type="noConversion"/>
  </si>
  <si>
    <t>5760191 5760300 5761050</t>
    <phoneticPr fontId="4" type="noConversion"/>
  </si>
  <si>
    <t>5760300 5760190</t>
    <phoneticPr fontId="4" type="noConversion"/>
  </si>
  <si>
    <t>5760300 5760230</t>
    <phoneticPr fontId="4" type="noConversion"/>
  </si>
  <si>
    <t>5760300 5760190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</si>
  <si>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</si>
  <si>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</si>
  <si>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</si>
  <si>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</si>
  <si>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</si>
  <si>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</si>
  <si>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</si>
  <si>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</si>
  <si>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</si>
  <si>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</si>
  <si>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</si>
  <si>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</si>
  <si>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</si>
  <si>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</si>
  <si>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5760300 5760191 5761050</t>
    <phoneticPr fontId="4" type="noConversion"/>
  </si>
  <si>
    <t>5761050 5760190 5760300</t>
    <phoneticPr fontId="4" type="noConversion"/>
  </si>
  <si>
    <t>5760190 5760300</t>
    <phoneticPr fontId="4" type="noConversion"/>
  </si>
  <si>
    <t>5760300 5760191</t>
    <phoneticPr fontId="4" type="noConversion"/>
  </si>
  <si>
    <t>5760191 5760300</t>
    <phoneticPr fontId="4" type="noConversion"/>
  </si>
  <si>
    <t>5760300 5760191</t>
    <phoneticPr fontId="4" type="noConversion"/>
  </si>
  <si>
    <t>5760300 5760190</t>
    <phoneticPr fontId="4" type="noConversion"/>
  </si>
  <si>
    <t>5760300 5760191</t>
    <phoneticPr fontId="4" type="noConversion"/>
  </si>
  <si>
    <t>5760190 5760300</t>
    <phoneticPr fontId="4" type="noConversion"/>
  </si>
  <si>
    <t>5760300 5760190 5760200</t>
    <phoneticPr fontId="4" type="noConversion"/>
  </si>
  <si>
    <t>5760191 5760300</t>
    <phoneticPr fontId="4" type="noConversion"/>
  </si>
  <si>
    <t>5760300 5760191 5761050</t>
    <phoneticPr fontId="4" type="noConversion"/>
  </si>
  <si>
    <r>
      <t xml:space="preserve">182 </t>
    </r>
    <r>
      <rPr>
        <sz val="12"/>
        <rFont val="細明體"/>
        <family val="3"/>
        <charset val="136"/>
      </rPr>
      <t>？</t>
    </r>
    <phoneticPr fontId="4" type="noConversion"/>
  </si>
  <si>
    <t>5760190 5760300</t>
    <phoneticPr fontId="4" type="noConversion"/>
  </si>
  <si>
    <t>5760300 5760191</t>
    <phoneticPr fontId="4" type="noConversion"/>
  </si>
  <si>
    <t>5760190 5760300</t>
    <phoneticPr fontId="4" type="noConversion"/>
  </si>
  <si>
    <t>5760300 5760191</t>
    <phoneticPr fontId="4" type="noConversion"/>
  </si>
  <si>
    <t>5760190 5760300</t>
    <phoneticPr fontId="4" type="noConversion"/>
  </si>
  <si>
    <t>5760190 5760300 5761050</t>
    <phoneticPr fontId="4" type="noConversion"/>
  </si>
  <si>
    <t>5760300 5760190</t>
    <phoneticPr fontId="4" type="noConversion"/>
  </si>
  <si>
    <t>5760300 5760191</t>
    <phoneticPr fontId="4" type="noConversion"/>
  </si>
  <si>
    <t>5760190 5760300</t>
    <phoneticPr fontId="4" type="noConversion"/>
  </si>
  <si>
    <t>5760300 5760190</t>
    <phoneticPr fontId="4" type="noConversion"/>
  </si>
  <si>
    <t>5760191 5760300 5761050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</si>
  <si>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</si>
  <si>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</si>
  <si>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</si>
  <si>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</si>
  <si>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5760300 5760191 5761050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</si>
  <si>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</si>
  <si>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</si>
  <si>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</si>
  <si>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>5760230 5760300</t>
    <phoneticPr fontId="4" type="noConversion"/>
  </si>
  <si>
    <t>5760300 5760190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</si>
  <si>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</si>
  <si>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</si>
  <si>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</si>
  <si>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5760191 5760300</t>
    <phoneticPr fontId="4" type="noConversion"/>
  </si>
  <si>
    <r>
      <t>212</t>
    </r>
    <r>
      <rPr>
        <sz val="12"/>
        <rFont val="細明體"/>
        <family val="3"/>
        <charset val="136"/>
      </rPr>
      <t>？</t>
    </r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</si>
  <si>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</si>
  <si>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</si>
  <si>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</si>
  <si>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</si>
  <si>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</si>
  <si>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</si>
  <si>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</si>
  <si>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5760300 5761110</t>
    <phoneticPr fontId="4" type="noConversion"/>
  </si>
  <si>
    <t>5760300 5760190</t>
    <phoneticPr fontId="4" type="noConversion"/>
  </si>
  <si>
    <t>5760191 5760300</t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</si>
  <si>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</si>
  <si>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</si>
  <si>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</si>
  <si>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5760191 5760300</t>
    <phoneticPr fontId="4" type="noConversion"/>
  </si>
  <si>
    <t>5760300 5760191</t>
    <phoneticPr fontId="4" type="noConversion"/>
  </si>
  <si>
    <t>5760191 5760300 5760340</t>
    <phoneticPr fontId="4" type="noConversion"/>
  </si>
  <si>
    <t>5760300 5760190</t>
    <phoneticPr fontId="4" type="noConversion"/>
  </si>
  <si>
    <t>5760190 5760300</t>
    <phoneticPr fontId="4" type="noConversion"/>
  </si>
  <si>
    <t>5760300 5760190 5760200</t>
    <phoneticPr fontId="4" type="noConversion"/>
  </si>
  <si>
    <t>5760190 5760300</t>
    <phoneticPr fontId="4" type="noConversion"/>
  </si>
  <si>
    <t>5760300 5760190 5761050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</si>
  <si>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</si>
  <si>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</si>
  <si>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</si>
  <si>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5760300 5760230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</si>
  <si>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</si>
  <si>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</si>
  <si>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</si>
  <si>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</si>
  <si>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</si>
  <si>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</si>
  <si>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5760300 5761081</t>
    <phoneticPr fontId="4" type="noConversion"/>
  </si>
  <si>
    <t>5760300 5760190</t>
    <phoneticPr fontId="4" type="noConversion"/>
  </si>
  <si>
    <t>5760190 5760300</t>
    <phoneticPr fontId="4" type="noConversion"/>
  </si>
  <si>
    <t>5760300 5760191 5760010</t>
    <phoneticPr fontId="4" type="noConversion"/>
  </si>
  <si>
    <t>5760190 5760300</t>
    <phoneticPr fontId="4" type="noConversion"/>
  </si>
  <si>
    <t>5761050 5760300 5760191</t>
    <phoneticPr fontId="4" type="noConversion"/>
  </si>
  <si>
    <t>5760190 5760300</t>
    <phoneticPr fontId="4" type="noConversion"/>
  </si>
  <si>
    <t>5760300 5760230 5760350</t>
    <phoneticPr fontId="4" type="noConversion"/>
  </si>
  <si>
    <t>5760300 5760190</t>
    <phoneticPr fontId="4" type="noConversion"/>
  </si>
  <si>
    <t>5760191 5760300 5761050</t>
    <phoneticPr fontId="4" type="noConversion"/>
  </si>
  <si>
    <t>5760300 5760190</t>
    <phoneticPr fontId="4" type="noConversion"/>
  </si>
  <si>
    <t>5760200 5760190 5760300</t>
    <phoneticPr fontId="4" type="noConversion"/>
  </si>
  <si>
    <t>5760300 5760190</t>
    <phoneticPr fontId="4" type="noConversion"/>
  </si>
  <si>
    <t>5760190 5760300 5761050</t>
    <phoneticPr fontId="4" type="noConversion"/>
  </si>
  <si>
    <t>5760300 5760190</t>
    <phoneticPr fontId="4" type="noConversion"/>
  </si>
  <si>
    <t>5760191 5760300</t>
    <phoneticPr fontId="4" type="noConversion"/>
  </si>
  <si>
    <t>5760191 5760300</t>
    <phoneticPr fontId="4" type="noConversion"/>
  </si>
  <si>
    <t>5760190 5760300</t>
    <phoneticPr fontId="4" type="noConversion"/>
  </si>
  <si>
    <t>5760300 5760191 5761050</t>
    <phoneticPr fontId="4" type="noConversion"/>
  </si>
  <si>
    <t>5760190 5760300</t>
    <phoneticPr fontId="4" type="noConversion"/>
  </si>
  <si>
    <t>5760300 5760190</t>
    <phoneticPr fontId="4" type="noConversion"/>
  </si>
  <si>
    <t>5760191 5760300</t>
    <phoneticPr fontId="4" type="noConversion"/>
  </si>
  <si>
    <t>5760300 5760190</t>
    <phoneticPr fontId="4" type="noConversion"/>
  </si>
  <si>
    <t>5760191 5760300</t>
    <phoneticPr fontId="4" type="noConversion"/>
  </si>
  <si>
    <t>5760300 5760190</t>
    <phoneticPr fontId="4" type="noConversion"/>
  </si>
  <si>
    <t>5760191 5760300</t>
    <phoneticPr fontId="4" type="noConversion"/>
  </si>
  <si>
    <t>5760300 5760190</t>
    <phoneticPr fontId="4" type="noConversion"/>
  </si>
  <si>
    <t>5760191 5760300</t>
    <phoneticPr fontId="4" type="noConversion"/>
  </si>
  <si>
    <t>5760300 5760190</t>
    <phoneticPr fontId="4" type="noConversion"/>
  </si>
  <si>
    <t>5760190 5760300 5761050</t>
    <phoneticPr fontId="4" type="noConversion"/>
  </si>
  <si>
    <t>5761081 5760300</t>
    <phoneticPr fontId="4" type="noConversion"/>
  </si>
  <si>
    <t>5760230 5760300</t>
    <phoneticPr fontId="4" type="noConversion"/>
  </si>
  <si>
    <t>5760300 5760190</t>
    <phoneticPr fontId="4" type="noConversion"/>
  </si>
  <si>
    <t>5760191 5760300</t>
    <phoneticPr fontId="4" type="noConversion"/>
  </si>
  <si>
    <t>5760300 5760191</t>
    <phoneticPr fontId="4" type="noConversion"/>
  </si>
  <si>
    <t>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</si>
  <si>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</si>
  <si>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</si>
  <si>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</si>
  <si>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</si>
  <si>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5760300 5760190 5760200</t>
    <phoneticPr fontId="4" type="noConversion"/>
  </si>
  <si>
    <t>5760191 5760300</t>
    <phoneticPr fontId="4" type="noConversion"/>
  </si>
  <si>
    <t>5760300 5760190 5761050 5760350</t>
    <phoneticPr fontId="4" type="noConversion"/>
  </si>
  <si>
    <t>5761050 5760191 5760300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</si>
  <si>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</si>
  <si>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</si>
  <si>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</si>
  <si>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</si>
  <si>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5760300 5760190 5761050</t>
    <phoneticPr fontId="4" type="noConversion"/>
  </si>
  <si>
    <t>5760191 5760300</t>
    <phoneticPr fontId="4" type="noConversion"/>
  </si>
  <si>
    <t>5760300 5760190</t>
    <phoneticPr fontId="4" type="noConversion"/>
  </si>
  <si>
    <t>5760191 5760300 5761050</t>
    <phoneticPr fontId="4" type="noConversion"/>
  </si>
  <si>
    <t>5760300 5760190</t>
    <phoneticPr fontId="4" type="noConversion"/>
  </si>
  <si>
    <t>5760191 5760300</t>
    <phoneticPr fontId="4" type="noConversion"/>
  </si>
  <si>
    <t>5760300 5760191</t>
    <phoneticPr fontId="4" type="noConversion"/>
  </si>
  <si>
    <t>5760300 5760190</t>
    <phoneticPr fontId="4" type="noConversion"/>
  </si>
  <si>
    <t>5760190 5760300</t>
    <phoneticPr fontId="4" type="noConversion"/>
  </si>
  <si>
    <t>5760300 5760190 5761050</t>
    <phoneticPr fontId="4" type="noConversion"/>
  </si>
  <si>
    <t>5761050 5760191 5760300</t>
    <phoneticPr fontId="4" type="noConversion"/>
  </si>
  <si>
    <t>5760300 5760190 5761050</t>
    <phoneticPr fontId="4" type="noConversion"/>
  </si>
  <si>
    <t>5760300 5760190</t>
    <phoneticPr fontId="4" type="noConversion"/>
  </si>
  <si>
    <t>5761110 5760300</t>
    <phoneticPr fontId="4" type="noConversion"/>
  </si>
  <si>
    <t>5760191 5761050</t>
    <phoneticPr fontId="4" type="noConversion"/>
  </si>
  <si>
    <t>5761050 5760191 5760300</t>
    <phoneticPr fontId="4" type="noConversion"/>
  </si>
  <si>
    <t>5760300 5760190</t>
    <phoneticPr fontId="4" type="noConversion"/>
  </si>
  <si>
    <t>5760190 5760300</t>
    <phoneticPr fontId="4" type="noConversion"/>
  </si>
  <si>
    <t>5760300 5760190 5761050</t>
    <phoneticPr fontId="4" type="noConversion"/>
  </si>
  <si>
    <t>EMESIOCHL ＊</t>
    <phoneticPr fontId="4" type="noConversion"/>
  </si>
  <si>
    <t>V</t>
    <phoneticPr fontId="4" type="noConversion"/>
  </si>
  <si>
    <t>Retrival</t>
    <phoneticPr fontId="4" type="noConversion"/>
  </si>
  <si>
    <t>AVF w'd debridement</t>
    <phoneticPr fontId="4" type="noConversion"/>
  </si>
  <si>
    <t>V</t>
    <phoneticPr fontId="4" type="noConversion"/>
  </si>
  <si>
    <t>Bil</t>
    <phoneticPr fontId="4" type="noConversion"/>
  </si>
  <si>
    <t>Exploration vascular</t>
    <phoneticPr fontId="4" type="noConversion"/>
  </si>
  <si>
    <t>AVF repair</t>
    <phoneticPr fontId="4" type="noConversion"/>
  </si>
  <si>
    <t>AVF w'd debridement</t>
    <phoneticPr fontId="4" type="noConversion"/>
  </si>
  <si>
    <t>*2</t>
    <phoneticPr fontId="4" type="noConversion"/>
  </si>
  <si>
    <t>*4</t>
    <phoneticPr fontId="4" type="noConversion"/>
  </si>
  <si>
    <t>*3</t>
    <phoneticPr fontId="4" type="noConversion"/>
  </si>
  <si>
    <t>1070701-1070703</t>
  </si>
  <si>
    <t>1070702-1070703</t>
  </si>
  <si>
    <t>1070628-1070710</t>
  </si>
  <si>
    <t>1070703-1070706</t>
  </si>
  <si>
    <t>1070704-1070704</t>
  </si>
  <si>
    <t>1070709-1070711</t>
  </si>
  <si>
    <t>1070711-1070712</t>
  </si>
  <si>
    <t>1070709-1070713</t>
  </si>
  <si>
    <t>1070709-1070714</t>
  </si>
  <si>
    <t>1070709-1070716</t>
  </si>
  <si>
    <t>1070715-1070717</t>
  </si>
  <si>
    <t>1070716-1070716</t>
  </si>
  <si>
    <t>1070710-1070725</t>
  </si>
  <si>
    <t>1070717-</t>
  </si>
  <si>
    <t>1070627-1070721</t>
  </si>
  <si>
    <t>1070719-</t>
  </si>
  <si>
    <t>1070725-1070725</t>
  </si>
  <si>
    <t>1070723-</t>
  </si>
  <si>
    <t>1070724-1070801</t>
  </si>
  <si>
    <t>1070721-1070726</t>
  </si>
  <si>
    <t>1070711-</t>
  </si>
  <si>
    <t>1070730-1070730</t>
  </si>
  <si>
    <t>1070729-1070731</t>
  </si>
  <si>
    <t>1070705-1070706</t>
  </si>
  <si>
    <t>1070709-1070710</t>
  </si>
  <si>
    <t>1070709-1070709</t>
  </si>
  <si>
    <t>1070712-1070716</t>
  </si>
  <si>
    <t>1070715-1070725</t>
  </si>
  <si>
    <t>1070721-1070727</t>
  </si>
  <si>
    <t>1070713-</t>
  </si>
  <si>
    <t>1070705-1070712</t>
  </si>
  <si>
    <t>1070626-1070731</t>
  </si>
  <si>
    <t>1070710-1070710</t>
  </si>
  <si>
    <t>1070717-1070724</t>
  </si>
  <si>
    <t>1070717-1070717</t>
  </si>
  <si>
    <t>1070723-1070725</t>
  </si>
  <si>
    <t>1070719-1070725</t>
  </si>
  <si>
    <t>1070731-1070731</t>
  </si>
  <si>
    <t>1070701-1070705</t>
  </si>
  <si>
    <t>1070624-1070717</t>
  </si>
  <si>
    <t>1070627-1070705</t>
  </si>
  <si>
    <t>1070701-1070709</t>
  </si>
  <si>
    <t>1070611-1070712</t>
  </si>
  <si>
    <t>1070620-1070719</t>
  </si>
  <si>
    <t>1070713-1070730</t>
  </si>
  <si>
    <t>1070718-1070721</t>
  </si>
  <si>
    <t>1070721-1070721</t>
  </si>
  <si>
    <t>1070721-</t>
  </si>
  <si>
    <t>1070725-</t>
  </si>
  <si>
    <t>1070724-</t>
  </si>
  <si>
    <t>1070702 -1070704</t>
  </si>
  <si>
    <t>1070709 -1070711</t>
  </si>
  <si>
    <t>1070709 -1070713</t>
  </si>
  <si>
    <t>1070710 -1070712</t>
  </si>
  <si>
    <t>1070713 -1070716</t>
  </si>
  <si>
    <t>1070716 -1070718</t>
  </si>
  <si>
    <t>1070722 -1070725</t>
  </si>
  <si>
    <t>1070721 -</t>
  </si>
  <si>
    <t>1070726 -</t>
  </si>
  <si>
    <t>1070730 -</t>
  </si>
  <si>
    <t>1070708 -1070723</t>
  </si>
  <si>
    <t>1070523 -1070716</t>
  </si>
  <si>
    <t>1070718 -1070720</t>
  </si>
  <si>
    <t>1070725 -1070727</t>
  </si>
  <si>
    <t>1070713 -</t>
  </si>
  <si>
    <t>1070705 -1070709</t>
  </si>
  <si>
    <t>1070702 -1070709</t>
  </si>
  <si>
    <t>1070715 -1070718</t>
  </si>
  <si>
    <t>1070715 -1070717</t>
  </si>
  <si>
    <t>1070709 -1070725</t>
  </si>
  <si>
    <t>1070701 -1070709</t>
  </si>
  <si>
    <t>1070715 -1070728</t>
  </si>
  <si>
    <t>1070724 -</t>
  </si>
  <si>
    <t>1070714 -</t>
  </si>
  <si>
    <r>
      <rPr>
        <b/>
        <sz val="12"/>
        <rFont val="標楷體"/>
        <family val="4"/>
        <charset val="136"/>
      </rPr>
      <t>病歷號碼</t>
    </r>
    <r>
      <rPr>
        <b/>
        <sz val="16"/>
        <rFont val="Times New Roman"/>
        <family val="1"/>
      </rPr>
      <t/>
    </r>
    <phoneticPr fontId="4" type="noConversion"/>
  </si>
  <si>
    <r>
      <rPr>
        <b/>
        <sz val="12"/>
        <rFont val="標楷體"/>
        <family val="4"/>
        <charset val="136"/>
      </rPr>
      <t>手術
日期</t>
    </r>
    <phoneticPr fontId="4" type="noConversion"/>
  </si>
  <si>
    <r>
      <rPr>
        <b/>
        <sz val="12"/>
        <rFont val="標楷體"/>
        <family val="4"/>
        <charset val="136"/>
      </rPr>
      <t>手術
代號</t>
    </r>
    <phoneticPr fontId="4" type="noConversion"/>
  </si>
  <si>
    <t>aether-
ectomy</t>
    <phoneticPr fontId="4" type="noConversion"/>
  </si>
  <si>
    <t xml:space="preserve">CDT </t>
    <phoneticPr fontId="4" type="noConversion"/>
  </si>
  <si>
    <r>
      <rPr>
        <sz val="12"/>
        <rFont val="標楷體"/>
        <family val="4"/>
        <charset val="136"/>
      </rPr>
      <t>林德發</t>
    </r>
  </si>
  <si>
    <t>0573</t>
    <phoneticPr fontId="4" type="noConversion"/>
  </si>
  <si>
    <r>
      <rPr>
        <sz val="12"/>
        <rFont val="標楷體"/>
        <family val="4"/>
        <charset val="136"/>
      </rPr>
      <t>吳偉光</t>
    </r>
  </si>
  <si>
    <r>
      <rPr>
        <sz val="12"/>
        <rFont val="標楷體"/>
        <family val="4"/>
        <charset val="136"/>
      </rPr>
      <t>黃志村</t>
    </r>
  </si>
  <si>
    <r>
      <rPr>
        <sz val="12"/>
        <rFont val="標楷體"/>
        <family val="4"/>
        <charset val="136"/>
      </rPr>
      <t>尹漢超</t>
    </r>
  </si>
  <si>
    <t>110030 110346</t>
    <phoneticPr fontId="4" type="noConversion"/>
  </si>
  <si>
    <r>
      <rPr>
        <sz val="12"/>
        <rFont val="標楷體"/>
        <family val="4"/>
        <charset val="136"/>
      </rPr>
      <t>阮名河</t>
    </r>
  </si>
  <si>
    <r>
      <rPr>
        <sz val="12"/>
        <rFont val="標楷體"/>
        <family val="4"/>
        <charset val="136"/>
      </rPr>
      <t>林許彩薇</t>
    </r>
  </si>
  <si>
    <r>
      <rPr>
        <sz val="12"/>
        <rFont val="標楷體"/>
        <family val="4"/>
        <charset val="136"/>
      </rPr>
      <t>吳淑貞</t>
    </r>
  </si>
  <si>
    <r>
      <rPr>
        <sz val="12"/>
        <rFont val="標楷體"/>
        <family val="4"/>
        <charset val="136"/>
      </rPr>
      <t>曹永鏗</t>
    </r>
  </si>
  <si>
    <r>
      <rPr>
        <sz val="12"/>
        <rFont val="標楷體"/>
        <family val="4"/>
        <charset val="136"/>
      </rPr>
      <t>陳麗招</t>
    </r>
  </si>
  <si>
    <r>
      <rPr>
        <sz val="12"/>
        <rFont val="標楷體"/>
        <family val="4"/>
        <charset val="136"/>
      </rPr>
      <t>江蘇桂枝</t>
    </r>
  </si>
  <si>
    <r>
      <rPr>
        <sz val="12"/>
        <rFont val="標楷體"/>
        <family val="4"/>
        <charset val="136"/>
      </rPr>
      <t>林世南</t>
    </r>
  </si>
  <si>
    <r>
      <rPr>
        <sz val="12"/>
        <rFont val="標楷體"/>
        <family val="4"/>
        <charset val="136"/>
      </rPr>
      <t>陳坤松</t>
    </r>
  </si>
  <si>
    <r>
      <rPr>
        <sz val="12"/>
        <rFont val="標楷體"/>
        <family val="4"/>
        <charset val="136"/>
      </rPr>
      <t>許晉豪</t>
    </r>
  </si>
  <si>
    <r>
      <rPr>
        <sz val="12"/>
        <rFont val="標楷體"/>
        <family val="4"/>
        <charset val="136"/>
      </rPr>
      <t>邱駿騰</t>
    </r>
  </si>
  <si>
    <r>
      <rPr>
        <sz val="12"/>
        <rFont val="標楷體"/>
        <family val="4"/>
        <charset val="136"/>
      </rPr>
      <t>吳丁酉</t>
    </r>
  </si>
  <si>
    <r>
      <rPr>
        <sz val="12"/>
        <rFont val="標楷體"/>
        <family val="4"/>
        <charset val="136"/>
      </rPr>
      <t>翁盧伴</t>
    </r>
  </si>
  <si>
    <r>
      <rPr>
        <sz val="12"/>
        <rFont val="標楷體"/>
        <family val="4"/>
        <charset val="136"/>
      </rPr>
      <t>黃翠玉</t>
    </r>
  </si>
  <si>
    <r>
      <rPr>
        <sz val="12"/>
        <rFont val="標楷體"/>
        <family val="4"/>
        <charset val="136"/>
      </rPr>
      <t>陳惠子</t>
    </r>
  </si>
  <si>
    <r>
      <rPr>
        <sz val="12"/>
        <rFont val="標楷體"/>
        <family val="4"/>
        <charset val="136"/>
      </rPr>
      <t>呂素慧</t>
    </r>
  </si>
  <si>
    <r>
      <rPr>
        <sz val="12"/>
        <rFont val="標楷體"/>
        <family val="4"/>
        <charset val="136"/>
      </rPr>
      <t>張詠婕</t>
    </r>
  </si>
  <si>
    <r>
      <rPr>
        <sz val="12"/>
        <rFont val="標楷體"/>
        <family val="4"/>
        <charset val="136"/>
      </rPr>
      <t>劉運祿</t>
    </r>
  </si>
  <si>
    <t>110346 110030 110010</t>
    <phoneticPr fontId="4" type="noConversion"/>
  </si>
  <si>
    <r>
      <rPr>
        <sz val="12"/>
        <rFont val="標楷體"/>
        <family val="4"/>
        <charset val="136"/>
      </rPr>
      <t>許明德</t>
    </r>
  </si>
  <si>
    <r>
      <rPr>
        <sz val="12"/>
        <rFont val="標楷體"/>
        <family val="4"/>
        <charset val="136"/>
      </rPr>
      <t>崔麟祥</t>
    </r>
  </si>
  <si>
    <r>
      <rPr>
        <sz val="12"/>
        <rFont val="標楷體"/>
        <family val="4"/>
        <charset val="136"/>
      </rPr>
      <t>吳睿豐</t>
    </r>
  </si>
  <si>
    <r>
      <rPr>
        <sz val="12"/>
        <rFont val="標楷體"/>
        <family val="4"/>
        <charset val="136"/>
      </rPr>
      <t>陳月瓊</t>
    </r>
  </si>
  <si>
    <r>
      <rPr>
        <sz val="12"/>
        <rFont val="標楷體"/>
        <family val="4"/>
        <charset val="136"/>
      </rPr>
      <t>王月足</t>
    </r>
  </si>
  <si>
    <r>
      <rPr>
        <sz val="12"/>
        <rFont val="標楷體"/>
        <family val="4"/>
        <charset val="136"/>
      </rPr>
      <t>孫德治</t>
    </r>
  </si>
  <si>
    <r>
      <rPr>
        <sz val="12"/>
        <rFont val="標楷體"/>
        <family val="4"/>
        <charset val="136"/>
      </rPr>
      <t>郭錦昌</t>
    </r>
  </si>
  <si>
    <t>110387 110046</t>
    <phoneticPr fontId="4" type="noConversion"/>
  </si>
  <si>
    <r>
      <rPr>
        <sz val="12"/>
        <rFont val="標楷體"/>
        <family val="4"/>
        <charset val="136"/>
      </rPr>
      <t>陳政一</t>
    </r>
  </si>
  <si>
    <r>
      <rPr>
        <sz val="12"/>
        <rFont val="標楷體"/>
        <family val="4"/>
        <charset val="136"/>
      </rPr>
      <t>林薏心</t>
    </r>
  </si>
  <si>
    <r>
      <rPr>
        <sz val="12"/>
        <rFont val="標楷體"/>
        <family val="4"/>
        <charset val="136"/>
      </rPr>
      <t>吳林樹</t>
    </r>
  </si>
  <si>
    <r>
      <rPr>
        <sz val="12"/>
        <rFont val="標楷體"/>
        <family val="4"/>
        <charset val="136"/>
      </rPr>
      <t>王承邦</t>
    </r>
  </si>
  <si>
    <r>
      <rPr>
        <sz val="12"/>
        <rFont val="標楷體"/>
        <family val="4"/>
        <charset val="136"/>
      </rPr>
      <t>謝桂芳</t>
    </r>
  </si>
  <si>
    <r>
      <rPr>
        <sz val="12"/>
        <rFont val="標楷體"/>
        <family val="4"/>
        <charset val="136"/>
      </rPr>
      <t>何美月</t>
    </r>
  </si>
  <si>
    <r>
      <rPr>
        <sz val="12"/>
        <rFont val="標楷體"/>
        <family val="4"/>
        <charset val="136"/>
      </rPr>
      <t>李宥陞</t>
    </r>
  </si>
  <si>
    <r>
      <rPr>
        <sz val="12"/>
        <rFont val="標楷體"/>
        <family val="4"/>
        <charset val="136"/>
      </rPr>
      <t>蔡曉芬</t>
    </r>
  </si>
  <si>
    <r>
      <rPr>
        <sz val="12"/>
        <rFont val="標楷體"/>
        <family val="4"/>
        <charset val="136"/>
      </rPr>
      <t>郭燿湖</t>
    </r>
  </si>
  <si>
    <r>
      <rPr>
        <sz val="12"/>
        <rFont val="標楷體"/>
        <family val="4"/>
        <charset val="136"/>
      </rPr>
      <t>江丕琥</t>
    </r>
  </si>
  <si>
    <r>
      <rPr>
        <sz val="12"/>
        <rFont val="標楷體"/>
        <family val="4"/>
        <charset val="136"/>
      </rPr>
      <t>吳媚馥</t>
    </r>
  </si>
  <si>
    <r>
      <rPr>
        <sz val="12"/>
        <rFont val="標楷體"/>
        <family val="4"/>
        <charset val="136"/>
      </rPr>
      <t>林阿蕊</t>
    </r>
  </si>
  <si>
    <r>
      <rPr>
        <sz val="12"/>
        <rFont val="標楷體"/>
        <family val="4"/>
        <charset val="136"/>
      </rPr>
      <t>林成添</t>
    </r>
  </si>
  <si>
    <r>
      <rPr>
        <sz val="12"/>
        <rFont val="標楷體"/>
        <family val="4"/>
        <charset val="136"/>
      </rPr>
      <t>呂萬</t>
    </r>
  </si>
  <si>
    <r>
      <rPr>
        <sz val="12"/>
        <rFont val="標楷體"/>
        <family val="4"/>
        <charset val="136"/>
      </rPr>
      <t>林佳遑</t>
    </r>
  </si>
  <si>
    <r>
      <rPr>
        <sz val="12"/>
        <rFont val="標楷體"/>
        <family val="4"/>
        <charset val="136"/>
      </rPr>
      <t>王蔡茶</t>
    </r>
  </si>
  <si>
    <r>
      <rPr>
        <sz val="12"/>
        <rFont val="標楷體"/>
        <family val="4"/>
        <charset val="136"/>
      </rPr>
      <t>宜卡</t>
    </r>
  </si>
  <si>
    <r>
      <rPr>
        <sz val="12"/>
        <rFont val="標楷體"/>
        <family val="4"/>
        <charset val="136"/>
      </rPr>
      <t>劉林鈴子</t>
    </r>
  </si>
  <si>
    <r>
      <rPr>
        <sz val="12"/>
        <rFont val="標楷體"/>
        <family val="4"/>
        <charset val="136"/>
      </rPr>
      <t>張雪嬰</t>
    </r>
  </si>
  <si>
    <r>
      <rPr>
        <sz val="12"/>
        <rFont val="標楷體"/>
        <family val="4"/>
        <charset val="136"/>
      </rPr>
      <t>林惠純</t>
    </r>
  </si>
  <si>
    <t>110286 110256 110010</t>
    <phoneticPr fontId="4" type="noConversion"/>
  </si>
  <si>
    <r>
      <rPr>
        <sz val="12"/>
        <rFont val="標楷體"/>
        <family val="4"/>
        <charset val="136"/>
      </rPr>
      <t>楊美娥</t>
    </r>
  </si>
  <si>
    <t>110286 110010</t>
    <phoneticPr fontId="4" type="noConversion"/>
  </si>
  <si>
    <r>
      <rPr>
        <sz val="12"/>
        <rFont val="標楷體"/>
        <family val="4"/>
        <charset val="136"/>
      </rPr>
      <t>陳福田</t>
    </r>
  </si>
  <si>
    <r>
      <rPr>
        <sz val="12"/>
        <rFont val="標楷體"/>
        <family val="4"/>
        <charset val="136"/>
      </rPr>
      <t>陳滿</t>
    </r>
  </si>
  <si>
    <r>
      <rPr>
        <sz val="12"/>
        <rFont val="標楷體"/>
        <family val="4"/>
        <charset val="136"/>
      </rPr>
      <t>劉福仁</t>
    </r>
  </si>
  <si>
    <t>110266 110010</t>
    <phoneticPr fontId="4" type="noConversion"/>
  </si>
  <si>
    <r>
      <rPr>
        <sz val="12"/>
        <rFont val="標楷體"/>
        <family val="4"/>
        <charset val="136"/>
      </rPr>
      <t>陳雪芳</t>
    </r>
  </si>
  <si>
    <t>110046 110386</t>
    <phoneticPr fontId="4" type="noConversion"/>
  </si>
  <si>
    <r>
      <rPr>
        <sz val="12"/>
        <rFont val="標楷體"/>
        <family val="4"/>
        <charset val="136"/>
      </rPr>
      <t>蕭培和</t>
    </r>
  </si>
  <si>
    <t>1070712-1070713</t>
    <phoneticPr fontId="4" type="noConversion"/>
  </si>
  <si>
    <r>
      <rPr>
        <sz val="12"/>
        <rFont val="標楷體"/>
        <family val="4"/>
        <charset val="136"/>
      </rPr>
      <t>蕭阿雄</t>
    </r>
  </si>
  <si>
    <r>
      <rPr>
        <sz val="12"/>
        <rFont val="標楷體"/>
        <family val="4"/>
        <charset val="136"/>
      </rPr>
      <t>顏葉秀鑫</t>
    </r>
  </si>
  <si>
    <r>
      <rPr>
        <sz val="12"/>
        <rFont val="標楷體"/>
        <family val="4"/>
        <charset val="136"/>
      </rPr>
      <t>郭建宏</t>
    </r>
  </si>
  <si>
    <r>
      <rPr>
        <sz val="12"/>
        <rFont val="標楷體"/>
        <family val="4"/>
        <charset val="136"/>
      </rPr>
      <t>高進忠</t>
    </r>
  </si>
  <si>
    <r>
      <rPr>
        <sz val="12"/>
        <rFont val="標楷體"/>
        <family val="4"/>
        <charset val="136"/>
      </rPr>
      <t>賴俊琿</t>
    </r>
  </si>
  <si>
    <r>
      <rPr>
        <sz val="12"/>
        <rFont val="標楷體"/>
        <family val="4"/>
        <charset val="136"/>
      </rPr>
      <t>吳健發</t>
    </r>
  </si>
  <si>
    <r>
      <rPr>
        <sz val="12"/>
        <rFont val="標楷體"/>
        <family val="4"/>
        <charset val="136"/>
      </rPr>
      <t>林呂玉猜</t>
    </r>
  </si>
  <si>
    <r>
      <rPr>
        <sz val="12"/>
        <rFont val="標楷體"/>
        <family val="4"/>
        <charset val="136"/>
      </rPr>
      <t>黃鄭嫌</t>
    </r>
  </si>
  <si>
    <t>JOHANES MATLAB</t>
    <phoneticPr fontId="4" type="noConversion"/>
  </si>
  <si>
    <r>
      <t xml:space="preserve">JOHANES </t>
    </r>
    <r>
      <rPr>
        <sz val="12"/>
        <rFont val="標楷體"/>
        <family val="4"/>
        <charset val="136"/>
      </rPr>
      <t>＊</t>
    </r>
    <phoneticPr fontId="4" type="noConversion"/>
  </si>
  <si>
    <r>
      <rPr>
        <sz val="12"/>
        <rFont val="標楷體"/>
        <family val="4"/>
        <charset val="136"/>
      </rPr>
      <t>蔡敏文</t>
    </r>
  </si>
  <si>
    <r>
      <rPr>
        <sz val="12"/>
        <rFont val="標楷體"/>
        <family val="4"/>
        <charset val="136"/>
      </rPr>
      <t>顏國卿</t>
    </r>
  </si>
  <si>
    <r>
      <rPr>
        <sz val="12"/>
        <rFont val="標楷體"/>
        <family val="4"/>
        <charset val="136"/>
      </rPr>
      <t>李秀華</t>
    </r>
  </si>
  <si>
    <r>
      <rPr>
        <sz val="12"/>
        <rFont val="標楷體"/>
        <family val="4"/>
        <charset val="136"/>
      </rPr>
      <t>顏福財</t>
    </r>
  </si>
  <si>
    <r>
      <rPr>
        <sz val="12"/>
        <rFont val="標楷體"/>
        <family val="4"/>
        <charset val="136"/>
      </rPr>
      <t>王献堂</t>
    </r>
    <phoneticPr fontId="4" type="noConversion"/>
  </si>
  <si>
    <r>
      <rPr>
        <sz val="12"/>
        <rFont val="標楷體"/>
        <family val="4"/>
        <charset val="136"/>
      </rPr>
      <t>葉詹抱</t>
    </r>
  </si>
  <si>
    <r>
      <rPr>
        <sz val="12"/>
        <rFont val="標楷體"/>
        <family val="4"/>
        <charset val="136"/>
      </rPr>
      <t>王陳碧鸞</t>
    </r>
  </si>
  <si>
    <r>
      <rPr>
        <sz val="12"/>
        <rFont val="標楷體"/>
        <family val="4"/>
        <charset val="136"/>
      </rPr>
      <t>呂月嬌</t>
    </r>
  </si>
  <si>
    <t>110046 110386 110346</t>
    <phoneticPr fontId="4" type="noConversion"/>
  </si>
  <si>
    <r>
      <rPr>
        <sz val="12"/>
        <rFont val="標楷體"/>
        <family val="4"/>
        <charset val="136"/>
      </rPr>
      <t>吳清順</t>
    </r>
  </si>
  <si>
    <t>110028 112004 110010</t>
    <phoneticPr fontId="4" type="noConversion"/>
  </si>
  <si>
    <t>110028 110026</t>
    <phoneticPr fontId="4" type="noConversion"/>
  </si>
  <si>
    <r>
      <rPr>
        <sz val="12"/>
        <rFont val="標楷體"/>
        <family val="4"/>
        <charset val="136"/>
      </rPr>
      <t>王玉燕</t>
    </r>
  </si>
  <si>
    <r>
      <rPr>
        <sz val="12"/>
        <rFont val="標楷體"/>
        <family val="4"/>
        <charset val="136"/>
      </rPr>
      <t>洪明助</t>
    </r>
  </si>
  <si>
    <r>
      <rPr>
        <sz val="12"/>
        <rFont val="標楷體"/>
        <family val="4"/>
        <charset val="136"/>
      </rPr>
      <t>李松鈿</t>
    </r>
  </si>
  <si>
    <t>110120 110010</t>
    <phoneticPr fontId="4" type="noConversion"/>
  </si>
  <si>
    <r>
      <rPr>
        <sz val="12"/>
        <rFont val="標楷體"/>
        <family val="4"/>
        <charset val="136"/>
      </rPr>
      <t>呂清宗</t>
    </r>
  </si>
  <si>
    <r>
      <rPr>
        <sz val="12"/>
        <rFont val="標楷體"/>
        <family val="4"/>
        <charset val="136"/>
      </rPr>
      <t>鄭章民</t>
    </r>
  </si>
  <si>
    <r>
      <rPr>
        <sz val="12"/>
        <rFont val="標楷體"/>
        <family val="4"/>
        <charset val="136"/>
      </rPr>
      <t>盧李素卿</t>
    </r>
  </si>
  <si>
    <r>
      <rPr>
        <sz val="12"/>
        <rFont val="標楷體"/>
        <family val="4"/>
        <charset val="136"/>
      </rPr>
      <t>李淑惠</t>
    </r>
  </si>
  <si>
    <r>
      <rPr>
        <sz val="12"/>
        <rFont val="標楷體"/>
        <family val="4"/>
        <charset val="136"/>
      </rPr>
      <t>林伯文</t>
    </r>
  </si>
  <si>
    <r>
      <rPr>
        <sz val="12"/>
        <rFont val="標楷體"/>
        <family val="4"/>
        <charset val="136"/>
      </rPr>
      <t>吳金春</t>
    </r>
  </si>
  <si>
    <r>
      <rPr>
        <sz val="12"/>
        <rFont val="標楷體"/>
        <family val="4"/>
        <charset val="136"/>
      </rPr>
      <t>黃思珮</t>
    </r>
  </si>
  <si>
    <r>
      <rPr>
        <sz val="12"/>
        <rFont val="標楷體"/>
        <family val="4"/>
        <charset val="136"/>
      </rPr>
      <t>吳淑華</t>
    </r>
  </si>
  <si>
    <r>
      <rPr>
        <sz val="12"/>
        <rFont val="標楷體"/>
        <family val="4"/>
        <charset val="136"/>
      </rPr>
      <t>林陳阿珠</t>
    </r>
  </si>
  <si>
    <r>
      <rPr>
        <sz val="12"/>
        <rFont val="標楷體"/>
        <family val="4"/>
        <charset val="136"/>
      </rPr>
      <t>孫玟錡</t>
    </r>
  </si>
  <si>
    <r>
      <rPr>
        <sz val="12"/>
        <rFont val="標楷體"/>
        <family val="4"/>
        <charset val="136"/>
      </rPr>
      <t>許明雄</t>
    </r>
  </si>
  <si>
    <t>110046 110387</t>
    <phoneticPr fontId="4" type="noConversion"/>
  </si>
  <si>
    <r>
      <rPr>
        <sz val="12"/>
        <rFont val="標楷體"/>
        <family val="4"/>
        <charset val="136"/>
      </rPr>
      <t>曾凱盟</t>
    </r>
  </si>
  <si>
    <t>110030 110387 110010</t>
    <phoneticPr fontId="4" type="noConversion"/>
  </si>
  <si>
    <r>
      <rPr>
        <sz val="12"/>
        <rFont val="標楷體"/>
        <family val="4"/>
        <charset val="136"/>
      </rPr>
      <t>余劉玉嬌</t>
    </r>
  </si>
  <si>
    <t>110030 110010</t>
    <phoneticPr fontId="4" type="noConversion"/>
  </si>
  <si>
    <r>
      <rPr>
        <sz val="12"/>
        <rFont val="標楷體"/>
        <family val="4"/>
        <charset val="136"/>
      </rPr>
      <t>朱博霠</t>
    </r>
  </si>
  <si>
    <r>
      <rPr>
        <sz val="12"/>
        <rFont val="標楷體"/>
        <family val="4"/>
        <charset val="136"/>
      </rPr>
      <t>蕭麗真</t>
    </r>
  </si>
  <si>
    <r>
      <rPr>
        <sz val="12"/>
        <rFont val="標楷體"/>
        <family val="4"/>
        <charset val="136"/>
      </rPr>
      <t>蔣少瑜</t>
    </r>
  </si>
  <si>
    <r>
      <rPr>
        <sz val="12"/>
        <rFont val="標楷體"/>
        <family val="4"/>
        <charset val="136"/>
      </rPr>
      <t>周阿汝</t>
    </r>
  </si>
  <si>
    <r>
      <rPr>
        <sz val="12"/>
        <rFont val="標楷體"/>
        <family val="4"/>
        <charset val="136"/>
      </rPr>
      <t>林上智</t>
    </r>
  </si>
  <si>
    <r>
      <rPr>
        <sz val="12"/>
        <rFont val="標楷體"/>
        <family val="4"/>
        <charset val="136"/>
      </rPr>
      <t>黃張養仔</t>
    </r>
  </si>
  <si>
    <t>110086 110387</t>
    <phoneticPr fontId="4" type="noConversion"/>
  </si>
  <si>
    <r>
      <rPr>
        <sz val="12"/>
        <rFont val="標楷體"/>
        <family val="4"/>
        <charset val="136"/>
      </rPr>
      <t>高錦松</t>
    </r>
  </si>
  <si>
    <r>
      <rPr>
        <sz val="12"/>
        <rFont val="標楷體"/>
        <family val="4"/>
        <charset val="136"/>
      </rPr>
      <t>羅素娟</t>
    </r>
  </si>
  <si>
    <t>179034 110216</t>
    <phoneticPr fontId="4" type="noConversion"/>
  </si>
  <si>
    <r>
      <rPr>
        <sz val="12"/>
        <rFont val="標楷體"/>
        <family val="4"/>
        <charset val="136"/>
      </rPr>
      <t>王文瑛</t>
    </r>
  </si>
  <si>
    <r>
      <rPr>
        <sz val="12"/>
        <rFont val="標楷體"/>
        <family val="4"/>
        <charset val="136"/>
      </rPr>
      <t>顏隨雯</t>
    </r>
  </si>
  <si>
    <r>
      <rPr>
        <sz val="12"/>
        <rFont val="標楷體"/>
        <family val="4"/>
        <charset val="136"/>
      </rPr>
      <t>林黃淑鑫</t>
    </r>
  </si>
  <si>
    <t>SOALADAOB C.A.</t>
    <phoneticPr fontId="4" type="noConversion"/>
  </si>
  <si>
    <r>
      <t xml:space="preserve">SOALADAOB </t>
    </r>
    <r>
      <rPr>
        <sz val="12"/>
        <rFont val="標楷體"/>
        <family val="4"/>
        <charset val="136"/>
      </rPr>
      <t>＊</t>
    </r>
    <phoneticPr fontId="4" type="noConversion"/>
  </si>
  <si>
    <r>
      <rPr>
        <sz val="12"/>
        <rFont val="標楷體"/>
        <family val="4"/>
        <charset val="136"/>
      </rPr>
      <t>丁麗滿</t>
    </r>
  </si>
  <si>
    <r>
      <rPr>
        <sz val="12"/>
        <rFont val="標楷體"/>
        <family val="4"/>
        <charset val="136"/>
      </rPr>
      <t>陳桂鳳</t>
    </r>
  </si>
  <si>
    <r>
      <rPr>
        <sz val="12"/>
        <rFont val="標楷體"/>
        <family val="4"/>
        <charset val="136"/>
      </rPr>
      <t>江林寶齡</t>
    </r>
  </si>
  <si>
    <r>
      <rPr>
        <sz val="12"/>
        <rFont val="標楷體"/>
        <family val="4"/>
        <charset val="136"/>
      </rPr>
      <t>李禹柔</t>
    </r>
  </si>
  <si>
    <r>
      <rPr>
        <sz val="12"/>
        <rFont val="標楷體"/>
        <family val="4"/>
        <charset val="136"/>
      </rPr>
      <t>杜美珠</t>
    </r>
  </si>
  <si>
    <t>5760190 5760300</t>
    <phoneticPr fontId="4" type="noConversion"/>
  </si>
  <si>
    <r>
      <rPr>
        <sz val="12"/>
        <rFont val="標楷體"/>
        <family val="4"/>
        <charset val="136"/>
      </rPr>
      <t>林淑陸</t>
    </r>
  </si>
  <si>
    <t>5760300 5760191</t>
    <phoneticPr fontId="4" type="noConversion"/>
  </si>
  <si>
    <r>
      <rPr>
        <sz val="12"/>
        <rFont val="標楷體"/>
        <family val="4"/>
        <charset val="136"/>
      </rPr>
      <t>丘世強</t>
    </r>
  </si>
  <si>
    <t>5760300 5760190</t>
    <phoneticPr fontId="4" type="noConversion"/>
  </si>
  <si>
    <r>
      <rPr>
        <sz val="12"/>
        <rFont val="標楷體"/>
        <family val="4"/>
        <charset val="136"/>
      </rPr>
      <t>楊美玲</t>
    </r>
  </si>
  <si>
    <r>
      <rPr>
        <sz val="12"/>
        <rFont val="標楷體"/>
        <family val="4"/>
        <charset val="136"/>
      </rPr>
      <t>葉柯玉女</t>
    </r>
  </si>
  <si>
    <r>
      <rPr>
        <sz val="12"/>
        <rFont val="標楷體"/>
        <family val="4"/>
        <charset val="136"/>
      </rPr>
      <t>廖年言</t>
    </r>
  </si>
  <si>
    <t>5760300 5760200 5760191</t>
    <phoneticPr fontId="4" type="noConversion"/>
  </si>
  <si>
    <r>
      <rPr>
        <sz val="12"/>
        <rFont val="標楷體"/>
        <family val="4"/>
        <charset val="136"/>
      </rPr>
      <t>王詔輝</t>
    </r>
  </si>
  <si>
    <r>
      <rPr>
        <sz val="12"/>
        <rFont val="標楷體"/>
        <family val="4"/>
        <charset val="136"/>
      </rPr>
      <t>劉玉蓮</t>
    </r>
  </si>
  <si>
    <r>
      <rPr>
        <sz val="12"/>
        <rFont val="標楷體"/>
        <family val="4"/>
        <charset val="136"/>
      </rPr>
      <t>馮李端花</t>
    </r>
  </si>
  <si>
    <t>5760191 5760300 5761050</t>
    <phoneticPr fontId="4" type="noConversion"/>
  </si>
  <si>
    <t>5760191 5760300</t>
    <phoneticPr fontId="4" type="noConversion"/>
  </si>
  <si>
    <t>162 ?</t>
    <phoneticPr fontId="4" type="noConversion"/>
  </si>
  <si>
    <r>
      <rPr>
        <sz val="12"/>
        <rFont val="標楷體"/>
        <family val="4"/>
        <charset val="136"/>
      </rPr>
      <t>王啓民</t>
    </r>
    <phoneticPr fontId="4" type="noConversion"/>
  </si>
  <si>
    <r>
      <rPr>
        <sz val="12"/>
        <rFont val="標楷體"/>
        <family val="4"/>
        <charset val="136"/>
      </rPr>
      <t>楊朝陽</t>
    </r>
  </si>
  <si>
    <r>
      <rPr>
        <sz val="12"/>
        <rFont val="標楷體"/>
        <family val="4"/>
        <charset val="136"/>
      </rPr>
      <t>歐陽小珠</t>
    </r>
  </si>
  <si>
    <r>
      <rPr>
        <sz val="12"/>
        <rFont val="標楷體"/>
        <family val="4"/>
        <charset val="136"/>
      </rPr>
      <t>葉劉仁</t>
    </r>
  </si>
  <si>
    <t>5760191 5760300 5760290</t>
    <phoneticPr fontId="4" type="noConversion"/>
  </si>
  <si>
    <r>
      <rPr>
        <sz val="12"/>
        <rFont val="標楷體"/>
        <family val="4"/>
        <charset val="136"/>
      </rPr>
      <t>李素玉</t>
    </r>
  </si>
  <si>
    <t>5760300 5760191 5761050</t>
    <phoneticPr fontId="4" type="noConversion"/>
  </si>
  <si>
    <r>
      <rPr>
        <sz val="12"/>
        <rFont val="標楷體"/>
        <family val="4"/>
        <charset val="136"/>
      </rPr>
      <t>林秀鳳</t>
    </r>
  </si>
  <si>
    <t>5760190 5760300 5761050</t>
    <phoneticPr fontId="4" type="noConversion"/>
  </si>
  <si>
    <r>
      <rPr>
        <sz val="12"/>
        <rFont val="標楷體"/>
        <family val="4"/>
        <charset val="136"/>
      </rPr>
      <t>邱勇吉</t>
    </r>
  </si>
  <si>
    <t>174 ?</t>
    <phoneticPr fontId="4" type="noConversion"/>
  </si>
  <si>
    <r>
      <rPr>
        <sz val="12"/>
        <rFont val="標楷體"/>
        <family val="4"/>
        <charset val="136"/>
      </rPr>
      <t>葉錫彬</t>
    </r>
  </si>
  <si>
    <r>
      <rPr>
        <sz val="12"/>
        <rFont val="標楷體"/>
        <family val="4"/>
        <charset val="136"/>
      </rPr>
      <t>錢寶茶</t>
    </r>
  </si>
  <si>
    <r>
      <rPr>
        <sz val="12"/>
        <rFont val="標楷體"/>
        <family val="4"/>
        <charset val="136"/>
      </rPr>
      <t>陳啟壬</t>
    </r>
  </si>
  <si>
    <t>5760300 5760190 5761050</t>
    <phoneticPr fontId="4" type="noConversion"/>
  </si>
  <si>
    <r>
      <rPr>
        <sz val="12"/>
        <rFont val="標楷體"/>
        <family val="4"/>
        <charset val="136"/>
      </rPr>
      <t>王希能</t>
    </r>
  </si>
  <si>
    <t>5761050 5760191 5760300</t>
    <phoneticPr fontId="4" type="noConversion"/>
  </si>
  <si>
    <r>
      <rPr>
        <sz val="12"/>
        <rFont val="標楷體"/>
        <family val="4"/>
        <charset val="136"/>
      </rPr>
      <t>翁平祥</t>
    </r>
  </si>
  <si>
    <r>
      <rPr>
        <sz val="12"/>
        <rFont val="標楷體"/>
        <family val="4"/>
        <charset val="136"/>
      </rPr>
      <t>莊米金</t>
    </r>
  </si>
  <si>
    <r>
      <rPr>
        <sz val="12"/>
        <rFont val="標楷體"/>
        <family val="4"/>
        <charset val="136"/>
      </rPr>
      <t>施武雄</t>
    </r>
  </si>
  <si>
    <t>5760300 5760230</t>
    <phoneticPr fontId="4" type="noConversion"/>
  </si>
  <si>
    <t>5761050 5760300 5760191</t>
    <phoneticPr fontId="4" type="noConversion"/>
  </si>
  <si>
    <r>
      <rPr>
        <sz val="12"/>
        <rFont val="標楷體"/>
        <family val="4"/>
        <charset val="136"/>
      </rPr>
      <t>邵陳麗花</t>
    </r>
  </si>
  <si>
    <r>
      <rPr>
        <sz val="12"/>
        <rFont val="標楷體"/>
        <family val="4"/>
        <charset val="136"/>
      </rPr>
      <t>廖世寬</t>
    </r>
  </si>
  <si>
    <t>5760190 5761050 5760300</t>
    <phoneticPr fontId="4" type="noConversion"/>
  </si>
  <si>
    <r>
      <rPr>
        <sz val="12"/>
        <rFont val="標楷體"/>
        <family val="4"/>
        <charset val="136"/>
      </rPr>
      <t>張香君</t>
    </r>
  </si>
  <si>
    <r>
      <rPr>
        <sz val="12"/>
        <rFont val="標楷體"/>
        <family val="4"/>
        <charset val="136"/>
      </rPr>
      <t>趙金來</t>
    </r>
  </si>
  <si>
    <r>
      <rPr>
        <sz val="12"/>
        <rFont val="標楷體"/>
        <family val="4"/>
        <charset val="136"/>
      </rPr>
      <t>湯乾淇</t>
    </r>
  </si>
  <si>
    <t>5760200 5760300 5760190</t>
    <phoneticPr fontId="4" type="noConversion"/>
  </si>
  <si>
    <r>
      <rPr>
        <sz val="12"/>
        <rFont val="標楷體"/>
        <family val="4"/>
        <charset val="136"/>
      </rPr>
      <t>汪毓光</t>
    </r>
    <phoneticPr fontId="4" type="noConversion"/>
  </si>
  <si>
    <r>
      <rPr>
        <sz val="12"/>
        <rFont val="標楷體"/>
        <family val="4"/>
        <charset val="136"/>
      </rPr>
      <t>王蔡桂春</t>
    </r>
  </si>
  <si>
    <r>
      <rPr>
        <sz val="12"/>
        <rFont val="標楷體"/>
        <family val="4"/>
        <charset val="136"/>
      </rPr>
      <t>李金德</t>
    </r>
  </si>
  <si>
    <r>
      <rPr>
        <sz val="12"/>
        <rFont val="標楷體"/>
        <family val="4"/>
        <charset val="136"/>
      </rPr>
      <t>陳燦乞</t>
    </r>
  </si>
  <si>
    <r>
      <rPr>
        <sz val="12"/>
        <rFont val="標楷體"/>
        <family val="4"/>
        <charset val="136"/>
      </rPr>
      <t>陳學銘</t>
    </r>
  </si>
  <si>
    <r>
      <rPr>
        <sz val="12"/>
        <rFont val="標楷體"/>
        <family val="4"/>
        <charset val="136"/>
      </rPr>
      <t>楊招弟</t>
    </r>
  </si>
  <si>
    <r>
      <rPr>
        <sz val="12"/>
        <rFont val="標楷體"/>
        <family val="4"/>
        <charset val="136"/>
      </rPr>
      <t>葉鐘鳳珠</t>
    </r>
  </si>
  <si>
    <t>5760300 5761050 5760190</t>
    <phoneticPr fontId="4" type="noConversion"/>
  </si>
  <si>
    <r>
      <rPr>
        <sz val="12"/>
        <rFont val="標楷體"/>
        <family val="4"/>
        <charset val="136"/>
      </rPr>
      <t>朱</t>
    </r>
    <r>
      <rPr>
        <sz val="12"/>
        <rFont val="Times New Roman"/>
        <family val="1"/>
      </rPr>
      <t></t>
    </r>
    <r>
      <rPr>
        <sz val="12"/>
        <rFont val="標楷體"/>
        <family val="4"/>
        <charset val="136"/>
      </rPr>
      <t>碧雲</t>
    </r>
  </si>
  <si>
    <r>
      <rPr>
        <sz val="12"/>
        <rFont val="標楷體"/>
        <family val="4"/>
        <charset val="136"/>
      </rPr>
      <t>杜敏</t>
    </r>
  </si>
  <si>
    <r>
      <rPr>
        <sz val="12"/>
        <rFont val="標楷體"/>
        <family val="4"/>
        <charset val="136"/>
      </rPr>
      <t>林明煌</t>
    </r>
  </si>
  <si>
    <t>5760300 5761050 5760191</t>
    <phoneticPr fontId="4" type="noConversion"/>
  </si>
  <si>
    <r>
      <rPr>
        <sz val="12"/>
        <rFont val="標楷體"/>
        <family val="4"/>
        <charset val="136"/>
      </rPr>
      <t>郭王玉</t>
    </r>
  </si>
  <si>
    <r>
      <rPr>
        <sz val="12"/>
        <rFont val="標楷體"/>
        <family val="4"/>
        <charset val="136"/>
      </rPr>
      <t>劉正明</t>
    </r>
  </si>
  <si>
    <t>5760191 5761050 5760300</t>
    <phoneticPr fontId="4" type="noConversion"/>
  </si>
  <si>
    <r>
      <rPr>
        <sz val="12"/>
        <rFont val="標楷體"/>
        <family val="4"/>
        <charset val="136"/>
      </rPr>
      <t>陳偉</t>
    </r>
  </si>
  <si>
    <r>
      <rPr>
        <sz val="12"/>
        <rFont val="標楷體"/>
        <family val="4"/>
        <charset val="136"/>
      </rPr>
      <t>詹潔祥</t>
    </r>
  </si>
  <si>
    <r>
      <rPr>
        <sz val="12"/>
        <rFont val="標楷體"/>
        <family val="4"/>
        <charset val="136"/>
      </rPr>
      <t>黎增鑾</t>
    </r>
  </si>
  <si>
    <t>5760230 5760300</t>
    <phoneticPr fontId="4" type="noConversion"/>
  </si>
  <si>
    <r>
      <rPr>
        <sz val="12"/>
        <rFont val="標楷體"/>
        <family val="4"/>
        <charset val="136"/>
      </rPr>
      <t>鄭志宏</t>
    </r>
  </si>
  <si>
    <r>
      <rPr>
        <sz val="12"/>
        <rFont val="標楷體"/>
        <family val="4"/>
        <charset val="136"/>
      </rPr>
      <t>張憶汝</t>
    </r>
  </si>
  <si>
    <r>
      <rPr>
        <sz val="12"/>
        <rFont val="標楷體"/>
        <family val="4"/>
        <charset val="136"/>
      </rPr>
      <t>許金蘭</t>
    </r>
  </si>
  <si>
    <r>
      <rPr>
        <sz val="12"/>
        <rFont val="標楷體"/>
        <family val="4"/>
        <charset val="136"/>
      </rPr>
      <t>桂蘭芹</t>
    </r>
  </si>
  <si>
    <r>
      <rPr>
        <sz val="12"/>
        <rFont val="標楷體"/>
        <family val="4"/>
        <charset val="136"/>
      </rPr>
      <t>楊浩源</t>
    </r>
  </si>
  <si>
    <r>
      <rPr>
        <sz val="12"/>
        <rFont val="標楷體"/>
        <family val="4"/>
        <charset val="136"/>
      </rPr>
      <t>鍾盧選</t>
    </r>
  </si>
  <si>
    <r>
      <rPr>
        <sz val="12"/>
        <rFont val="標楷體"/>
        <family val="4"/>
        <charset val="136"/>
      </rPr>
      <t>張秀門</t>
    </r>
  </si>
  <si>
    <r>
      <rPr>
        <sz val="12"/>
        <rFont val="標楷體"/>
        <family val="4"/>
        <charset val="136"/>
      </rPr>
      <t>王惠雄</t>
    </r>
  </si>
  <si>
    <r>
      <rPr>
        <sz val="12"/>
        <rFont val="標楷體"/>
        <family val="4"/>
        <charset val="136"/>
      </rPr>
      <t>吳俊成</t>
    </r>
  </si>
  <si>
    <r>
      <rPr>
        <sz val="12"/>
        <rFont val="標楷體"/>
        <family val="4"/>
        <charset val="136"/>
      </rPr>
      <t>陳宥蓁</t>
    </r>
  </si>
  <si>
    <t>5760200 5760300</t>
    <phoneticPr fontId="4" type="noConversion"/>
  </si>
  <si>
    <r>
      <rPr>
        <sz val="12"/>
        <rFont val="標楷體"/>
        <family val="4"/>
        <charset val="136"/>
      </rPr>
      <t>許子儀</t>
    </r>
  </si>
  <si>
    <r>
      <rPr>
        <sz val="12"/>
        <rFont val="標楷體"/>
        <family val="4"/>
        <charset val="136"/>
      </rPr>
      <t>陳志堅</t>
    </r>
  </si>
  <si>
    <t>5760340 5760300 5760290 5760191 5760010</t>
    <phoneticPr fontId="4" type="noConversion"/>
  </si>
  <si>
    <r>
      <rPr>
        <sz val="12"/>
        <rFont val="標楷體"/>
        <family val="4"/>
        <charset val="136"/>
      </rPr>
      <t>劉志銘</t>
    </r>
  </si>
  <si>
    <r>
      <rPr>
        <sz val="12"/>
        <rFont val="標楷體"/>
        <family val="4"/>
        <charset val="136"/>
      </rPr>
      <t>何淑珍</t>
    </r>
  </si>
  <si>
    <r>
      <rPr>
        <sz val="12"/>
        <rFont val="標楷體"/>
        <family val="4"/>
        <charset val="136"/>
      </rPr>
      <t>方陳霓華</t>
    </r>
  </si>
  <si>
    <r>
      <rPr>
        <sz val="12"/>
        <rFont val="標楷體"/>
        <family val="4"/>
        <charset val="136"/>
      </rPr>
      <t>吳正雄</t>
    </r>
  </si>
  <si>
    <t>5760190 5760300 5760200</t>
    <phoneticPr fontId="4" type="noConversion"/>
  </si>
  <si>
    <r>
      <rPr>
        <sz val="12"/>
        <rFont val="標楷體"/>
        <family val="4"/>
        <charset val="136"/>
      </rPr>
      <t>蔡李滿</t>
    </r>
  </si>
  <si>
    <r>
      <rPr>
        <sz val="12"/>
        <rFont val="標楷體"/>
        <family val="4"/>
        <charset val="136"/>
      </rPr>
      <t>吳信儀</t>
    </r>
  </si>
  <si>
    <r>
      <rPr>
        <sz val="12"/>
        <rFont val="標楷體"/>
        <family val="4"/>
        <charset val="136"/>
      </rPr>
      <t>蔡桂花</t>
    </r>
  </si>
  <si>
    <r>
      <rPr>
        <sz val="12"/>
        <rFont val="標楷體"/>
        <family val="4"/>
        <charset val="136"/>
      </rPr>
      <t>王綖溱</t>
    </r>
  </si>
  <si>
    <r>
      <rPr>
        <sz val="12"/>
        <rFont val="標楷體"/>
        <family val="4"/>
        <charset val="136"/>
      </rPr>
      <t>何耀文</t>
    </r>
  </si>
  <si>
    <r>
      <rPr>
        <sz val="12"/>
        <rFont val="標楷體"/>
        <family val="4"/>
        <charset val="136"/>
      </rPr>
      <t>沙俊</t>
    </r>
    <r>
      <rPr>
        <sz val="12"/>
        <rFont val="Times New Roman"/>
        <family val="1"/>
      </rPr>
      <t></t>
    </r>
  </si>
  <si>
    <r>
      <rPr>
        <sz val="12"/>
        <rFont val="標楷體"/>
        <family val="4"/>
        <charset val="136"/>
      </rPr>
      <t>謝長廷</t>
    </r>
  </si>
  <si>
    <r>
      <rPr>
        <sz val="12"/>
        <rFont val="標楷體"/>
        <family val="4"/>
        <charset val="136"/>
      </rPr>
      <t>張盧桂蘭</t>
    </r>
  </si>
  <si>
    <r>
      <rPr>
        <sz val="12"/>
        <rFont val="標楷體"/>
        <family val="4"/>
        <charset val="136"/>
      </rPr>
      <t>廖蔡秀貞</t>
    </r>
  </si>
  <si>
    <r>
      <rPr>
        <sz val="12"/>
        <rFont val="標楷體"/>
        <family val="4"/>
        <charset val="136"/>
      </rPr>
      <t>蔡梅蘭</t>
    </r>
  </si>
  <si>
    <r>
      <rPr>
        <sz val="12"/>
        <rFont val="標楷體"/>
        <family val="4"/>
        <charset val="136"/>
      </rPr>
      <t>方周連弟</t>
    </r>
  </si>
  <si>
    <r>
      <rPr>
        <sz val="12"/>
        <rFont val="標楷體"/>
        <family val="4"/>
        <charset val="136"/>
      </rPr>
      <t>吳吉男</t>
    </r>
  </si>
  <si>
    <r>
      <rPr>
        <sz val="12"/>
        <rFont val="標楷體"/>
        <family val="4"/>
        <charset val="136"/>
      </rPr>
      <t>李俊標</t>
    </r>
  </si>
  <si>
    <r>
      <rPr>
        <sz val="12"/>
        <rFont val="標楷體"/>
        <family val="4"/>
        <charset val="136"/>
      </rPr>
      <t>陳月香</t>
    </r>
  </si>
  <si>
    <t>5760270 5760300</t>
    <phoneticPr fontId="4" type="noConversion"/>
  </si>
  <si>
    <t>5761081 5760300</t>
    <phoneticPr fontId="4" type="noConversion"/>
  </si>
  <si>
    <r>
      <rPr>
        <sz val="12"/>
        <rFont val="標楷體"/>
        <family val="4"/>
        <charset val="136"/>
      </rPr>
      <t>陳正義</t>
    </r>
  </si>
  <si>
    <r>
      <rPr>
        <sz val="12"/>
        <rFont val="標楷體"/>
        <family val="4"/>
        <charset val="136"/>
      </rPr>
      <t>張梅</t>
    </r>
  </si>
  <si>
    <r>
      <rPr>
        <sz val="12"/>
        <rFont val="標楷體"/>
        <family val="4"/>
        <charset val="136"/>
      </rPr>
      <t>吳李採雲</t>
    </r>
  </si>
  <si>
    <r>
      <rPr>
        <sz val="12"/>
        <rFont val="標楷體"/>
        <family val="4"/>
        <charset val="136"/>
      </rPr>
      <t>吳建文</t>
    </r>
  </si>
  <si>
    <r>
      <rPr>
        <sz val="12"/>
        <rFont val="標楷體"/>
        <family val="4"/>
        <charset val="136"/>
      </rPr>
      <t>林饒喬</t>
    </r>
  </si>
  <si>
    <r>
      <rPr>
        <sz val="12"/>
        <rFont val="標楷體"/>
        <family val="4"/>
        <charset val="136"/>
      </rPr>
      <t>郭</t>
    </r>
    <r>
      <rPr>
        <sz val="12"/>
        <rFont val="Times New Roman"/>
        <family val="1"/>
      </rPr>
      <t></t>
    </r>
    <r>
      <rPr>
        <sz val="12"/>
        <rFont val="標楷體"/>
        <family val="4"/>
        <charset val="136"/>
      </rPr>
      <t>義</t>
    </r>
  </si>
  <si>
    <r>
      <rPr>
        <sz val="12"/>
        <rFont val="標楷體"/>
        <family val="4"/>
        <charset val="136"/>
      </rPr>
      <t>王大昌</t>
    </r>
  </si>
  <si>
    <r>
      <rPr>
        <sz val="12"/>
        <rFont val="標楷體"/>
        <family val="4"/>
        <charset val="136"/>
      </rPr>
      <t>黃惠婷</t>
    </r>
  </si>
  <si>
    <r>
      <rPr>
        <sz val="12"/>
        <rFont val="標楷體"/>
        <family val="4"/>
        <charset val="136"/>
      </rPr>
      <t>李德龍</t>
    </r>
  </si>
  <si>
    <r>
      <rPr>
        <sz val="12"/>
        <rFont val="標楷體"/>
        <family val="4"/>
        <charset val="136"/>
      </rPr>
      <t>李清美</t>
    </r>
  </si>
  <si>
    <r>
      <rPr>
        <sz val="12"/>
        <rFont val="標楷體"/>
        <family val="4"/>
        <charset val="136"/>
      </rPr>
      <t>張慧華</t>
    </r>
  </si>
  <si>
    <r>
      <rPr>
        <sz val="12"/>
        <rFont val="標楷體"/>
        <family val="4"/>
        <charset val="136"/>
      </rPr>
      <t>鄭素美</t>
    </r>
  </si>
  <si>
    <r>
      <rPr>
        <sz val="12"/>
        <rFont val="標楷體"/>
        <family val="4"/>
        <charset val="136"/>
      </rPr>
      <t>楊志賢</t>
    </r>
  </si>
  <si>
    <r>
      <rPr>
        <sz val="12"/>
        <rFont val="標楷體"/>
        <family val="4"/>
        <charset val="136"/>
      </rPr>
      <t>李鴻璋</t>
    </r>
  </si>
  <si>
    <r>
      <rPr>
        <sz val="12"/>
        <rFont val="標楷體"/>
        <family val="4"/>
        <charset val="136"/>
      </rPr>
      <t>陳漢堂</t>
    </r>
  </si>
  <si>
    <r>
      <rPr>
        <sz val="12"/>
        <rFont val="標楷體"/>
        <family val="4"/>
        <charset val="136"/>
      </rPr>
      <t>蔡昌邦</t>
    </r>
  </si>
  <si>
    <t>5760230 5760350 5760300</t>
    <phoneticPr fontId="4" type="noConversion"/>
  </si>
  <si>
    <r>
      <rPr>
        <sz val="12"/>
        <rFont val="標楷體"/>
        <family val="4"/>
        <charset val="136"/>
      </rPr>
      <t>洪雪娥</t>
    </r>
  </si>
  <si>
    <t>5760300 5760350</t>
    <phoneticPr fontId="4" type="noConversion"/>
  </si>
  <si>
    <t>5761050 5760300 5760190</t>
    <phoneticPr fontId="4" type="noConversion"/>
  </si>
  <si>
    <r>
      <rPr>
        <sz val="12"/>
        <rFont val="標楷體"/>
        <family val="4"/>
        <charset val="136"/>
      </rPr>
      <t>陳阿惜</t>
    </r>
  </si>
  <si>
    <t>5760300 5760230 5761110</t>
    <phoneticPr fontId="4" type="noConversion"/>
  </si>
  <si>
    <r>
      <rPr>
        <sz val="12"/>
        <rFont val="標楷體"/>
        <family val="4"/>
        <charset val="136"/>
      </rPr>
      <t>劉宇鴻</t>
    </r>
  </si>
  <si>
    <r>
      <rPr>
        <sz val="12"/>
        <rFont val="標楷體"/>
        <family val="4"/>
        <charset val="136"/>
      </rPr>
      <t>李吳雪</t>
    </r>
  </si>
  <si>
    <r>
      <rPr>
        <sz val="12"/>
        <rFont val="標楷體"/>
        <family val="4"/>
        <charset val="136"/>
      </rPr>
      <t>山口信夫</t>
    </r>
  </si>
  <si>
    <r>
      <rPr>
        <sz val="12"/>
        <rFont val="標楷體"/>
        <family val="4"/>
        <charset val="136"/>
      </rPr>
      <t>宋玉霞</t>
    </r>
  </si>
  <si>
    <r>
      <rPr>
        <sz val="12"/>
        <rFont val="標楷體"/>
        <family val="4"/>
        <charset val="136"/>
      </rPr>
      <t>莊進義</t>
    </r>
  </si>
  <si>
    <r>
      <rPr>
        <b/>
        <sz val="14"/>
        <rFont val="標楷體"/>
        <family val="4"/>
        <charset val="136"/>
      </rPr>
      <t>合計</t>
    </r>
    <phoneticPr fontId="9" type="noConversion"/>
  </si>
  <si>
    <t xml:space="preserve"> </t>
    <phoneticPr fontId="4" type="noConversion"/>
  </si>
  <si>
    <t>V</t>
    <phoneticPr fontId="4" type="noConversion"/>
  </si>
  <si>
    <t>V</t>
    <phoneticPr fontId="4" type="noConversion"/>
  </si>
  <si>
    <t>Bil</t>
    <phoneticPr fontId="4" type="noConversion"/>
  </si>
  <si>
    <t>Exploration vascular</t>
    <phoneticPr fontId="4" type="noConversion"/>
  </si>
  <si>
    <t>w'd debridement</t>
    <phoneticPr fontId="4" type="noConversion"/>
  </si>
  <si>
    <t>*1</t>
    <phoneticPr fontId="4" type="noConversion"/>
  </si>
  <si>
    <t>*2</t>
    <phoneticPr fontId="4" type="noConversion"/>
  </si>
  <si>
    <t>110386 110086</t>
    <phoneticPr fontId="4" type="noConversion"/>
  </si>
  <si>
    <t>P11</t>
  </si>
  <si>
    <t>P10</t>
  </si>
  <si>
    <t>P9</t>
  </si>
  <si>
    <t>P8</t>
  </si>
  <si>
    <r>
      <rPr>
        <sz val="12"/>
        <color theme="1"/>
        <rFont val="標楷體"/>
        <family val="4"/>
        <charset val="136"/>
      </rPr>
      <t>林麗續</t>
    </r>
  </si>
  <si>
    <r>
      <rPr>
        <sz val="12"/>
        <color theme="1"/>
        <rFont val="標楷體"/>
        <family val="4"/>
        <charset val="136"/>
      </rPr>
      <t>女</t>
    </r>
  </si>
  <si>
    <r>
      <rPr>
        <sz val="12"/>
        <color theme="1"/>
        <rFont val="標楷體"/>
        <family val="4"/>
        <charset val="136"/>
      </rPr>
      <t>汪澤庭</t>
    </r>
  </si>
  <si>
    <r>
      <rPr>
        <sz val="12"/>
        <color theme="1"/>
        <rFont val="標楷體"/>
        <family val="4"/>
        <charset val="136"/>
      </rPr>
      <t>周聶寶菊</t>
    </r>
  </si>
  <si>
    <r>
      <rPr>
        <sz val="12"/>
        <color theme="1"/>
        <rFont val="標楷體"/>
        <family val="4"/>
        <charset val="136"/>
      </rPr>
      <t>劉百勝</t>
    </r>
  </si>
  <si>
    <r>
      <rPr>
        <sz val="12"/>
        <color theme="1"/>
        <rFont val="標楷體"/>
        <family val="4"/>
        <charset val="136"/>
      </rPr>
      <t>男</t>
    </r>
  </si>
  <si>
    <r>
      <rPr>
        <sz val="12"/>
        <color theme="1"/>
        <rFont val="標楷體"/>
        <family val="4"/>
        <charset val="136"/>
      </rPr>
      <t>黃再興</t>
    </r>
  </si>
  <si>
    <r>
      <rPr>
        <sz val="12"/>
        <color theme="1"/>
        <rFont val="標楷體"/>
        <family val="4"/>
        <charset val="136"/>
      </rPr>
      <t>吳清順</t>
    </r>
  </si>
  <si>
    <r>
      <rPr>
        <sz val="12"/>
        <color theme="1"/>
        <rFont val="標楷體"/>
        <family val="4"/>
        <charset val="136"/>
      </rPr>
      <t>吳書維</t>
    </r>
  </si>
  <si>
    <r>
      <rPr>
        <sz val="12"/>
        <color theme="1"/>
        <rFont val="標楷體"/>
        <family val="4"/>
        <charset val="136"/>
      </rPr>
      <t>蔡崇元</t>
    </r>
  </si>
  <si>
    <r>
      <rPr>
        <sz val="12"/>
        <color theme="1"/>
        <rFont val="標楷體"/>
        <family val="4"/>
        <charset val="136"/>
      </rPr>
      <t>吳家禎</t>
    </r>
  </si>
  <si>
    <r>
      <rPr>
        <sz val="12"/>
        <color theme="1"/>
        <rFont val="標楷體"/>
        <family val="4"/>
        <charset val="136"/>
      </rPr>
      <t>曹永鏗</t>
    </r>
  </si>
  <si>
    <t>110166 110387</t>
    <phoneticPr fontId="4" type="noConversion"/>
  </si>
  <si>
    <r>
      <rPr>
        <sz val="12"/>
        <color theme="1"/>
        <rFont val="標楷體"/>
        <family val="4"/>
        <charset val="136"/>
      </rPr>
      <t>李洸成</t>
    </r>
  </si>
  <si>
    <r>
      <rPr>
        <sz val="12"/>
        <color theme="1"/>
        <rFont val="標楷體"/>
        <family val="4"/>
        <charset val="136"/>
      </rPr>
      <t>許保</t>
    </r>
  </si>
  <si>
    <r>
      <rPr>
        <sz val="12"/>
        <color theme="1"/>
        <rFont val="標楷體"/>
        <family val="4"/>
        <charset val="136"/>
      </rPr>
      <t>羅白雪</t>
    </r>
  </si>
  <si>
    <r>
      <rPr>
        <sz val="12"/>
        <color theme="1"/>
        <rFont val="標楷體"/>
        <family val="4"/>
        <charset val="136"/>
      </rPr>
      <t>高如玲</t>
    </r>
  </si>
  <si>
    <r>
      <rPr>
        <sz val="12"/>
        <color theme="1"/>
        <rFont val="標楷體"/>
        <family val="4"/>
        <charset val="136"/>
      </rPr>
      <t>周育如</t>
    </r>
  </si>
  <si>
    <r>
      <rPr>
        <sz val="12"/>
        <color theme="1"/>
        <rFont val="標楷體"/>
        <family val="4"/>
        <charset val="136"/>
      </rPr>
      <t>梁寬</t>
    </r>
  </si>
  <si>
    <r>
      <rPr>
        <sz val="12"/>
        <color theme="1"/>
        <rFont val="標楷體"/>
        <family val="4"/>
        <charset val="136"/>
      </rPr>
      <t>劉享霈</t>
    </r>
  </si>
  <si>
    <r>
      <rPr>
        <sz val="12"/>
        <color theme="1"/>
        <rFont val="標楷體"/>
        <family val="4"/>
        <charset val="136"/>
      </rPr>
      <t>吳思樺</t>
    </r>
  </si>
  <si>
    <r>
      <rPr>
        <sz val="12"/>
        <color theme="1"/>
        <rFont val="標楷體"/>
        <family val="4"/>
        <charset val="136"/>
      </rPr>
      <t>洪丞延</t>
    </r>
  </si>
  <si>
    <r>
      <rPr>
        <sz val="12"/>
        <color theme="1"/>
        <rFont val="標楷體"/>
        <family val="4"/>
        <charset val="136"/>
      </rPr>
      <t>葉文昌</t>
    </r>
  </si>
  <si>
    <r>
      <rPr>
        <sz val="12"/>
        <color theme="1"/>
        <rFont val="標楷體"/>
        <family val="4"/>
        <charset val="136"/>
      </rPr>
      <t>林絨</t>
    </r>
  </si>
  <si>
    <r>
      <rPr>
        <sz val="12"/>
        <color theme="1"/>
        <rFont val="標楷體"/>
        <family val="4"/>
        <charset val="136"/>
      </rPr>
      <t>戴維毅</t>
    </r>
  </si>
  <si>
    <r>
      <rPr>
        <sz val="12"/>
        <color theme="1"/>
        <rFont val="標楷體"/>
        <family val="4"/>
        <charset val="136"/>
      </rPr>
      <t>楊琴</t>
    </r>
  </si>
  <si>
    <r>
      <rPr>
        <sz val="12"/>
        <color theme="1"/>
        <rFont val="標楷體"/>
        <family val="4"/>
        <charset val="136"/>
      </rPr>
      <t>呂美麗</t>
    </r>
  </si>
  <si>
    <t>110387 110046</t>
    <phoneticPr fontId="4" type="noConversion"/>
  </si>
  <si>
    <r>
      <rPr>
        <sz val="12"/>
        <color theme="1"/>
        <rFont val="標楷體"/>
        <family val="4"/>
        <charset val="136"/>
      </rPr>
      <t>蔡侑霖</t>
    </r>
  </si>
  <si>
    <r>
      <rPr>
        <sz val="12"/>
        <color theme="1"/>
        <rFont val="標楷體"/>
        <family val="4"/>
        <charset val="136"/>
      </rPr>
      <t>葉子瑄</t>
    </r>
  </si>
  <si>
    <r>
      <rPr>
        <sz val="12"/>
        <color theme="1"/>
        <rFont val="標楷體"/>
        <family val="4"/>
        <charset val="136"/>
      </rPr>
      <t>柯金印</t>
    </r>
  </si>
  <si>
    <t>110030 110386</t>
    <phoneticPr fontId="4" type="noConversion"/>
  </si>
  <si>
    <r>
      <rPr>
        <sz val="12"/>
        <color theme="1"/>
        <rFont val="標楷體"/>
        <family val="4"/>
        <charset val="136"/>
      </rPr>
      <t>趙金來</t>
    </r>
  </si>
  <si>
    <r>
      <rPr>
        <sz val="12"/>
        <color theme="1"/>
        <rFont val="標楷體"/>
        <family val="4"/>
        <charset val="136"/>
      </rPr>
      <t>鄧麗華</t>
    </r>
  </si>
  <si>
    <r>
      <rPr>
        <sz val="12"/>
        <color theme="1"/>
        <rFont val="標楷體"/>
        <family val="4"/>
        <charset val="136"/>
      </rPr>
      <t>吳東興</t>
    </r>
  </si>
  <si>
    <r>
      <rPr>
        <sz val="12"/>
        <color theme="1"/>
        <rFont val="標楷體"/>
        <family val="4"/>
        <charset val="136"/>
      </rPr>
      <t>許慧敏</t>
    </r>
  </si>
  <si>
    <r>
      <rPr>
        <sz val="12"/>
        <color theme="1"/>
        <rFont val="標楷體"/>
        <family val="4"/>
        <charset val="136"/>
      </rPr>
      <t>謝桂芳</t>
    </r>
  </si>
  <si>
    <r>
      <rPr>
        <sz val="12"/>
        <color theme="1"/>
        <rFont val="標楷體"/>
        <family val="4"/>
        <charset val="136"/>
      </rPr>
      <t>黃英珠</t>
    </r>
  </si>
  <si>
    <r>
      <rPr>
        <sz val="12"/>
        <color theme="1"/>
        <rFont val="標楷體"/>
        <family val="4"/>
        <charset val="136"/>
      </rPr>
      <t>陳秋貴</t>
    </r>
  </si>
  <si>
    <r>
      <rPr>
        <sz val="12"/>
        <color theme="1"/>
        <rFont val="標楷體"/>
        <family val="4"/>
        <charset val="136"/>
      </rPr>
      <t>陳學銘</t>
    </r>
  </si>
  <si>
    <r>
      <rPr>
        <sz val="12"/>
        <color theme="1"/>
        <rFont val="標楷體"/>
        <family val="4"/>
        <charset val="136"/>
      </rPr>
      <t>葉高彩雲</t>
    </r>
  </si>
  <si>
    <r>
      <rPr>
        <sz val="12"/>
        <color theme="1"/>
        <rFont val="標楷體"/>
        <family val="4"/>
        <charset val="136"/>
      </rPr>
      <t>李盈志</t>
    </r>
  </si>
  <si>
    <r>
      <rPr>
        <sz val="12"/>
        <color theme="1"/>
        <rFont val="標楷體"/>
        <family val="4"/>
        <charset val="136"/>
      </rPr>
      <t>林明仁</t>
    </r>
  </si>
  <si>
    <r>
      <rPr>
        <sz val="12"/>
        <color theme="1"/>
        <rFont val="標楷體"/>
        <family val="4"/>
        <charset val="136"/>
      </rPr>
      <t>吳麗珠</t>
    </r>
  </si>
  <si>
    <r>
      <rPr>
        <sz val="12"/>
        <color theme="1"/>
        <rFont val="標楷體"/>
        <family val="4"/>
        <charset val="136"/>
      </rPr>
      <t>金澎德</t>
    </r>
  </si>
  <si>
    <r>
      <rPr>
        <sz val="12"/>
        <color theme="1"/>
        <rFont val="標楷體"/>
        <family val="4"/>
        <charset val="136"/>
      </rPr>
      <t>黃月春</t>
    </r>
  </si>
  <si>
    <r>
      <rPr>
        <sz val="12"/>
        <color theme="1"/>
        <rFont val="標楷體"/>
        <family val="4"/>
        <charset val="136"/>
      </rPr>
      <t>許振成</t>
    </r>
  </si>
  <si>
    <r>
      <rPr>
        <sz val="12"/>
        <color theme="1"/>
        <rFont val="標楷體"/>
        <family val="4"/>
        <charset val="136"/>
      </rPr>
      <t>陳永寬</t>
    </r>
  </si>
  <si>
    <r>
      <rPr>
        <sz val="12"/>
        <color theme="1"/>
        <rFont val="標楷體"/>
        <family val="4"/>
        <charset val="136"/>
      </rPr>
      <t>郭金葉</t>
    </r>
  </si>
  <si>
    <r>
      <rPr>
        <sz val="12"/>
        <color theme="1"/>
        <rFont val="標楷體"/>
        <family val="4"/>
        <charset val="136"/>
      </rPr>
      <t>陳家慶</t>
    </r>
  </si>
  <si>
    <r>
      <rPr>
        <sz val="12"/>
        <color theme="1"/>
        <rFont val="標楷體"/>
        <family val="4"/>
        <charset val="136"/>
      </rPr>
      <t>劉麗秀</t>
    </r>
  </si>
  <si>
    <r>
      <rPr>
        <sz val="12"/>
        <color theme="1"/>
        <rFont val="標楷體"/>
        <family val="4"/>
        <charset val="136"/>
      </rPr>
      <t>張原碩</t>
    </r>
  </si>
  <si>
    <r>
      <rPr>
        <sz val="12"/>
        <color theme="1"/>
        <rFont val="標楷體"/>
        <family val="4"/>
        <charset val="136"/>
      </rPr>
      <t>蕭隆興</t>
    </r>
  </si>
  <si>
    <r>
      <rPr>
        <sz val="12"/>
        <color theme="1"/>
        <rFont val="標楷體"/>
        <family val="4"/>
        <charset val="136"/>
      </rPr>
      <t>陳文木</t>
    </r>
  </si>
  <si>
    <r>
      <rPr>
        <sz val="12"/>
        <color theme="1"/>
        <rFont val="標楷體"/>
        <family val="4"/>
        <charset val="136"/>
      </rPr>
      <t>陳慶祺</t>
    </r>
  </si>
  <si>
    <r>
      <rPr>
        <sz val="12"/>
        <color theme="1"/>
        <rFont val="標楷體"/>
        <family val="4"/>
        <charset val="136"/>
      </rPr>
      <t>黃淑華</t>
    </r>
  </si>
  <si>
    <r>
      <rPr>
        <sz val="12"/>
        <color theme="1"/>
        <rFont val="標楷體"/>
        <family val="4"/>
        <charset val="136"/>
      </rPr>
      <t>謝許湳</t>
    </r>
  </si>
  <si>
    <r>
      <rPr>
        <sz val="12"/>
        <color theme="1"/>
        <rFont val="標楷體"/>
        <family val="4"/>
        <charset val="136"/>
      </rPr>
      <t>陳杏旻</t>
    </r>
  </si>
  <si>
    <r>
      <rPr>
        <sz val="12"/>
        <color theme="1"/>
        <rFont val="標楷體"/>
        <family val="4"/>
        <charset val="136"/>
      </rPr>
      <t>鄧秀貞</t>
    </r>
  </si>
  <si>
    <r>
      <rPr>
        <sz val="12"/>
        <color theme="1"/>
        <rFont val="標楷體"/>
        <family val="4"/>
        <charset val="136"/>
      </rPr>
      <t>李榮裕</t>
    </r>
  </si>
  <si>
    <r>
      <rPr>
        <sz val="12"/>
        <color theme="1"/>
        <rFont val="標楷體"/>
        <family val="4"/>
        <charset val="136"/>
      </rPr>
      <t>廖鳳如</t>
    </r>
  </si>
  <si>
    <r>
      <rPr>
        <sz val="12"/>
        <color theme="1"/>
        <rFont val="標楷體"/>
        <family val="4"/>
        <charset val="136"/>
      </rPr>
      <t>陳衍琳</t>
    </r>
  </si>
  <si>
    <t>110386 110086</t>
    <phoneticPr fontId="4" type="noConversion"/>
  </si>
  <si>
    <r>
      <rPr>
        <sz val="12"/>
        <color theme="1"/>
        <rFont val="標楷體"/>
        <family val="4"/>
        <charset val="136"/>
      </rPr>
      <t>丁店</t>
    </r>
  </si>
  <si>
    <r>
      <rPr>
        <sz val="12"/>
        <color theme="1"/>
        <rFont val="標楷體"/>
        <family val="4"/>
        <charset val="136"/>
      </rPr>
      <t>李天河</t>
    </r>
  </si>
  <si>
    <r>
      <rPr>
        <sz val="12"/>
        <color theme="1"/>
        <rFont val="標楷體"/>
        <family val="4"/>
        <charset val="136"/>
      </rPr>
      <t>陳琪雅</t>
    </r>
  </si>
  <si>
    <r>
      <rPr>
        <sz val="12"/>
        <color theme="1"/>
        <rFont val="標楷體"/>
        <family val="4"/>
        <charset val="136"/>
      </rPr>
      <t>陳勝謙</t>
    </r>
  </si>
  <si>
    <r>
      <rPr>
        <sz val="12"/>
        <color theme="1"/>
        <rFont val="標楷體"/>
        <family val="4"/>
        <charset val="136"/>
      </rPr>
      <t>邱葉</t>
    </r>
  </si>
  <si>
    <r>
      <rPr>
        <sz val="12"/>
        <color theme="1"/>
        <rFont val="標楷體"/>
        <family val="4"/>
        <charset val="136"/>
      </rPr>
      <t>王詔輝</t>
    </r>
  </si>
  <si>
    <r>
      <rPr>
        <sz val="12"/>
        <color theme="1"/>
        <rFont val="標楷體"/>
        <family val="4"/>
        <charset val="136"/>
      </rPr>
      <t>蔡林月</t>
    </r>
  </si>
  <si>
    <r>
      <rPr>
        <sz val="12"/>
        <color theme="1"/>
        <rFont val="標楷體"/>
        <family val="4"/>
        <charset val="136"/>
      </rPr>
      <t>李振興</t>
    </r>
  </si>
  <si>
    <r>
      <rPr>
        <sz val="12"/>
        <color theme="1"/>
        <rFont val="標楷體"/>
        <family val="4"/>
        <charset val="136"/>
      </rPr>
      <t>陳潘富子</t>
    </r>
  </si>
  <si>
    <r>
      <rPr>
        <sz val="12"/>
        <color theme="1"/>
        <rFont val="標楷體"/>
        <family val="4"/>
        <charset val="136"/>
      </rPr>
      <t>呂萬</t>
    </r>
  </si>
  <si>
    <r>
      <rPr>
        <sz val="12"/>
        <color theme="1"/>
        <rFont val="標楷體"/>
        <family val="4"/>
        <charset val="136"/>
      </rPr>
      <t>蕭民魁</t>
    </r>
  </si>
  <si>
    <r>
      <rPr>
        <sz val="12"/>
        <color theme="1"/>
        <rFont val="標楷體"/>
        <family val="4"/>
        <charset val="136"/>
      </rPr>
      <t>陳文雄</t>
    </r>
  </si>
  <si>
    <r>
      <rPr>
        <sz val="12"/>
        <color theme="1"/>
        <rFont val="標楷體"/>
        <family val="4"/>
        <charset val="136"/>
      </rPr>
      <t>潘宜茹</t>
    </r>
  </si>
  <si>
    <r>
      <rPr>
        <sz val="12"/>
        <color theme="1"/>
        <rFont val="標楷體"/>
        <family val="4"/>
        <charset val="136"/>
      </rPr>
      <t>吳淑貞</t>
    </r>
  </si>
  <si>
    <t>110266 110010</t>
    <phoneticPr fontId="4" type="noConversion"/>
  </si>
  <si>
    <r>
      <rPr>
        <sz val="12"/>
        <color theme="1"/>
        <rFont val="標楷體"/>
        <family val="4"/>
        <charset val="136"/>
      </rPr>
      <t>呂佳容</t>
    </r>
  </si>
  <si>
    <r>
      <rPr>
        <sz val="12"/>
        <color theme="1"/>
        <rFont val="標楷體"/>
        <family val="4"/>
        <charset val="136"/>
      </rPr>
      <t>蕭林屘</t>
    </r>
  </si>
  <si>
    <r>
      <rPr>
        <sz val="12"/>
        <color theme="1"/>
        <rFont val="標楷體"/>
        <family val="4"/>
        <charset val="136"/>
      </rPr>
      <t>林唐平</t>
    </r>
  </si>
  <si>
    <r>
      <rPr>
        <sz val="12"/>
        <color theme="1"/>
        <rFont val="標楷體"/>
        <family val="4"/>
        <charset val="136"/>
      </rPr>
      <t>張瑞鳳</t>
    </r>
  </si>
  <si>
    <r>
      <rPr>
        <sz val="12"/>
        <color theme="1"/>
        <rFont val="標楷體"/>
        <family val="4"/>
        <charset val="136"/>
      </rPr>
      <t>陳秀蘭</t>
    </r>
  </si>
  <si>
    <r>
      <rPr>
        <sz val="12"/>
        <color theme="1"/>
        <rFont val="標楷體"/>
        <family val="4"/>
        <charset val="136"/>
      </rPr>
      <t>汪紫彤</t>
    </r>
  </si>
  <si>
    <r>
      <rPr>
        <sz val="12"/>
        <color theme="1"/>
        <rFont val="標楷體"/>
        <family val="4"/>
        <charset val="136"/>
      </rPr>
      <t>楊美嬌</t>
    </r>
  </si>
  <si>
    <r>
      <rPr>
        <sz val="12"/>
        <color theme="1"/>
        <rFont val="標楷體"/>
        <family val="4"/>
        <charset val="136"/>
      </rPr>
      <t>楊錦祥</t>
    </r>
  </si>
  <si>
    <t>110286 110010</t>
    <phoneticPr fontId="4" type="noConversion"/>
  </si>
  <si>
    <r>
      <rPr>
        <sz val="12"/>
        <color theme="1"/>
        <rFont val="標楷體"/>
        <family val="4"/>
        <charset val="136"/>
      </rPr>
      <t>陳耀輝</t>
    </r>
  </si>
  <si>
    <r>
      <rPr>
        <sz val="12"/>
        <color theme="1"/>
        <rFont val="標楷體"/>
        <family val="4"/>
        <charset val="136"/>
      </rPr>
      <t>武氏琺</t>
    </r>
  </si>
  <si>
    <r>
      <rPr>
        <sz val="12"/>
        <color theme="1"/>
        <rFont val="標楷體"/>
        <family val="4"/>
        <charset val="136"/>
      </rPr>
      <t>徐則林</t>
    </r>
  </si>
  <si>
    <r>
      <rPr>
        <sz val="12"/>
        <color theme="1"/>
        <rFont val="標楷體"/>
        <family val="4"/>
        <charset val="136"/>
      </rPr>
      <t>黃鐘阿桂</t>
    </r>
  </si>
  <si>
    <r>
      <rPr>
        <sz val="12"/>
        <color theme="1"/>
        <rFont val="標楷體"/>
        <family val="4"/>
        <charset val="136"/>
      </rPr>
      <t>江國誠</t>
    </r>
  </si>
  <si>
    <r>
      <rPr>
        <sz val="12"/>
        <color theme="1"/>
        <rFont val="標楷體"/>
        <family val="4"/>
        <charset val="136"/>
      </rPr>
      <t>周陳格</t>
    </r>
  </si>
  <si>
    <t>110266 110256 110010</t>
    <phoneticPr fontId="4" type="noConversion"/>
  </si>
  <si>
    <r>
      <rPr>
        <sz val="12"/>
        <color theme="1"/>
        <rFont val="標楷體"/>
        <family val="4"/>
        <charset val="136"/>
      </rPr>
      <t>葉月桃</t>
    </r>
  </si>
  <si>
    <r>
      <rPr>
        <sz val="12"/>
        <color theme="1"/>
        <rFont val="標楷體"/>
        <family val="4"/>
        <charset val="136"/>
      </rPr>
      <t>周雪梅</t>
    </r>
  </si>
  <si>
    <r>
      <rPr>
        <sz val="12"/>
        <color theme="1"/>
        <rFont val="標楷體"/>
        <family val="4"/>
        <charset val="136"/>
      </rPr>
      <t>潘陳清芳</t>
    </r>
  </si>
  <si>
    <r>
      <rPr>
        <sz val="12"/>
        <color theme="1"/>
        <rFont val="標楷體"/>
        <family val="4"/>
        <charset val="136"/>
      </rPr>
      <t>林麗玉</t>
    </r>
    <phoneticPr fontId="4" type="noConversion"/>
  </si>
  <si>
    <r>
      <rPr>
        <sz val="12"/>
        <color theme="1"/>
        <rFont val="標楷體"/>
        <family val="4"/>
        <charset val="136"/>
      </rPr>
      <t>陳聿鳳</t>
    </r>
  </si>
  <si>
    <r>
      <rPr>
        <sz val="12"/>
        <color theme="1"/>
        <rFont val="標楷體"/>
        <family val="4"/>
        <charset val="136"/>
      </rPr>
      <t>林嘉瑩</t>
    </r>
  </si>
  <si>
    <r>
      <rPr>
        <sz val="12"/>
        <color theme="1"/>
        <rFont val="標楷體"/>
        <family val="4"/>
        <charset val="136"/>
      </rPr>
      <t>方周連弟</t>
    </r>
  </si>
  <si>
    <r>
      <rPr>
        <sz val="12"/>
        <color theme="1"/>
        <rFont val="標楷體"/>
        <family val="4"/>
        <charset val="136"/>
      </rPr>
      <t>余秀涵</t>
    </r>
  </si>
  <si>
    <t>110126 110346</t>
    <phoneticPr fontId="4" type="noConversion"/>
  </si>
  <si>
    <r>
      <rPr>
        <sz val="12"/>
        <color theme="1"/>
        <rFont val="標楷體"/>
        <family val="4"/>
        <charset val="136"/>
      </rPr>
      <t>羅子斌</t>
    </r>
  </si>
  <si>
    <r>
      <rPr>
        <sz val="12"/>
        <color theme="1"/>
        <rFont val="標楷體"/>
        <family val="4"/>
        <charset val="136"/>
      </rPr>
      <t>高聖詠</t>
    </r>
  </si>
  <si>
    <t>110106 110010</t>
    <phoneticPr fontId="4" type="noConversion"/>
  </si>
  <si>
    <r>
      <rPr>
        <sz val="12"/>
        <color theme="1"/>
        <rFont val="標楷體"/>
        <family val="4"/>
        <charset val="136"/>
      </rPr>
      <t>洪哲政</t>
    </r>
  </si>
  <si>
    <r>
      <rPr>
        <sz val="12"/>
        <color theme="1"/>
        <rFont val="標楷體"/>
        <family val="4"/>
        <charset val="136"/>
      </rPr>
      <t>黃吉盛</t>
    </r>
  </si>
  <si>
    <t>110046 110387</t>
    <phoneticPr fontId="4" type="noConversion"/>
  </si>
  <si>
    <r>
      <rPr>
        <sz val="12"/>
        <color theme="1"/>
        <rFont val="標楷體"/>
        <family val="4"/>
        <charset val="136"/>
      </rPr>
      <t>韓陳春錦</t>
    </r>
  </si>
  <si>
    <t>110046 110386</t>
    <phoneticPr fontId="4" type="noConversion"/>
  </si>
  <si>
    <r>
      <rPr>
        <sz val="12"/>
        <color theme="1"/>
        <rFont val="標楷體"/>
        <family val="4"/>
        <charset val="136"/>
      </rPr>
      <t>黃建忠</t>
    </r>
  </si>
  <si>
    <r>
      <rPr>
        <sz val="12"/>
        <color theme="1"/>
        <rFont val="標楷體"/>
        <family val="4"/>
        <charset val="136"/>
      </rPr>
      <t>張謝採雲</t>
    </r>
  </si>
  <si>
    <r>
      <rPr>
        <sz val="12"/>
        <color theme="1"/>
        <rFont val="標楷體"/>
        <family val="4"/>
        <charset val="136"/>
      </rPr>
      <t>陳游清惟</t>
    </r>
  </si>
  <si>
    <r>
      <rPr>
        <sz val="12"/>
        <color theme="1"/>
        <rFont val="標楷體"/>
        <family val="4"/>
        <charset val="136"/>
      </rPr>
      <t>梁家羚</t>
    </r>
  </si>
  <si>
    <r>
      <rPr>
        <sz val="12"/>
        <color theme="1"/>
        <rFont val="標楷體"/>
        <family val="4"/>
        <charset val="136"/>
      </rPr>
      <t>吳正雄</t>
    </r>
  </si>
  <si>
    <r>
      <rPr>
        <sz val="12"/>
        <color theme="1"/>
        <rFont val="標楷體"/>
        <family val="4"/>
        <charset val="136"/>
      </rPr>
      <t>蔡梅蘭</t>
    </r>
  </si>
  <si>
    <r>
      <rPr>
        <sz val="12"/>
        <color theme="1"/>
        <rFont val="標楷體"/>
        <family val="4"/>
        <charset val="136"/>
      </rPr>
      <t>李春貴</t>
    </r>
  </si>
  <si>
    <r>
      <rPr>
        <sz val="12"/>
        <color theme="1"/>
        <rFont val="標楷體"/>
        <family val="4"/>
        <charset val="136"/>
      </rPr>
      <t>江月娟</t>
    </r>
  </si>
  <si>
    <r>
      <rPr>
        <sz val="12"/>
        <color theme="1"/>
        <rFont val="標楷體"/>
        <family val="4"/>
        <charset val="136"/>
      </rPr>
      <t>陳桂銘</t>
    </r>
  </si>
  <si>
    <r>
      <rPr>
        <sz val="12"/>
        <color theme="1"/>
        <rFont val="標楷體"/>
        <family val="4"/>
        <charset val="136"/>
      </rPr>
      <t>林慶鑾</t>
    </r>
  </si>
  <si>
    <r>
      <rPr>
        <sz val="12"/>
        <color theme="1"/>
        <rFont val="標楷體"/>
        <family val="4"/>
        <charset val="136"/>
      </rPr>
      <t>蔡瓊秋</t>
    </r>
  </si>
  <si>
    <r>
      <rPr>
        <sz val="12"/>
        <color theme="1"/>
        <rFont val="標楷體"/>
        <family val="4"/>
        <charset val="136"/>
      </rPr>
      <t>許超鎕</t>
    </r>
  </si>
  <si>
    <r>
      <rPr>
        <sz val="12"/>
        <color theme="1"/>
        <rFont val="標楷體"/>
        <family val="4"/>
        <charset val="136"/>
      </rPr>
      <t>趙木進</t>
    </r>
  </si>
  <si>
    <r>
      <rPr>
        <sz val="12"/>
        <color theme="1"/>
        <rFont val="標楷體"/>
        <family val="4"/>
        <charset val="136"/>
      </rPr>
      <t>馬美卿</t>
    </r>
  </si>
  <si>
    <r>
      <rPr>
        <sz val="12"/>
        <color theme="1"/>
        <rFont val="標楷體"/>
        <family val="4"/>
        <charset val="136"/>
      </rPr>
      <t>郭惠貞</t>
    </r>
  </si>
  <si>
    <r>
      <rPr>
        <sz val="12"/>
        <color theme="1"/>
        <rFont val="標楷體"/>
        <family val="4"/>
        <charset val="136"/>
      </rPr>
      <t>宋玉霞</t>
    </r>
  </si>
  <si>
    <r>
      <rPr>
        <sz val="12"/>
        <color theme="1"/>
        <rFont val="標楷體"/>
        <family val="4"/>
        <charset val="136"/>
      </rPr>
      <t>黃建銘</t>
    </r>
  </si>
  <si>
    <r>
      <rPr>
        <sz val="12"/>
        <color theme="1"/>
        <rFont val="標楷體"/>
        <family val="4"/>
        <charset val="136"/>
      </rPr>
      <t>李金宗</t>
    </r>
  </si>
  <si>
    <r>
      <rPr>
        <sz val="12"/>
        <color theme="1"/>
        <rFont val="標楷體"/>
        <family val="4"/>
        <charset val="136"/>
      </rPr>
      <t>施黃圓春</t>
    </r>
  </si>
  <si>
    <r>
      <rPr>
        <sz val="12"/>
        <color theme="1"/>
        <rFont val="標楷體"/>
        <family val="4"/>
        <charset val="136"/>
      </rPr>
      <t>褚榮昌</t>
    </r>
  </si>
  <si>
    <r>
      <rPr>
        <sz val="12"/>
        <color theme="1"/>
        <rFont val="標楷體"/>
        <family val="4"/>
        <charset val="136"/>
      </rPr>
      <t>何穎霖</t>
    </r>
  </si>
  <si>
    <r>
      <rPr>
        <sz val="12"/>
        <color theme="1"/>
        <rFont val="標楷體"/>
        <family val="4"/>
        <charset val="136"/>
      </rPr>
      <t>張峻誠</t>
    </r>
  </si>
  <si>
    <r>
      <rPr>
        <sz val="12"/>
        <color theme="1"/>
        <rFont val="標楷體"/>
        <family val="4"/>
        <charset val="136"/>
      </rPr>
      <t>龔平和</t>
    </r>
  </si>
  <si>
    <t>110186 110346</t>
    <phoneticPr fontId="4" type="noConversion"/>
  </si>
  <si>
    <r>
      <rPr>
        <sz val="12"/>
        <color theme="1"/>
        <rFont val="標楷體"/>
        <family val="4"/>
        <charset val="136"/>
      </rPr>
      <t>吳蔡清</t>
    </r>
  </si>
  <si>
    <r>
      <rPr>
        <sz val="12"/>
        <color theme="1"/>
        <rFont val="標楷體"/>
        <family val="4"/>
        <charset val="136"/>
      </rPr>
      <t>賴林尾</t>
    </r>
  </si>
  <si>
    <r>
      <rPr>
        <sz val="12"/>
        <color theme="1"/>
        <rFont val="標楷體"/>
        <family val="4"/>
        <charset val="136"/>
      </rPr>
      <t>馬立</t>
    </r>
  </si>
  <si>
    <r>
      <rPr>
        <sz val="12"/>
        <color theme="1"/>
        <rFont val="標楷體"/>
        <family val="4"/>
        <charset val="136"/>
      </rPr>
      <t>王秀英</t>
    </r>
  </si>
  <si>
    <t>110046 110346</t>
    <phoneticPr fontId="4" type="noConversion"/>
  </si>
  <si>
    <r>
      <rPr>
        <sz val="12"/>
        <color theme="1"/>
        <rFont val="標楷體"/>
        <family val="4"/>
        <charset val="136"/>
      </rPr>
      <t>吳鄭玉蓮</t>
    </r>
  </si>
  <si>
    <r>
      <rPr>
        <sz val="12"/>
        <color theme="1"/>
        <rFont val="標楷體"/>
        <family val="4"/>
        <charset val="136"/>
      </rPr>
      <t>花林招治</t>
    </r>
  </si>
  <si>
    <t>110030 112004</t>
    <phoneticPr fontId="4" type="noConversion"/>
  </si>
  <si>
    <r>
      <rPr>
        <sz val="12"/>
        <color theme="1"/>
        <rFont val="標楷體"/>
        <family val="4"/>
        <charset val="136"/>
      </rPr>
      <t>李錦慶</t>
    </r>
  </si>
  <si>
    <r>
      <rPr>
        <sz val="12"/>
        <color theme="1"/>
        <rFont val="標楷體"/>
        <family val="4"/>
        <charset val="136"/>
      </rPr>
      <t>陳虞章</t>
    </r>
  </si>
  <si>
    <r>
      <rPr>
        <sz val="12"/>
        <color theme="1"/>
        <rFont val="標楷體"/>
        <family val="4"/>
        <charset val="136"/>
      </rPr>
      <t>李宗樹</t>
    </r>
  </si>
  <si>
    <r>
      <rPr>
        <sz val="12"/>
        <color theme="1"/>
        <rFont val="標楷體"/>
        <family val="4"/>
        <charset val="136"/>
      </rPr>
      <t>盧正興</t>
    </r>
  </si>
  <si>
    <r>
      <rPr>
        <sz val="12"/>
        <color theme="1"/>
        <rFont val="標楷體"/>
        <family val="4"/>
        <charset val="136"/>
      </rPr>
      <t>李鴻璋</t>
    </r>
  </si>
  <si>
    <t>110406 110386 110010</t>
    <phoneticPr fontId="4" type="noConversion"/>
  </si>
  <si>
    <r>
      <rPr>
        <sz val="12"/>
        <color theme="1"/>
        <rFont val="標楷體"/>
        <family val="4"/>
        <charset val="136"/>
      </rPr>
      <t>許麗美</t>
    </r>
  </si>
  <si>
    <r>
      <rPr>
        <sz val="12"/>
        <color theme="1"/>
        <rFont val="標楷體"/>
        <family val="4"/>
        <charset val="136"/>
      </rPr>
      <t>葉瑞蘭</t>
    </r>
  </si>
  <si>
    <r>
      <rPr>
        <sz val="12"/>
        <color theme="1"/>
        <rFont val="標楷體"/>
        <family val="4"/>
        <charset val="136"/>
      </rPr>
      <t>陳榮春</t>
    </r>
  </si>
  <si>
    <r>
      <rPr>
        <sz val="12"/>
        <color theme="1"/>
        <rFont val="標楷體"/>
        <family val="4"/>
        <charset val="136"/>
      </rPr>
      <t>林輝煌</t>
    </r>
  </si>
  <si>
    <r>
      <rPr>
        <sz val="12"/>
        <color theme="1"/>
        <rFont val="標楷體"/>
        <family val="4"/>
        <charset val="136"/>
      </rPr>
      <t>許建和</t>
    </r>
  </si>
  <si>
    <r>
      <rPr>
        <sz val="12"/>
        <color theme="1"/>
        <rFont val="標楷體"/>
        <family val="4"/>
        <charset val="136"/>
      </rPr>
      <t>林正雄</t>
    </r>
  </si>
  <si>
    <r>
      <rPr>
        <sz val="12"/>
        <color theme="1"/>
        <rFont val="標楷體"/>
        <family val="4"/>
        <charset val="136"/>
      </rPr>
      <t>莊進義</t>
    </r>
  </si>
  <si>
    <r>
      <rPr>
        <sz val="12"/>
        <color theme="1"/>
        <rFont val="標楷體"/>
        <family val="4"/>
        <charset val="136"/>
      </rPr>
      <t>孫秀珠</t>
    </r>
  </si>
  <si>
    <r>
      <rPr>
        <sz val="12"/>
        <color theme="1"/>
        <rFont val="標楷體"/>
        <family val="4"/>
        <charset val="136"/>
      </rPr>
      <t>周佩敏</t>
    </r>
  </si>
  <si>
    <r>
      <rPr>
        <sz val="12"/>
        <color theme="1"/>
        <rFont val="標楷體"/>
        <family val="4"/>
        <charset val="136"/>
      </rPr>
      <t>王木發</t>
    </r>
  </si>
  <si>
    <t>SANTOS BRENDA</t>
    <phoneticPr fontId="16" type="noConversion"/>
  </si>
  <si>
    <r>
      <rPr>
        <sz val="12"/>
        <rFont val="標楷體"/>
        <family val="4"/>
        <charset val="136"/>
      </rPr>
      <t>洪福安</t>
    </r>
  </si>
  <si>
    <t>5760191 5760300</t>
    <phoneticPr fontId="4" type="noConversion"/>
  </si>
  <si>
    <t>5760300 5760190 5761050</t>
    <phoneticPr fontId="4" type="noConversion"/>
  </si>
  <si>
    <r>
      <rPr>
        <sz val="12"/>
        <rFont val="標楷體"/>
        <family val="4"/>
        <charset val="136"/>
      </rPr>
      <t>陳火山</t>
    </r>
  </si>
  <si>
    <t>5760190 5760300</t>
    <phoneticPr fontId="4" type="noConversion"/>
  </si>
  <si>
    <r>
      <rPr>
        <sz val="12"/>
        <rFont val="標楷體"/>
        <family val="4"/>
        <charset val="136"/>
      </rPr>
      <t>劉夏燕</t>
    </r>
  </si>
  <si>
    <t>5760300 5760191</t>
    <phoneticPr fontId="4" type="noConversion"/>
  </si>
  <si>
    <r>
      <rPr>
        <sz val="12"/>
        <rFont val="標楷體"/>
        <family val="4"/>
        <charset val="136"/>
      </rPr>
      <t>陳劉秋妹</t>
    </r>
  </si>
  <si>
    <t>5760300 5760190</t>
    <phoneticPr fontId="4" type="noConversion"/>
  </si>
  <si>
    <r>
      <rPr>
        <sz val="12"/>
        <rFont val="標楷體"/>
        <family val="4"/>
        <charset val="136"/>
      </rPr>
      <t>楊春田</t>
    </r>
  </si>
  <si>
    <r>
      <rPr>
        <sz val="12"/>
        <rFont val="標楷體"/>
        <family val="4"/>
        <charset val="136"/>
      </rPr>
      <t>陳清輝</t>
    </r>
  </si>
  <si>
    <r>
      <rPr>
        <sz val="12"/>
        <rFont val="標楷體"/>
        <family val="4"/>
        <charset val="136"/>
      </rPr>
      <t>王金萬</t>
    </r>
  </si>
  <si>
    <r>
      <rPr>
        <sz val="12"/>
        <rFont val="標楷體"/>
        <family val="4"/>
        <charset val="136"/>
      </rPr>
      <t>蔡明郎</t>
    </r>
  </si>
  <si>
    <r>
      <rPr>
        <sz val="12"/>
        <rFont val="標楷體"/>
        <family val="4"/>
        <charset val="136"/>
      </rPr>
      <t>鄧紹榮</t>
    </r>
  </si>
  <si>
    <r>
      <rPr>
        <sz val="12"/>
        <rFont val="標楷體"/>
        <family val="4"/>
        <charset val="136"/>
      </rPr>
      <t>仇吳月英</t>
    </r>
  </si>
  <si>
    <r>
      <rPr>
        <sz val="12"/>
        <rFont val="標楷體"/>
        <family val="4"/>
        <charset val="136"/>
      </rPr>
      <t>林明仁</t>
    </r>
  </si>
  <si>
    <r>
      <rPr>
        <sz val="12"/>
        <rFont val="標楷體"/>
        <family val="4"/>
        <charset val="136"/>
      </rPr>
      <t>鄧麗華</t>
    </r>
  </si>
  <si>
    <r>
      <rPr>
        <sz val="12"/>
        <rFont val="標楷體"/>
        <family val="4"/>
        <charset val="136"/>
      </rPr>
      <t>劉享霈</t>
    </r>
  </si>
  <si>
    <t>5760190 5760300 5760290</t>
    <phoneticPr fontId="4" type="noConversion"/>
  </si>
  <si>
    <r>
      <rPr>
        <sz val="12"/>
        <rFont val="標楷體"/>
        <family val="4"/>
        <charset val="136"/>
      </rPr>
      <t>莊京</t>
    </r>
  </si>
  <si>
    <r>
      <rPr>
        <sz val="12"/>
        <rFont val="標楷體"/>
        <family val="4"/>
        <charset val="136"/>
      </rPr>
      <t>吳家禎</t>
    </r>
  </si>
  <si>
    <r>
      <rPr>
        <sz val="12"/>
        <rFont val="標楷體"/>
        <family val="4"/>
        <charset val="136"/>
      </rPr>
      <t>黃旺來</t>
    </r>
  </si>
  <si>
    <t>5760300 5760191 5761050</t>
    <phoneticPr fontId="4" type="noConversion"/>
  </si>
  <si>
    <r>
      <rPr>
        <sz val="12"/>
        <rFont val="標楷體"/>
        <family val="4"/>
        <charset val="136"/>
      </rPr>
      <t>王月琴</t>
    </r>
  </si>
  <si>
    <t>5761050 5760190 5760300</t>
    <phoneticPr fontId="4" type="noConversion"/>
  </si>
  <si>
    <r>
      <rPr>
        <sz val="12"/>
        <rFont val="標楷體"/>
        <family val="4"/>
        <charset val="136"/>
      </rPr>
      <t>陳金地</t>
    </r>
  </si>
  <si>
    <t>5760200 5760190 5760300</t>
    <phoneticPr fontId="4" type="noConversion"/>
  </si>
  <si>
    <r>
      <rPr>
        <sz val="12"/>
        <rFont val="標楷體"/>
        <family val="4"/>
        <charset val="136"/>
      </rPr>
      <t>黃鎮江</t>
    </r>
  </si>
  <si>
    <t>5760191 5760300 5761050</t>
    <phoneticPr fontId="4" type="noConversion"/>
  </si>
  <si>
    <r>
      <rPr>
        <sz val="12"/>
        <rFont val="標楷體"/>
        <family val="4"/>
        <charset val="136"/>
      </rPr>
      <t>劉漢英</t>
    </r>
  </si>
  <si>
    <t>5760300 5760200</t>
    <phoneticPr fontId="4" type="noConversion"/>
  </si>
  <si>
    <r>
      <rPr>
        <sz val="12"/>
        <rFont val="標楷體"/>
        <family val="4"/>
        <charset val="136"/>
      </rPr>
      <t>徐張菊蘭</t>
    </r>
  </si>
  <si>
    <r>
      <rPr>
        <sz val="12"/>
        <rFont val="標楷體"/>
        <family val="4"/>
        <charset val="136"/>
      </rPr>
      <t>張金福</t>
    </r>
  </si>
  <si>
    <r>
      <rPr>
        <sz val="12"/>
        <rFont val="標楷體"/>
        <family val="4"/>
        <charset val="136"/>
      </rPr>
      <t>賴朱綢妹</t>
    </r>
  </si>
  <si>
    <r>
      <rPr>
        <sz val="12"/>
        <rFont val="標楷體"/>
        <family val="4"/>
        <charset val="136"/>
      </rPr>
      <t>黃林樹梅</t>
    </r>
  </si>
  <si>
    <t>5761050 5760191 5760300</t>
    <phoneticPr fontId="4" type="noConversion"/>
  </si>
  <si>
    <r>
      <rPr>
        <sz val="12"/>
        <rFont val="標楷體"/>
        <family val="4"/>
        <charset val="136"/>
      </rPr>
      <t>高寬裕</t>
    </r>
  </si>
  <si>
    <r>
      <rPr>
        <sz val="12"/>
        <rFont val="標楷體"/>
        <family val="4"/>
        <charset val="136"/>
      </rPr>
      <t>凌瑞全</t>
    </r>
  </si>
  <si>
    <r>
      <rPr>
        <sz val="12"/>
        <rFont val="標楷體"/>
        <family val="4"/>
        <charset val="136"/>
      </rPr>
      <t>李坤盈</t>
    </r>
  </si>
  <si>
    <r>
      <rPr>
        <sz val="12"/>
        <rFont val="標楷體"/>
        <family val="4"/>
        <charset val="136"/>
      </rPr>
      <t>陳鵬輝</t>
    </r>
  </si>
  <si>
    <r>
      <rPr>
        <sz val="12"/>
        <rFont val="標楷體"/>
        <family val="4"/>
        <charset val="136"/>
      </rPr>
      <t>陳賴珠</t>
    </r>
  </si>
  <si>
    <r>
      <rPr>
        <sz val="12"/>
        <rFont val="標楷體"/>
        <family val="4"/>
        <charset val="136"/>
      </rPr>
      <t>王盟雅</t>
    </r>
  </si>
  <si>
    <t>5760300 5760281</t>
    <phoneticPr fontId="4" type="noConversion"/>
  </si>
  <si>
    <r>
      <rPr>
        <sz val="12"/>
        <rFont val="標楷體"/>
        <family val="4"/>
        <charset val="136"/>
      </rPr>
      <t>余林瓊娥</t>
    </r>
  </si>
  <si>
    <r>
      <rPr>
        <sz val="12"/>
        <rFont val="標楷體"/>
        <family val="4"/>
        <charset val="136"/>
      </rPr>
      <t>馬淑瑩</t>
    </r>
  </si>
  <si>
    <r>
      <rPr>
        <sz val="12"/>
        <rFont val="標楷體"/>
        <family val="4"/>
        <charset val="136"/>
      </rPr>
      <t>陳琪雅</t>
    </r>
  </si>
  <si>
    <r>
      <rPr>
        <sz val="12"/>
        <rFont val="標楷體"/>
        <family val="4"/>
        <charset val="136"/>
      </rPr>
      <t>余煌斌</t>
    </r>
  </si>
  <si>
    <r>
      <rPr>
        <sz val="12"/>
        <rFont val="標楷體"/>
        <family val="4"/>
        <charset val="136"/>
      </rPr>
      <t>石家瑜</t>
    </r>
  </si>
  <si>
    <r>
      <rPr>
        <sz val="12"/>
        <rFont val="標楷體"/>
        <family val="4"/>
        <charset val="136"/>
      </rPr>
      <t>張王寶丹</t>
    </r>
  </si>
  <si>
    <t>5760350 5760190 5760300</t>
    <phoneticPr fontId="4" type="noConversion"/>
  </si>
  <si>
    <r>
      <rPr>
        <sz val="12"/>
        <rFont val="標楷體"/>
        <family val="4"/>
        <charset val="136"/>
      </rPr>
      <t>陳燕飛</t>
    </r>
  </si>
  <si>
    <r>
      <rPr>
        <sz val="12"/>
        <rFont val="標楷體"/>
        <family val="4"/>
        <charset val="136"/>
      </rPr>
      <t>羅邱好</t>
    </r>
  </si>
  <si>
    <r>
      <rPr>
        <sz val="12"/>
        <rFont val="標楷體"/>
        <family val="4"/>
        <charset val="136"/>
      </rPr>
      <t>潘俊雄</t>
    </r>
  </si>
  <si>
    <r>
      <rPr>
        <sz val="12"/>
        <rFont val="標楷體"/>
        <family val="4"/>
        <charset val="136"/>
      </rPr>
      <t>賴慧君</t>
    </r>
  </si>
  <si>
    <r>
      <rPr>
        <sz val="12"/>
        <rFont val="標楷體"/>
        <family val="4"/>
        <charset val="136"/>
      </rPr>
      <t>遲業泉</t>
    </r>
  </si>
  <si>
    <t>5760191 5760300 5761110</t>
    <phoneticPr fontId="4" type="noConversion"/>
  </si>
  <si>
    <r>
      <rPr>
        <sz val="12"/>
        <rFont val="標楷體"/>
        <family val="4"/>
        <charset val="136"/>
      </rPr>
      <t>楊張秀娟</t>
    </r>
  </si>
  <si>
    <r>
      <rPr>
        <sz val="12"/>
        <rFont val="標楷體"/>
        <family val="4"/>
        <charset val="136"/>
      </rPr>
      <t>魏清杉</t>
    </r>
  </si>
  <si>
    <r>
      <rPr>
        <sz val="12"/>
        <rFont val="標楷體"/>
        <family val="4"/>
        <charset val="136"/>
      </rPr>
      <t>施江淑女</t>
    </r>
  </si>
  <si>
    <t>5760191 5760300 5760340</t>
    <phoneticPr fontId="4" type="noConversion"/>
  </si>
  <si>
    <t>5761050 5760300 5760191</t>
    <phoneticPr fontId="4" type="noConversion"/>
  </si>
  <si>
    <r>
      <rPr>
        <sz val="12"/>
        <rFont val="標楷體"/>
        <family val="4"/>
        <charset val="136"/>
      </rPr>
      <t>許張玉雲</t>
    </r>
  </si>
  <si>
    <r>
      <rPr>
        <sz val="12"/>
        <rFont val="標楷體"/>
        <family val="4"/>
        <charset val="136"/>
      </rPr>
      <t>黃雅淑</t>
    </r>
  </si>
  <si>
    <t>5760190 5760300 5761050</t>
    <phoneticPr fontId="4" type="noConversion"/>
  </si>
  <si>
    <r>
      <rPr>
        <sz val="12"/>
        <rFont val="標楷體"/>
        <family val="4"/>
        <charset val="136"/>
      </rPr>
      <t>鐘秋雲</t>
    </r>
  </si>
  <si>
    <r>
      <rPr>
        <sz val="12"/>
        <rFont val="標楷體"/>
        <family val="4"/>
        <charset val="136"/>
      </rPr>
      <t>陳有坤</t>
    </r>
  </si>
  <si>
    <t>5760230 5760300</t>
    <phoneticPr fontId="4" type="noConversion"/>
  </si>
  <si>
    <r>
      <rPr>
        <sz val="12"/>
        <rFont val="標楷體"/>
        <family val="4"/>
        <charset val="136"/>
      </rPr>
      <t>蘇世昌</t>
    </r>
  </si>
  <si>
    <r>
      <rPr>
        <sz val="12"/>
        <rFont val="標楷體"/>
        <family val="4"/>
        <charset val="136"/>
      </rPr>
      <t>高聖詠</t>
    </r>
  </si>
  <si>
    <t>5760300 5760230</t>
    <phoneticPr fontId="4" type="noConversion"/>
  </si>
  <si>
    <r>
      <rPr>
        <sz val="12"/>
        <rFont val="標楷體"/>
        <family val="4"/>
        <charset val="136"/>
      </rPr>
      <t>張謝採雲</t>
    </r>
  </si>
  <si>
    <r>
      <rPr>
        <sz val="12"/>
        <rFont val="標楷體"/>
        <family val="4"/>
        <charset val="136"/>
      </rPr>
      <t>江胡珮瑩</t>
    </r>
  </si>
  <si>
    <r>
      <rPr>
        <sz val="12"/>
        <rFont val="標楷體"/>
        <family val="4"/>
        <charset val="136"/>
      </rPr>
      <t>許騰風</t>
    </r>
  </si>
  <si>
    <r>
      <rPr>
        <sz val="12"/>
        <rFont val="標楷體"/>
        <family val="4"/>
        <charset val="136"/>
      </rPr>
      <t>李奇銘</t>
    </r>
  </si>
  <si>
    <t>5760190 5760200</t>
    <phoneticPr fontId="4" type="noConversion"/>
  </si>
  <si>
    <t>5760300 5761081</t>
    <phoneticPr fontId="4" type="noConversion"/>
  </si>
  <si>
    <t>5760300 5760200 5760190</t>
    <phoneticPr fontId="4" type="noConversion"/>
  </si>
  <si>
    <r>
      <rPr>
        <sz val="12"/>
        <rFont val="標楷體"/>
        <family val="4"/>
        <charset val="136"/>
      </rPr>
      <t>陳張煩</t>
    </r>
  </si>
  <si>
    <r>
      <rPr>
        <sz val="12"/>
        <rFont val="標楷體"/>
        <family val="4"/>
        <charset val="136"/>
      </rPr>
      <t>何錫鉞</t>
    </r>
  </si>
  <si>
    <r>
      <rPr>
        <sz val="12"/>
        <rFont val="標楷體"/>
        <family val="4"/>
        <charset val="136"/>
      </rPr>
      <t>黃清秀</t>
    </r>
  </si>
  <si>
    <r>
      <rPr>
        <sz val="12"/>
        <rFont val="標楷體"/>
        <family val="4"/>
        <charset val="136"/>
      </rPr>
      <t>陳菜芬</t>
    </r>
  </si>
  <si>
    <r>
      <rPr>
        <sz val="12"/>
        <rFont val="標楷體"/>
        <family val="4"/>
        <charset val="136"/>
      </rPr>
      <t>謝輝</t>
    </r>
  </si>
  <si>
    <r>
      <rPr>
        <sz val="12"/>
        <rFont val="標楷體"/>
        <family val="4"/>
        <charset val="136"/>
      </rPr>
      <t>葉柯幸</t>
    </r>
  </si>
  <si>
    <t>5760300 5760190 5760200</t>
    <phoneticPr fontId="4" type="noConversion"/>
  </si>
  <si>
    <r>
      <rPr>
        <sz val="12"/>
        <rFont val="標楷體"/>
        <family val="4"/>
        <charset val="136"/>
      </rPr>
      <t>王立</t>
    </r>
  </si>
  <si>
    <r>
      <rPr>
        <sz val="12"/>
        <rFont val="標楷體"/>
        <family val="4"/>
        <charset val="136"/>
      </rPr>
      <t>陳瑞霖</t>
    </r>
  </si>
  <si>
    <r>
      <rPr>
        <sz val="12"/>
        <rFont val="標楷體"/>
        <family val="4"/>
        <charset val="136"/>
      </rPr>
      <t>王張麗珠</t>
    </r>
  </si>
  <si>
    <r>
      <rPr>
        <sz val="12"/>
        <rFont val="標楷體"/>
        <family val="4"/>
        <charset val="136"/>
      </rPr>
      <t>王淑惠</t>
    </r>
  </si>
  <si>
    <r>
      <rPr>
        <sz val="12"/>
        <rFont val="標楷體"/>
        <family val="4"/>
        <charset val="136"/>
      </rPr>
      <t>葉月桃</t>
    </r>
  </si>
  <si>
    <r>
      <rPr>
        <sz val="12"/>
        <rFont val="標楷體"/>
        <family val="4"/>
        <charset val="136"/>
      </rPr>
      <t>韓陳春錦</t>
    </r>
  </si>
  <si>
    <t>5760230 5760300 5761110</t>
    <phoneticPr fontId="4" type="noConversion"/>
  </si>
  <si>
    <r>
      <rPr>
        <sz val="12"/>
        <rFont val="標楷體"/>
        <family val="4"/>
        <charset val="136"/>
      </rPr>
      <t>胡燦坤</t>
    </r>
  </si>
  <si>
    <r>
      <rPr>
        <sz val="12"/>
        <rFont val="標楷體"/>
        <family val="4"/>
        <charset val="136"/>
      </rPr>
      <t>蘇秀卿</t>
    </r>
  </si>
  <si>
    <r>
      <rPr>
        <sz val="12"/>
        <rFont val="標楷體"/>
        <family val="4"/>
        <charset val="136"/>
      </rPr>
      <t>陳美珠</t>
    </r>
  </si>
  <si>
    <r>
      <rPr>
        <sz val="12"/>
        <rFont val="標楷體"/>
        <family val="4"/>
        <charset val="136"/>
      </rPr>
      <t>歐陽健</t>
    </r>
  </si>
  <si>
    <t xml:space="preserve">5760300 5760191 </t>
    <phoneticPr fontId="4" type="noConversion"/>
  </si>
  <si>
    <r>
      <rPr>
        <sz val="12"/>
        <rFont val="標楷體"/>
        <family val="4"/>
        <charset val="136"/>
      </rPr>
      <t>林德成</t>
    </r>
  </si>
  <si>
    <r>
      <rPr>
        <sz val="12"/>
        <rFont val="標楷體"/>
        <family val="4"/>
        <charset val="136"/>
      </rPr>
      <t>賴彥羽</t>
    </r>
  </si>
  <si>
    <r>
      <rPr>
        <sz val="12"/>
        <rFont val="標楷體"/>
        <family val="4"/>
        <charset val="136"/>
      </rPr>
      <t>陳禎福</t>
    </r>
  </si>
  <si>
    <r>
      <rPr>
        <sz val="12"/>
        <rFont val="標楷體"/>
        <family val="4"/>
        <charset val="136"/>
      </rPr>
      <t>陳惠貞</t>
    </r>
  </si>
  <si>
    <r>
      <rPr>
        <sz val="12"/>
        <rFont val="標楷體"/>
        <family val="4"/>
        <charset val="136"/>
      </rPr>
      <t>林賴香蘭</t>
    </r>
  </si>
  <si>
    <t>5760190 5760200 5760300</t>
    <phoneticPr fontId="4" type="noConversion"/>
  </si>
  <si>
    <r>
      <rPr>
        <sz val="12"/>
        <rFont val="標楷體"/>
        <family val="4"/>
        <charset val="136"/>
      </rPr>
      <t>胡振源</t>
    </r>
  </si>
  <si>
    <r>
      <rPr>
        <sz val="12"/>
        <rFont val="標楷體"/>
        <family val="4"/>
        <charset val="136"/>
      </rPr>
      <t>何葉孝順</t>
    </r>
  </si>
  <si>
    <r>
      <rPr>
        <sz val="12"/>
        <rFont val="標楷體"/>
        <family val="4"/>
        <charset val="136"/>
      </rPr>
      <t>黃建忠</t>
    </r>
  </si>
  <si>
    <t>5761081 5760300</t>
    <phoneticPr fontId="4" type="noConversion"/>
  </si>
  <si>
    <r>
      <rPr>
        <sz val="12"/>
        <rFont val="標楷體"/>
        <family val="4"/>
        <charset val="136"/>
      </rPr>
      <t>盧文慶</t>
    </r>
  </si>
  <si>
    <r>
      <rPr>
        <sz val="12"/>
        <rFont val="標楷體"/>
        <family val="4"/>
        <charset val="136"/>
      </rPr>
      <t>陳美妙</t>
    </r>
  </si>
  <si>
    <r>
      <rPr>
        <sz val="12"/>
        <rFont val="標楷體"/>
        <family val="4"/>
        <charset val="136"/>
      </rPr>
      <t>周武吉</t>
    </r>
  </si>
  <si>
    <r>
      <rPr>
        <sz val="12"/>
        <rFont val="標楷體"/>
        <family val="4"/>
        <charset val="136"/>
      </rPr>
      <t>王高城</t>
    </r>
  </si>
  <si>
    <r>
      <rPr>
        <sz val="12"/>
        <rFont val="標楷體"/>
        <family val="4"/>
        <charset val="136"/>
      </rPr>
      <t>郭素蓮</t>
    </r>
  </si>
  <si>
    <r>
      <rPr>
        <sz val="12"/>
        <rFont val="標楷體"/>
        <family val="4"/>
        <charset val="136"/>
      </rPr>
      <t>吳柑</t>
    </r>
  </si>
  <si>
    <r>
      <rPr>
        <sz val="12"/>
        <rFont val="標楷體"/>
        <family val="4"/>
        <charset val="136"/>
      </rPr>
      <t>陳彩英</t>
    </r>
  </si>
  <si>
    <r>
      <rPr>
        <sz val="12"/>
        <rFont val="標楷體"/>
        <family val="4"/>
        <charset val="136"/>
      </rPr>
      <t>鄭聰耀</t>
    </r>
  </si>
  <si>
    <r>
      <rPr>
        <sz val="12"/>
        <rFont val="標楷體"/>
        <family val="4"/>
        <charset val="136"/>
      </rPr>
      <t>鄭蓮珠</t>
    </r>
  </si>
  <si>
    <t>5760350 5761110</t>
    <phoneticPr fontId="4" type="noConversion"/>
  </si>
  <si>
    <t>5761110 5761050 5760300 5760190</t>
    <phoneticPr fontId="4" type="noConversion"/>
  </si>
  <si>
    <r>
      <rPr>
        <sz val="12"/>
        <rFont val="標楷體"/>
        <family val="4"/>
        <charset val="136"/>
      </rPr>
      <t>蕭寬明</t>
    </r>
  </si>
  <si>
    <r>
      <rPr>
        <sz val="12"/>
        <rFont val="標楷體"/>
        <family val="4"/>
        <charset val="136"/>
      </rPr>
      <t>張森湖</t>
    </r>
  </si>
  <si>
    <r>
      <rPr>
        <sz val="12"/>
        <rFont val="標楷體"/>
        <family val="4"/>
        <charset val="136"/>
      </rPr>
      <t>林靜子</t>
    </r>
  </si>
  <si>
    <r>
      <rPr>
        <sz val="12"/>
        <rFont val="標楷體"/>
        <family val="4"/>
        <charset val="136"/>
      </rPr>
      <t>邱淑貞</t>
    </r>
  </si>
  <si>
    <r>
      <rPr>
        <sz val="12"/>
        <rFont val="標楷體"/>
        <family val="4"/>
        <charset val="136"/>
      </rPr>
      <t>盧杏裕</t>
    </r>
  </si>
  <si>
    <r>
      <rPr>
        <sz val="12"/>
        <rFont val="標楷體"/>
        <family val="4"/>
        <charset val="136"/>
      </rPr>
      <t>謝堯舟</t>
    </r>
  </si>
  <si>
    <r>
      <rPr>
        <sz val="12"/>
        <rFont val="標楷體"/>
        <family val="4"/>
        <charset val="136"/>
      </rPr>
      <t>吳春雀</t>
    </r>
  </si>
  <si>
    <r>
      <rPr>
        <sz val="12"/>
        <rFont val="標楷體"/>
        <family val="4"/>
        <charset val="136"/>
      </rPr>
      <t>楊陳素紫</t>
    </r>
  </si>
  <si>
    <r>
      <rPr>
        <sz val="12"/>
        <rFont val="標楷體"/>
        <family val="4"/>
        <charset val="136"/>
      </rPr>
      <t>楊文達</t>
    </r>
  </si>
  <si>
    <t>1070728-1070814</t>
  </si>
  <si>
    <t>1070801-1070807</t>
  </si>
  <si>
    <t>1070730-1070821</t>
  </si>
  <si>
    <t>1070731-1070803</t>
  </si>
  <si>
    <t>1070730-1070810</t>
  </si>
  <si>
    <t>1070803-1070808</t>
  </si>
  <si>
    <t>1070730-1070807</t>
  </si>
  <si>
    <t>1070730-1070817</t>
  </si>
  <si>
    <t>1070805-1070809</t>
  </si>
  <si>
    <t>1070806-1070806</t>
  </si>
  <si>
    <t>1070808-1070808</t>
  </si>
  <si>
    <t>1070731-1070820</t>
  </si>
  <si>
    <t>1070807-1070820</t>
  </si>
  <si>
    <t>1070721-1070829</t>
  </si>
  <si>
    <t>1070729-1070830</t>
  </si>
  <si>
    <t>1070816-1070822</t>
  </si>
  <si>
    <t>1070817-</t>
  </si>
  <si>
    <t>1070822-1070824</t>
  </si>
  <si>
    <t>1070827-1070827</t>
  </si>
  <si>
    <t>1070707-</t>
  </si>
  <si>
    <t>1070829-1070829</t>
  </si>
  <si>
    <t>1070827-</t>
  </si>
  <si>
    <t>1070802-1070803</t>
  </si>
  <si>
    <t>1070826-1070828</t>
  </si>
  <si>
    <t>1070826-1070831</t>
  </si>
  <si>
    <t>1070822-</t>
  </si>
  <si>
    <t>1070806-1070807</t>
  </si>
  <si>
    <t>1070814-1070817</t>
  </si>
  <si>
    <t>1070829-1070830</t>
  </si>
  <si>
    <t>1070730-1070806</t>
  </si>
  <si>
    <t>1070806-1070808</t>
  </si>
  <si>
    <t>1070812-1070815</t>
  </si>
  <si>
    <t>1070814-1070814</t>
  </si>
  <si>
    <t>1070813-1070817</t>
  </si>
  <si>
    <t>1070813-1070815</t>
  </si>
  <si>
    <t>1070820-</t>
  </si>
  <si>
    <t>1070824-1070824</t>
  </si>
  <si>
    <t>1070827-1070829</t>
  </si>
  <si>
    <t>1070825-</t>
  </si>
  <si>
    <t>1070828-1070828</t>
  </si>
  <si>
    <t>1070726-1070811</t>
  </si>
  <si>
    <t>1070727-1070810</t>
  </si>
  <si>
    <t>1070714-1070807</t>
  </si>
  <si>
    <t>1070802-1070805</t>
  </si>
  <si>
    <t>1070806-1070811</t>
  </si>
  <si>
    <t>1070809-1070815</t>
  </si>
  <si>
    <t>1070719-1070831</t>
  </si>
  <si>
    <t>1070808-1070901</t>
  </si>
  <si>
    <t>1070809-1070813</t>
  </si>
  <si>
    <t>1070804-1070815</t>
  </si>
  <si>
    <t>1070812-1070821</t>
  </si>
  <si>
    <t>1070810-1070821</t>
  </si>
  <si>
    <t>1070817-1070823</t>
  </si>
  <si>
    <t>1070820-1070822</t>
  </si>
  <si>
    <t>1070816-1070901</t>
  </si>
  <si>
    <t>1070822-1070825</t>
  </si>
  <si>
    <t>1070726 -1070803</t>
  </si>
  <si>
    <t>1070720 -1070803</t>
  </si>
  <si>
    <t>1070801 -1070804</t>
  </si>
  <si>
    <t>1070802 -1070808</t>
  </si>
  <si>
    <t>1070726 -1070822</t>
  </si>
  <si>
    <t>1070806 -1070817</t>
  </si>
  <si>
    <t>1070805 -1070809</t>
  </si>
  <si>
    <t>1070811 -1070820</t>
  </si>
  <si>
    <t>1070814 -1070829</t>
  </si>
  <si>
    <t>1070830 -</t>
  </si>
  <si>
    <t>1070820 -1070824</t>
  </si>
  <si>
    <t>1070726 -1070801</t>
  </si>
  <si>
    <t>1070803 -1070803</t>
  </si>
  <si>
    <t>1070813 -1070817</t>
  </si>
  <si>
    <t>1070823 -1070825</t>
  </si>
  <si>
    <t>1070823 -1070828</t>
  </si>
  <si>
    <t>1070615 -</t>
  </si>
  <si>
    <t>1070812 -1070817</t>
  </si>
  <si>
    <t>1070814 -1070820</t>
  </si>
  <si>
    <t>1070818 -1070821</t>
  </si>
  <si>
    <t>1070822 -</t>
  </si>
  <si>
    <r>
      <t xml:space="preserve">SANTOS </t>
    </r>
    <r>
      <rPr>
        <sz val="12"/>
        <color theme="1"/>
        <rFont val="細明體"/>
        <family val="3"/>
        <charset val="136"/>
      </rPr>
      <t>＊</t>
    </r>
    <phoneticPr fontId="16" type="noConversion"/>
  </si>
  <si>
    <t>薛廸人</t>
    <phoneticPr fontId="4" type="noConversion"/>
  </si>
  <si>
    <t>王啓民</t>
    <phoneticPr fontId="4" type="noConversion"/>
  </si>
  <si>
    <t>郭献義</t>
    <phoneticPr fontId="4" type="noConversion"/>
  </si>
  <si>
    <t>110046 110030 110387</t>
    <phoneticPr fontId="4" type="noConversion"/>
  </si>
  <si>
    <t>PTA(Port-A revision)</t>
    <phoneticPr fontId="4" type="noConversion"/>
  </si>
  <si>
    <t>x3</t>
    <phoneticPr fontId="4" type="noConversion"/>
  </si>
  <si>
    <t>on EKOS</t>
    <phoneticPr fontId="4" type="noConversion"/>
  </si>
  <si>
    <t>AVF aneurysm resection</t>
    <phoneticPr fontId="4" type="noConversion"/>
  </si>
  <si>
    <t>AVF aneurysm resection</t>
    <phoneticPr fontId="4" type="noConversion"/>
  </si>
  <si>
    <t>x2</t>
    <phoneticPr fontId="4" type="noConversion"/>
  </si>
  <si>
    <t>V</t>
    <phoneticPr fontId="4" type="noConversion"/>
  </si>
  <si>
    <t>王啓民</t>
    <phoneticPr fontId="4" type="noConversion"/>
  </si>
  <si>
    <t>x2</t>
    <phoneticPr fontId="4" type="noConversion"/>
  </si>
  <si>
    <t>V</t>
    <phoneticPr fontId="4" type="noConversion"/>
  </si>
  <si>
    <t>V</t>
    <phoneticPr fontId="4" type="noConversion"/>
  </si>
  <si>
    <t>心臟內異物移除</t>
    <phoneticPr fontId="4" type="noConversion"/>
  </si>
  <si>
    <t>V</t>
    <phoneticPr fontId="4" type="noConversion"/>
  </si>
  <si>
    <t xml:space="preserve"> </t>
    <phoneticPr fontId="4" type="noConversion"/>
  </si>
  <si>
    <t>鄭鍾月英</t>
  </si>
  <si>
    <t>林成添</t>
  </si>
  <si>
    <t>孫素蕊</t>
  </si>
  <si>
    <t>黃智美</t>
  </si>
  <si>
    <t>吳正雄</t>
  </si>
  <si>
    <t>許澆銓</t>
  </si>
  <si>
    <t>廖蘇勸</t>
  </si>
  <si>
    <t>張聰明</t>
  </si>
  <si>
    <t>邱勇吉</t>
  </si>
  <si>
    <t>洪運方</t>
  </si>
  <si>
    <t>許簡來春</t>
  </si>
  <si>
    <t>劉國康</t>
  </si>
  <si>
    <t>胡秀琴</t>
  </si>
  <si>
    <t>吳思樺</t>
  </si>
  <si>
    <t>王陳惠娥</t>
  </si>
  <si>
    <t>張慧華</t>
  </si>
  <si>
    <t>鄭佳容</t>
  </si>
  <si>
    <t>林宋月鈴</t>
  </si>
  <si>
    <t>龔平和</t>
  </si>
  <si>
    <t>李陳銀妹</t>
  </si>
  <si>
    <t>李素玉</t>
  </si>
  <si>
    <t>1070818-</t>
  </si>
  <si>
    <t>1070830-1070907</t>
  </si>
  <si>
    <t>-</t>
  </si>
  <si>
    <t>1070822-1070907</t>
  </si>
  <si>
    <t>1070901-1070913</t>
  </si>
  <si>
    <t>1070909-1070914</t>
  </si>
  <si>
    <t>1070909-1070920</t>
  </si>
  <si>
    <t>1070917-1070919</t>
  </si>
  <si>
    <t>1070918-1070923</t>
  </si>
  <si>
    <t>1070926-1070927</t>
  </si>
  <si>
    <t>1070926-</t>
  </si>
  <si>
    <t>1070918-1070929</t>
  </si>
  <si>
    <t>1070925-1070929</t>
  </si>
  <si>
    <t>1070902-1070904</t>
  </si>
  <si>
    <t>1070906-1070907</t>
  </si>
  <si>
    <t>1070822-1070920</t>
  </si>
  <si>
    <t>1070913-1070914</t>
  </si>
  <si>
    <t>1070912-1070914</t>
  </si>
  <si>
    <t>1070916-1070918</t>
  </si>
  <si>
    <t>1070919-1070922</t>
  </si>
  <si>
    <t>1070916-</t>
  </si>
  <si>
    <t>1070906-</t>
  </si>
  <si>
    <t>1070920-1070920</t>
  </si>
  <si>
    <t>1070927-1070928</t>
  </si>
  <si>
    <t>1070927-1070927</t>
  </si>
  <si>
    <t>1070902-1070905</t>
  </si>
  <si>
    <t>1070905-1070921</t>
  </si>
  <si>
    <t>1070911-1070911</t>
  </si>
  <si>
    <t>1070914-1070919</t>
  </si>
  <si>
    <t>1070917-1070922</t>
  </si>
  <si>
    <t>1070828-1070907</t>
  </si>
  <si>
    <t>1070818-1070915</t>
  </si>
  <si>
    <t>1070829-1070911</t>
  </si>
  <si>
    <t>1070904-1070910</t>
  </si>
  <si>
    <t>1070909-1070911</t>
  </si>
  <si>
    <t>1070908-1070919</t>
  </si>
  <si>
    <t>1070913-</t>
  </si>
  <si>
    <t>1070920-1070924</t>
  </si>
  <si>
    <t>1070919-</t>
  </si>
  <si>
    <t>1070919-1070924</t>
  </si>
  <si>
    <t>1070921-1070922</t>
  </si>
  <si>
    <t>1070919-1070929</t>
  </si>
  <si>
    <t>1070927-</t>
  </si>
  <si>
    <t>1070911-</t>
  </si>
  <si>
    <t>1070825 -</t>
  </si>
  <si>
    <t>1070909 -1070910</t>
  </si>
  <si>
    <t>1070910 -1070912</t>
  </si>
  <si>
    <t>1070906 -1070921</t>
  </si>
  <si>
    <t>1070909 -1070920</t>
  </si>
  <si>
    <t>1070917 -1070919</t>
  </si>
  <si>
    <t>1070917 -1070922</t>
  </si>
  <si>
    <t>1070912 -1070929</t>
  </si>
  <si>
    <t>1070925 -1070929</t>
  </si>
  <si>
    <t>1070917 -</t>
  </si>
  <si>
    <t>1070927 -1070929</t>
  </si>
  <si>
    <t>1070909 -1070911</t>
  </si>
  <si>
    <t>1070924 -1070924</t>
  </si>
  <si>
    <t>1070926 -1070928</t>
  </si>
  <si>
    <t>1070908 -</t>
  </si>
  <si>
    <t>1070912 -1070915</t>
  </si>
  <si>
    <t>1070916 -</t>
  </si>
  <si>
    <t>1070919 -1070924</t>
  </si>
  <si>
    <t>1070923 -1070926</t>
  </si>
  <si>
    <t>Varicose vein</t>
    <phoneticPr fontId="4" type="noConversion"/>
  </si>
  <si>
    <t>Peripheral artery</t>
    <phoneticPr fontId="4" type="noConversion"/>
  </si>
  <si>
    <t>Vascular access</t>
    <phoneticPr fontId="4" type="noConversion"/>
  </si>
  <si>
    <t>Laser</t>
    <phoneticPr fontId="4" type="noConversion"/>
  </si>
  <si>
    <t>Aneurysm</t>
    <phoneticPr fontId="4" type="noConversion"/>
  </si>
  <si>
    <t>PAOD chronic occlusion</t>
    <phoneticPr fontId="4" type="noConversion"/>
  </si>
  <si>
    <t>Trauma</t>
    <phoneticPr fontId="4" type="noConversion"/>
  </si>
  <si>
    <t>acute limb</t>
    <phoneticPr fontId="4" type="noConversion"/>
  </si>
  <si>
    <t>DVT</t>
    <phoneticPr fontId="4" type="noConversion"/>
  </si>
  <si>
    <t>Perm-Cath</t>
    <phoneticPr fontId="4" type="noConversion"/>
  </si>
  <si>
    <t>AVF</t>
    <phoneticPr fontId="4" type="noConversion"/>
  </si>
  <si>
    <t>open</t>
    <phoneticPr fontId="4" type="noConversion"/>
  </si>
  <si>
    <t>PTA</t>
    <phoneticPr fontId="4" type="noConversion"/>
  </si>
  <si>
    <t>ST.</t>
    <phoneticPr fontId="4" type="noConversion"/>
  </si>
  <si>
    <t>Gortex</t>
    <phoneticPr fontId="4" type="noConversion"/>
  </si>
  <si>
    <t>S</t>
    <phoneticPr fontId="4" type="noConversion"/>
  </si>
  <si>
    <t>stent</t>
    <phoneticPr fontId="4" type="noConversion"/>
  </si>
  <si>
    <t>R</t>
    <phoneticPr fontId="4" type="noConversion"/>
  </si>
  <si>
    <t>I</t>
    <phoneticPr fontId="4" type="noConversion"/>
  </si>
  <si>
    <t>on</t>
    <phoneticPr fontId="4" type="noConversion"/>
  </si>
  <si>
    <t>non</t>
    <phoneticPr fontId="4" type="noConversion"/>
  </si>
  <si>
    <t>cath</t>
    <phoneticPr fontId="4" type="noConversion"/>
  </si>
  <si>
    <r>
      <rPr>
        <b/>
        <sz val="12"/>
        <rFont val="標楷體"/>
        <family val="4"/>
        <charset val="136"/>
      </rPr>
      <t>序號</t>
    </r>
    <phoneticPr fontId="4" type="noConversion"/>
  </si>
  <si>
    <r>
      <rPr>
        <b/>
        <sz val="12"/>
        <rFont val="標楷體"/>
        <family val="4"/>
        <charset val="136"/>
      </rPr>
      <t>手術
代號</t>
    </r>
    <phoneticPr fontId="4" type="noConversion"/>
  </si>
  <si>
    <r>
      <rPr>
        <sz val="12"/>
        <rFont val="標楷體"/>
        <family val="4"/>
        <charset val="136"/>
      </rPr>
      <t>劉帶娣</t>
    </r>
  </si>
  <si>
    <t>0573</t>
    <phoneticPr fontId="4" type="noConversion"/>
  </si>
  <si>
    <t>V</t>
    <phoneticPr fontId="4" type="noConversion"/>
  </si>
  <si>
    <r>
      <rPr>
        <sz val="12"/>
        <rFont val="標楷體"/>
        <family val="4"/>
        <charset val="136"/>
      </rPr>
      <t>李余玉嬌</t>
    </r>
  </si>
  <si>
    <t>AVF aneurysm repair</t>
    <phoneticPr fontId="4" type="noConversion"/>
  </si>
  <si>
    <r>
      <rPr>
        <sz val="12"/>
        <rFont val="標楷體"/>
        <family val="4"/>
        <charset val="136"/>
      </rPr>
      <t>劉峻成</t>
    </r>
  </si>
  <si>
    <r>
      <rPr>
        <sz val="12"/>
        <rFont val="標楷體"/>
        <family val="4"/>
        <charset val="136"/>
      </rPr>
      <t>陳敬祥</t>
    </r>
  </si>
  <si>
    <r>
      <rPr>
        <sz val="12"/>
        <rFont val="標楷體"/>
        <family val="4"/>
        <charset val="136"/>
      </rPr>
      <t>吳東興</t>
    </r>
  </si>
  <si>
    <r>
      <rPr>
        <sz val="12"/>
        <rFont val="標楷體"/>
        <family val="4"/>
        <charset val="136"/>
      </rPr>
      <t>陳鳳雪</t>
    </r>
  </si>
  <si>
    <r>
      <rPr>
        <sz val="12"/>
        <rFont val="標楷體"/>
        <family val="4"/>
        <charset val="136"/>
      </rPr>
      <t>溫劉櫻</t>
    </r>
  </si>
  <si>
    <r>
      <rPr>
        <sz val="12"/>
        <rFont val="標楷體"/>
        <family val="4"/>
        <charset val="136"/>
      </rPr>
      <t>蔡福來</t>
    </r>
  </si>
  <si>
    <t>AVF repair</t>
    <phoneticPr fontId="4" type="noConversion"/>
  </si>
  <si>
    <r>
      <rPr>
        <sz val="12"/>
        <rFont val="標楷體"/>
        <family val="4"/>
        <charset val="136"/>
      </rPr>
      <t>葉子瑄</t>
    </r>
  </si>
  <si>
    <r>
      <rPr>
        <sz val="12"/>
        <rFont val="標楷體"/>
        <family val="4"/>
        <charset val="136"/>
      </rPr>
      <t>林逸婷</t>
    </r>
  </si>
  <si>
    <r>
      <rPr>
        <sz val="12"/>
        <rFont val="標楷體"/>
        <family val="4"/>
        <charset val="136"/>
      </rPr>
      <t>郭俊傑</t>
    </r>
  </si>
  <si>
    <r>
      <rPr>
        <sz val="12"/>
        <rFont val="標楷體"/>
        <family val="4"/>
        <charset val="136"/>
      </rPr>
      <t>梁德隆</t>
    </r>
  </si>
  <si>
    <r>
      <rPr>
        <sz val="12"/>
        <rFont val="標楷體"/>
        <family val="4"/>
        <charset val="136"/>
      </rPr>
      <t>蔡順乾</t>
    </r>
  </si>
  <si>
    <r>
      <rPr>
        <sz val="12"/>
        <rFont val="標楷體"/>
        <family val="4"/>
        <charset val="136"/>
      </rPr>
      <t>戴維毅</t>
    </r>
  </si>
  <si>
    <t>×5</t>
    <phoneticPr fontId="4" type="noConversion"/>
  </si>
  <si>
    <t>Exploration vascular</t>
    <phoneticPr fontId="4" type="noConversion"/>
  </si>
  <si>
    <r>
      <rPr>
        <sz val="12"/>
        <rFont val="標楷體"/>
        <family val="4"/>
        <charset val="136"/>
      </rPr>
      <t>陳火針</t>
    </r>
  </si>
  <si>
    <r>
      <rPr>
        <sz val="12"/>
        <rFont val="標楷體"/>
        <family val="4"/>
        <charset val="136"/>
      </rPr>
      <t>許戴阿琴</t>
    </r>
  </si>
  <si>
    <r>
      <rPr>
        <sz val="12"/>
        <rFont val="標楷體"/>
        <family val="4"/>
        <charset val="136"/>
      </rPr>
      <t>黃惠芳</t>
    </r>
  </si>
  <si>
    <r>
      <rPr>
        <sz val="12"/>
        <rFont val="標楷體"/>
        <family val="4"/>
        <charset val="136"/>
      </rPr>
      <t>陸建生</t>
    </r>
  </si>
  <si>
    <r>
      <rPr>
        <sz val="12"/>
        <rFont val="標楷體"/>
        <family val="4"/>
        <charset val="136"/>
      </rPr>
      <t>李傳隸</t>
    </r>
  </si>
  <si>
    <r>
      <rPr>
        <sz val="12"/>
        <rFont val="標楷體"/>
        <family val="4"/>
        <charset val="136"/>
      </rPr>
      <t>張邱金蘭</t>
    </r>
  </si>
  <si>
    <r>
      <rPr>
        <sz val="12"/>
        <rFont val="標楷體"/>
        <family val="4"/>
        <charset val="136"/>
      </rPr>
      <t>黃錦東</t>
    </r>
  </si>
  <si>
    <r>
      <rPr>
        <sz val="12"/>
        <rFont val="標楷體"/>
        <family val="4"/>
        <charset val="136"/>
      </rPr>
      <t>蔡德發</t>
    </r>
  </si>
  <si>
    <r>
      <rPr>
        <sz val="12"/>
        <rFont val="標楷體"/>
        <family val="4"/>
        <charset val="136"/>
      </rPr>
      <t>蕭民魁</t>
    </r>
  </si>
  <si>
    <r>
      <rPr>
        <sz val="12"/>
        <rFont val="標楷體"/>
        <family val="4"/>
        <charset val="136"/>
      </rPr>
      <t>劉秋芳</t>
    </r>
  </si>
  <si>
    <r>
      <rPr>
        <sz val="12"/>
        <rFont val="標楷體"/>
        <family val="4"/>
        <charset val="136"/>
      </rPr>
      <t>鄭鍾月英</t>
    </r>
  </si>
  <si>
    <r>
      <rPr>
        <sz val="12"/>
        <rFont val="標楷體"/>
        <family val="4"/>
        <charset val="136"/>
      </rPr>
      <t>高榆琇</t>
    </r>
  </si>
  <si>
    <t>110346 110028</t>
    <phoneticPr fontId="4" type="noConversion"/>
  </si>
  <si>
    <r>
      <rPr>
        <sz val="12"/>
        <rFont val="標楷體"/>
        <family val="4"/>
        <charset val="136"/>
      </rPr>
      <t>陳苡嵐</t>
    </r>
  </si>
  <si>
    <r>
      <rPr>
        <sz val="12"/>
        <rFont val="標楷體"/>
        <family val="4"/>
        <charset val="136"/>
      </rPr>
      <t>林連素蓉</t>
    </r>
  </si>
  <si>
    <r>
      <rPr>
        <sz val="12"/>
        <rFont val="標楷體"/>
        <family val="4"/>
        <charset val="136"/>
      </rPr>
      <t>李思潔</t>
    </r>
  </si>
  <si>
    <t>110266 110010</t>
    <phoneticPr fontId="4" type="noConversion"/>
  </si>
  <si>
    <r>
      <rPr>
        <sz val="12"/>
        <rFont val="標楷體"/>
        <family val="4"/>
        <charset val="136"/>
      </rPr>
      <t>鄭雅文</t>
    </r>
  </si>
  <si>
    <r>
      <rPr>
        <sz val="12"/>
        <rFont val="標楷體"/>
        <family val="4"/>
        <charset val="136"/>
      </rPr>
      <t>鍾昆典</t>
    </r>
  </si>
  <si>
    <r>
      <rPr>
        <sz val="12"/>
        <rFont val="標楷體"/>
        <family val="4"/>
        <charset val="136"/>
      </rPr>
      <t>蘇麗瑛</t>
    </r>
  </si>
  <si>
    <r>
      <rPr>
        <sz val="12"/>
        <rFont val="標楷體"/>
        <family val="4"/>
        <charset val="136"/>
      </rPr>
      <t>黃鐘阿桂</t>
    </r>
  </si>
  <si>
    <r>
      <rPr>
        <sz val="12"/>
        <rFont val="標楷體"/>
        <family val="4"/>
        <charset val="136"/>
      </rPr>
      <t>章楊麗玉</t>
    </r>
  </si>
  <si>
    <t>1070913-1070914</t>
    <phoneticPr fontId="4" type="noConversion"/>
  </si>
  <si>
    <t>110266 110256 110010</t>
    <phoneticPr fontId="4" type="noConversion"/>
  </si>
  <si>
    <t>Bil</t>
    <phoneticPr fontId="4" type="noConversion"/>
  </si>
  <si>
    <r>
      <rPr>
        <sz val="12"/>
        <rFont val="標楷體"/>
        <family val="4"/>
        <charset val="136"/>
      </rPr>
      <t>孫素蕊</t>
    </r>
  </si>
  <si>
    <t>110286 110010</t>
    <phoneticPr fontId="4" type="noConversion"/>
  </si>
  <si>
    <r>
      <rPr>
        <sz val="12"/>
        <rFont val="標楷體"/>
        <family val="4"/>
        <charset val="136"/>
      </rPr>
      <t>吳張牡丹</t>
    </r>
  </si>
  <si>
    <r>
      <rPr>
        <sz val="12"/>
        <rFont val="標楷體"/>
        <family val="4"/>
        <charset val="136"/>
      </rPr>
      <t>鄭月紅</t>
    </r>
  </si>
  <si>
    <t>OTTO CALEB TY.</t>
    <phoneticPr fontId="4" type="noConversion"/>
  </si>
  <si>
    <r>
      <rPr>
        <sz val="12"/>
        <rFont val="標楷體"/>
        <family val="4"/>
        <charset val="136"/>
      </rPr>
      <t>林秀錦</t>
    </r>
  </si>
  <si>
    <r>
      <rPr>
        <sz val="12"/>
        <rFont val="標楷體"/>
        <family val="4"/>
        <charset val="136"/>
      </rPr>
      <t>李又明</t>
    </r>
  </si>
  <si>
    <r>
      <rPr>
        <sz val="12"/>
        <rFont val="標楷體"/>
        <family val="4"/>
        <charset val="136"/>
      </rPr>
      <t>洪森永</t>
    </r>
  </si>
  <si>
    <r>
      <rPr>
        <sz val="12"/>
        <rFont val="標楷體"/>
        <family val="4"/>
        <charset val="136"/>
      </rPr>
      <t>許李嫊卿</t>
    </r>
  </si>
  <si>
    <r>
      <rPr>
        <sz val="12"/>
        <rFont val="標楷體"/>
        <family val="4"/>
        <charset val="136"/>
      </rPr>
      <t>黃智美</t>
    </r>
  </si>
  <si>
    <r>
      <rPr>
        <sz val="12"/>
        <rFont val="標楷體"/>
        <family val="4"/>
        <charset val="136"/>
      </rPr>
      <t>梁勝凰</t>
    </r>
  </si>
  <si>
    <r>
      <rPr>
        <sz val="12"/>
        <rFont val="標楷體"/>
        <family val="4"/>
        <charset val="136"/>
      </rPr>
      <t>莊靜如</t>
    </r>
  </si>
  <si>
    <t>110046 110386</t>
    <phoneticPr fontId="4" type="noConversion"/>
  </si>
  <si>
    <r>
      <rPr>
        <sz val="12"/>
        <rFont val="標楷體"/>
        <family val="4"/>
        <charset val="136"/>
      </rPr>
      <t>洪純鳳</t>
    </r>
  </si>
  <si>
    <t>110286 110256 110010</t>
    <phoneticPr fontId="4" type="noConversion"/>
  </si>
  <si>
    <t>110086 110030 110386</t>
    <phoneticPr fontId="4" type="noConversion"/>
  </si>
  <si>
    <t>Exploration Vascular</t>
    <phoneticPr fontId="4" type="noConversion"/>
  </si>
  <si>
    <r>
      <rPr>
        <sz val="12"/>
        <rFont val="標楷體"/>
        <family val="4"/>
        <charset val="136"/>
      </rPr>
      <t>謝棋村</t>
    </r>
  </si>
  <si>
    <t>110387 110010</t>
    <phoneticPr fontId="4" type="noConversion"/>
  </si>
  <si>
    <t>×2</t>
    <phoneticPr fontId="4" type="noConversion"/>
  </si>
  <si>
    <r>
      <rPr>
        <sz val="12"/>
        <rFont val="標楷體"/>
        <family val="4"/>
        <charset val="136"/>
      </rPr>
      <t>高維新</t>
    </r>
  </si>
  <si>
    <r>
      <rPr>
        <sz val="12"/>
        <rFont val="標楷體"/>
        <family val="4"/>
        <charset val="136"/>
      </rPr>
      <t>黃吉盛</t>
    </r>
  </si>
  <si>
    <t>110046 110387</t>
    <phoneticPr fontId="4" type="noConversion"/>
  </si>
  <si>
    <r>
      <rPr>
        <sz val="12"/>
        <rFont val="標楷體"/>
        <family val="4"/>
        <charset val="136"/>
      </rPr>
      <t>梁家羚</t>
    </r>
  </si>
  <si>
    <r>
      <rPr>
        <sz val="12"/>
        <rFont val="標楷體"/>
        <family val="4"/>
        <charset val="136"/>
      </rPr>
      <t>陳錦豐</t>
    </r>
  </si>
  <si>
    <r>
      <rPr>
        <sz val="12"/>
        <rFont val="標楷體"/>
        <family val="4"/>
        <charset val="136"/>
      </rPr>
      <t>鄭林秀美</t>
    </r>
  </si>
  <si>
    <r>
      <rPr>
        <sz val="12"/>
        <rFont val="標楷體"/>
        <family val="4"/>
        <charset val="136"/>
      </rPr>
      <t>許澆銓</t>
    </r>
  </si>
  <si>
    <r>
      <rPr>
        <sz val="12"/>
        <rFont val="標楷體"/>
        <family val="4"/>
        <charset val="136"/>
      </rPr>
      <t>黃正雄</t>
    </r>
  </si>
  <si>
    <r>
      <rPr>
        <sz val="12"/>
        <rFont val="標楷體"/>
        <family val="4"/>
        <charset val="136"/>
      </rPr>
      <t>林漢基</t>
    </r>
  </si>
  <si>
    <r>
      <rPr>
        <sz val="12"/>
        <rFont val="標楷體"/>
        <family val="4"/>
        <charset val="136"/>
      </rPr>
      <t>陳澤乾</t>
    </r>
  </si>
  <si>
    <r>
      <rPr>
        <sz val="12"/>
        <rFont val="標楷體"/>
        <family val="4"/>
        <charset val="136"/>
      </rPr>
      <t>廖蘇勸</t>
    </r>
  </si>
  <si>
    <r>
      <rPr>
        <sz val="12"/>
        <rFont val="標楷體"/>
        <family val="4"/>
        <charset val="136"/>
      </rPr>
      <t>張美雲</t>
    </r>
  </si>
  <si>
    <r>
      <rPr>
        <sz val="12"/>
        <rFont val="標楷體"/>
        <family val="4"/>
        <charset val="136"/>
      </rPr>
      <t>楊哲陽</t>
    </r>
  </si>
  <si>
    <r>
      <rPr>
        <sz val="12"/>
        <rFont val="標楷體"/>
        <family val="4"/>
        <charset val="136"/>
      </rPr>
      <t>王能斌</t>
    </r>
  </si>
  <si>
    <r>
      <rPr>
        <sz val="12"/>
        <rFont val="標楷體"/>
        <family val="4"/>
        <charset val="136"/>
      </rPr>
      <t>徐嘉琪</t>
    </r>
  </si>
  <si>
    <r>
      <rPr>
        <sz val="12"/>
        <rFont val="標楷體"/>
        <family val="4"/>
        <charset val="136"/>
      </rPr>
      <t>呂翊嬅</t>
    </r>
  </si>
  <si>
    <r>
      <rPr>
        <sz val="12"/>
        <rFont val="標楷體"/>
        <family val="4"/>
        <charset val="136"/>
      </rPr>
      <t>鄭秀娥</t>
    </r>
  </si>
  <si>
    <r>
      <rPr>
        <sz val="12"/>
        <rFont val="標楷體"/>
        <family val="4"/>
        <charset val="136"/>
      </rPr>
      <t>洪家淇</t>
    </r>
  </si>
  <si>
    <r>
      <rPr>
        <sz val="12"/>
        <rFont val="標楷體"/>
        <family val="4"/>
        <charset val="136"/>
      </rPr>
      <t>張聰明</t>
    </r>
  </si>
  <si>
    <r>
      <rPr>
        <sz val="12"/>
        <rFont val="標楷體"/>
        <family val="4"/>
        <charset val="136"/>
      </rPr>
      <t>黃李振治</t>
    </r>
  </si>
  <si>
    <r>
      <rPr>
        <sz val="12"/>
        <rFont val="標楷體"/>
        <family val="4"/>
        <charset val="136"/>
      </rPr>
      <t>謝國昌</t>
    </r>
  </si>
  <si>
    <r>
      <rPr>
        <sz val="12"/>
        <rFont val="標楷體"/>
        <family val="4"/>
        <charset val="136"/>
      </rPr>
      <t>林財守</t>
    </r>
  </si>
  <si>
    <t>110026 110010</t>
    <phoneticPr fontId="4" type="noConversion"/>
  </si>
  <si>
    <t>110406 110086</t>
    <phoneticPr fontId="4" type="noConversion"/>
  </si>
  <si>
    <r>
      <rPr>
        <sz val="12"/>
        <rFont val="標楷體"/>
        <family val="4"/>
        <charset val="136"/>
      </rPr>
      <t>林媽湖</t>
    </r>
  </si>
  <si>
    <r>
      <rPr>
        <sz val="12"/>
        <rFont val="標楷體"/>
        <family val="4"/>
        <charset val="136"/>
      </rPr>
      <t>江真蓉</t>
    </r>
  </si>
  <si>
    <r>
      <rPr>
        <sz val="12"/>
        <rFont val="標楷體"/>
        <family val="4"/>
        <charset val="136"/>
      </rPr>
      <t>王秀英</t>
    </r>
  </si>
  <si>
    <r>
      <rPr>
        <sz val="12"/>
        <rFont val="標楷體"/>
        <family val="4"/>
        <charset val="136"/>
      </rPr>
      <t>余阿田</t>
    </r>
  </si>
  <si>
    <r>
      <rPr>
        <sz val="12"/>
        <rFont val="標楷體"/>
        <family val="4"/>
        <charset val="136"/>
      </rPr>
      <t>劉瑞彬</t>
    </r>
  </si>
  <si>
    <t>110086 110386</t>
    <phoneticPr fontId="4" type="noConversion"/>
  </si>
  <si>
    <r>
      <rPr>
        <sz val="12"/>
        <rFont val="標楷體"/>
        <family val="4"/>
        <charset val="136"/>
      </rPr>
      <t>李麗梅</t>
    </r>
  </si>
  <si>
    <r>
      <rPr>
        <sz val="12"/>
        <rFont val="標楷體"/>
        <family val="4"/>
        <charset val="136"/>
      </rPr>
      <t>池阿草</t>
    </r>
  </si>
  <si>
    <t>110030 112004</t>
    <phoneticPr fontId="4" type="noConversion"/>
  </si>
  <si>
    <r>
      <rPr>
        <sz val="12"/>
        <rFont val="標楷體"/>
        <family val="4"/>
        <charset val="136"/>
      </rPr>
      <t>鄭中平</t>
    </r>
  </si>
  <si>
    <r>
      <rPr>
        <sz val="12"/>
        <rFont val="標楷體"/>
        <family val="4"/>
        <charset val="136"/>
      </rPr>
      <t>吳淑真</t>
    </r>
  </si>
  <si>
    <r>
      <rPr>
        <sz val="12"/>
        <rFont val="標楷體"/>
        <family val="4"/>
        <charset val="136"/>
      </rPr>
      <t>許愛婚</t>
    </r>
  </si>
  <si>
    <t>110386 110028</t>
    <phoneticPr fontId="4" type="noConversion"/>
  </si>
  <si>
    <r>
      <rPr>
        <sz val="12"/>
        <rFont val="標楷體"/>
        <family val="4"/>
        <charset val="136"/>
      </rPr>
      <t>郭文秀</t>
    </r>
  </si>
  <si>
    <t>110276 110216</t>
    <phoneticPr fontId="4" type="noConversion"/>
  </si>
  <si>
    <r>
      <rPr>
        <sz val="12"/>
        <rFont val="標楷體"/>
        <family val="4"/>
        <charset val="136"/>
      </rPr>
      <t>連雪鴻</t>
    </r>
  </si>
  <si>
    <t>5761050 5760300 5760191</t>
    <phoneticPr fontId="4" type="noConversion"/>
  </si>
  <si>
    <r>
      <rPr>
        <sz val="12"/>
        <rFont val="標楷體"/>
        <family val="4"/>
        <charset val="136"/>
      </rPr>
      <t>邱雪英</t>
    </r>
  </si>
  <si>
    <t>5760190 5760300 5761050</t>
    <phoneticPr fontId="4" type="noConversion"/>
  </si>
  <si>
    <r>
      <rPr>
        <sz val="12"/>
        <rFont val="標楷體"/>
        <family val="4"/>
        <charset val="136"/>
      </rPr>
      <t>吳文財</t>
    </r>
  </si>
  <si>
    <t>5761050 5760300 5760190</t>
    <phoneticPr fontId="4" type="noConversion"/>
  </si>
  <si>
    <t>5760300 5760190</t>
    <phoneticPr fontId="4" type="noConversion"/>
  </si>
  <si>
    <t>5760190 5760300</t>
    <phoneticPr fontId="4" type="noConversion"/>
  </si>
  <si>
    <r>
      <rPr>
        <sz val="12"/>
        <rFont val="標楷體"/>
        <family val="4"/>
        <charset val="136"/>
      </rPr>
      <t>黃文雄</t>
    </r>
  </si>
  <si>
    <t>5760191 5760300</t>
    <phoneticPr fontId="4" type="noConversion"/>
  </si>
  <si>
    <t>5760300 5760191</t>
    <phoneticPr fontId="4" type="noConversion"/>
  </si>
  <si>
    <r>
      <rPr>
        <sz val="12"/>
        <rFont val="標楷體"/>
        <family val="4"/>
        <charset val="136"/>
      </rPr>
      <t>余麗卿</t>
    </r>
  </si>
  <si>
    <t>5760300 5761050 5760190</t>
    <phoneticPr fontId="4" type="noConversion"/>
  </si>
  <si>
    <t>5760190 5761050 5760300</t>
    <phoneticPr fontId="4" type="noConversion"/>
  </si>
  <si>
    <r>
      <rPr>
        <sz val="12"/>
        <rFont val="標楷體"/>
        <family val="4"/>
        <charset val="136"/>
      </rPr>
      <t>楊林月英</t>
    </r>
  </si>
  <si>
    <r>
      <rPr>
        <sz val="12"/>
        <rFont val="標楷體"/>
        <family val="4"/>
        <charset val="136"/>
      </rPr>
      <t>黃坤煌</t>
    </r>
  </si>
  <si>
    <r>
      <rPr>
        <sz val="12"/>
        <rFont val="標楷體"/>
        <family val="4"/>
        <charset val="136"/>
      </rPr>
      <t>葉春興</t>
    </r>
  </si>
  <si>
    <r>
      <rPr>
        <sz val="12"/>
        <rFont val="標楷體"/>
        <family val="4"/>
        <charset val="136"/>
      </rPr>
      <t>施蔡月英</t>
    </r>
  </si>
  <si>
    <t>5760190 5760300 5760350</t>
    <phoneticPr fontId="4" type="noConversion"/>
  </si>
  <si>
    <r>
      <rPr>
        <sz val="12"/>
        <rFont val="標楷體"/>
        <family val="4"/>
        <charset val="136"/>
      </rPr>
      <t>陳信來</t>
    </r>
  </si>
  <si>
    <t>5761050 5760190 5760300</t>
    <phoneticPr fontId="4" type="noConversion"/>
  </si>
  <si>
    <r>
      <rPr>
        <sz val="12"/>
        <rFont val="標楷體"/>
        <family val="4"/>
        <charset val="136"/>
      </rPr>
      <t>楊蔡家華</t>
    </r>
  </si>
  <si>
    <r>
      <rPr>
        <sz val="12"/>
        <rFont val="標楷體"/>
        <family val="4"/>
        <charset val="136"/>
      </rPr>
      <t>陳勝謙</t>
    </r>
  </si>
  <si>
    <r>
      <rPr>
        <sz val="12"/>
        <rFont val="標楷體"/>
        <family val="4"/>
        <charset val="136"/>
      </rPr>
      <t>沙德毓</t>
    </r>
  </si>
  <si>
    <r>
      <rPr>
        <sz val="12"/>
        <rFont val="標楷體"/>
        <family val="4"/>
        <charset val="136"/>
      </rPr>
      <t>何青蓮</t>
    </r>
  </si>
  <si>
    <r>
      <rPr>
        <sz val="12"/>
        <rFont val="標楷體"/>
        <family val="4"/>
        <charset val="136"/>
      </rPr>
      <t>余泉忠</t>
    </r>
  </si>
  <si>
    <t>5760230 5760300</t>
    <phoneticPr fontId="4" type="noConversion"/>
  </si>
  <si>
    <r>
      <rPr>
        <sz val="12"/>
        <rFont val="標楷體"/>
        <family val="4"/>
        <charset val="136"/>
      </rPr>
      <t>許簡來春</t>
    </r>
  </si>
  <si>
    <t>5760190 5760200 5760300</t>
    <phoneticPr fontId="4" type="noConversion"/>
  </si>
  <si>
    <r>
      <rPr>
        <sz val="12"/>
        <rFont val="標楷體"/>
        <family val="4"/>
        <charset val="136"/>
      </rPr>
      <t>陳進財</t>
    </r>
  </si>
  <si>
    <t>5760300 5760010 5760190</t>
    <phoneticPr fontId="4" type="noConversion"/>
  </si>
  <si>
    <t>L't Renal a.</t>
    <phoneticPr fontId="4" type="noConversion"/>
  </si>
  <si>
    <r>
      <rPr>
        <sz val="12"/>
        <rFont val="標楷體"/>
        <family val="4"/>
        <charset val="136"/>
      </rPr>
      <t>黃連淑嬌</t>
    </r>
  </si>
  <si>
    <r>
      <rPr>
        <sz val="12"/>
        <rFont val="標楷體"/>
        <family val="4"/>
        <charset val="136"/>
      </rPr>
      <t>郭金葉</t>
    </r>
  </si>
  <si>
    <r>
      <rPr>
        <sz val="12"/>
        <rFont val="標楷體"/>
        <family val="4"/>
        <charset val="136"/>
      </rPr>
      <t>劉國康</t>
    </r>
  </si>
  <si>
    <r>
      <rPr>
        <sz val="12"/>
        <rFont val="標楷體"/>
        <family val="4"/>
        <charset val="136"/>
      </rPr>
      <t>陳佐文</t>
    </r>
  </si>
  <si>
    <r>
      <rPr>
        <sz val="12"/>
        <rFont val="標楷體"/>
        <family val="4"/>
        <charset val="136"/>
      </rPr>
      <t>黃塔</t>
    </r>
  </si>
  <si>
    <r>
      <rPr>
        <sz val="12"/>
        <rFont val="標楷體"/>
        <family val="4"/>
        <charset val="136"/>
      </rPr>
      <t>唐奇貴</t>
    </r>
  </si>
  <si>
    <r>
      <rPr>
        <sz val="12"/>
        <rFont val="標楷體"/>
        <family val="4"/>
        <charset val="136"/>
      </rPr>
      <t>黃秀鳳</t>
    </r>
  </si>
  <si>
    <r>
      <rPr>
        <sz val="12"/>
        <rFont val="標楷體"/>
        <family val="4"/>
        <charset val="136"/>
      </rPr>
      <t>范春珠</t>
    </r>
  </si>
  <si>
    <r>
      <rPr>
        <sz val="12"/>
        <rFont val="標楷體"/>
        <family val="4"/>
        <charset val="136"/>
      </rPr>
      <t>王碧雲</t>
    </r>
  </si>
  <si>
    <r>
      <rPr>
        <sz val="12"/>
        <rFont val="標楷體"/>
        <family val="4"/>
        <charset val="136"/>
      </rPr>
      <t>湯謝雪妹</t>
    </r>
  </si>
  <si>
    <r>
      <rPr>
        <sz val="12"/>
        <rFont val="標楷體"/>
        <family val="4"/>
        <charset val="136"/>
      </rPr>
      <t>陳清華</t>
    </r>
  </si>
  <si>
    <r>
      <rPr>
        <sz val="12"/>
        <rFont val="標楷體"/>
        <family val="4"/>
        <charset val="136"/>
      </rPr>
      <t>詹香</t>
    </r>
  </si>
  <si>
    <r>
      <rPr>
        <sz val="12"/>
        <rFont val="標楷體"/>
        <family val="4"/>
        <charset val="136"/>
      </rPr>
      <t>胡秀琴</t>
    </r>
  </si>
  <si>
    <t>5760200 5760300 5760190</t>
    <phoneticPr fontId="4" type="noConversion"/>
  </si>
  <si>
    <r>
      <rPr>
        <sz val="12"/>
        <rFont val="標楷體"/>
        <family val="4"/>
        <charset val="136"/>
      </rPr>
      <t>張黃不</t>
    </r>
  </si>
  <si>
    <r>
      <rPr>
        <sz val="12"/>
        <rFont val="標楷體"/>
        <family val="4"/>
        <charset val="136"/>
      </rPr>
      <t>施寶貴</t>
    </r>
    <phoneticPr fontId="4" type="noConversion"/>
  </si>
  <si>
    <t>00298267</t>
    <phoneticPr fontId="4" type="noConversion"/>
  </si>
  <si>
    <r>
      <rPr>
        <sz val="12"/>
        <rFont val="標楷體"/>
        <family val="4"/>
        <charset val="136"/>
      </rPr>
      <t>女</t>
    </r>
    <phoneticPr fontId="4" type="noConversion"/>
  </si>
  <si>
    <r>
      <rPr>
        <sz val="12"/>
        <rFont val="標楷體"/>
        <family val="4"/>
        <charset val="136"/>
      </rPr>
      <t>洪秀麗</t>
    </r>
  </si>
  <si>
    <t>5760350 5760300 5760190</t>
    <phoneticPr fontId="4" type="noConversion"/>
  </si>
  <si>
    <r>
      <rPr>
        <sz val="12"/>
        <rFont val="標楷體"/>
        <family val="4"/>
        <charset val="136"/>
      </rPr>
      <t>蔡秋聰</t>
    </r>
  </si>
  <si>
    <r>
      <rPr>
        <sz val="12"/>
        <rFont val="標楷體"/>
        <family val="4"/>
        <charset val="136"/>
      </rPr>
      <t>葉瓅淇</t>
    </r>
  </si>
  <si>
    <r>
      <rPr>
        <sz val="12"/>
        <rFont val="標楷體"/>
        <family val="4"/>
        <charset val="136"/>
      </rPr>
      <t>陳麗華</t>
    </r>
  </si>
  <si>
    <t>5760150 5760300</t>
    <phoneticPr fontId="4" type="noConversion"/>
  </si>
  <si>
    <r>
      <rPr>
        <sz val="12"/>
        <rFont val="標楷體"/>
        <family val="4"/>
        <charset val="136"/>
      </rPr>
      <t>林妏珊</t>
    </r>
  </si>
  <si>
    <r>
      <rPr>
        <sz val="12"/>
        <rFont val="標楷體"/>
        <family val="4"/>
        <charset val="136"/>
      </rPr>
      <t>郝振章</t>
    </r>
  </si>
  <si>
    <r>
      <rPr>
        <sz val="12"/>
        <rFont val="標楷體"/>
        <family val="4"/>
        <charset val="136"/>
      </rPr>
      <t>梁錦緞</t>
    </r>
  </si>
  <si>
    <r>
      <rPr>
        <sz val="12"/>
        <rFont val="標楷體"/>
        <family val="4"/>
        <charset val="136"/>
      </rPr>
      <t>王陳惠娥</t>
    </r>
  </si>
  <si>
    <r>
      <rPr>
        <sz val="12"/>
        <rFont val="標楷體"/>
        <family val="4"/>
        <charset val="136"/>
      </rPr>
      <t>高陳金鳳</t>
    </r>
  </si>
  <si>
    <r>
      <rPr>
        <sz val="12"/>
        <rFont val="標楷體"/>
        <family val="4"/>
        <charset val="136"/>
      </rPr>
      <t>蔡淑雲</t>
    </r>
  </si>
  <si>
    <t>5760200 5760190 5760300</t>
    <phoneticPr fontId="4" type="noConversion"/>
  </si>
  <si>
    <r>
      <rPr>
        <sz val="12"/>
        <rFont val="標楷體"/>
        <family val="4"/>
        <charset val="136"/>
      </rPr>
      <t>周倚安</t>
    </r>
  </si>
  <si>
    <r>
      <rPr>
        <sz val="12"/>
        <rFont val="標楷體"/>
        <family val="4"/>
        <charset val="136"/>
      </rPr>
      <t>曹信雄</t>
    </r>
  </si>
  <si>
    <r>
      <rPr>
        <sz val="12"/>
        <rFont val="標楷體"/>
        <family val="4"/>
        <charset val="136"/>
      </rPr>
      <t>林桂花</t>
    </r>
  </si>
  <si>
    <t>5760191 5760300 5761050</t>
    <phoneticPr fontId="4" type="noConversion"/>
  </si>
  <si>
    <r>
      <rPr>
        <sz val="12"/>
        <rFont val="標楷體"/>
        <family val="4"/>
        <charset val="136"/>
      </rPr>
      <t>楊宏達</t>
    </r>
  </si>
  <si>
    <r>
      <rPr>
        <sz val="12"/>
        <rFont val="標楷體"/>
        <family val="4"/>
        <charset val="136"/>
      </rPr>
      <t>陳新埤</t>
    </r>
  </si>
  <si>
    <t>5761050 5761110 5760190 5760300</t>
    <phoneticPr fontId="4" type="noConversion"/>
  </si>
  <si>
    <r>
      <rPr>
        <sz val="12"/>
        <rFont val="標楷體"/>
        <family val="4"/>
        <charset val="136"/>
      </rPr>
      <t>柳陳順環</t>
    </r>
  </si>
  <si>
    <r>
      <rPr>
        <sz val="12"/>
        <rFont val="標楷體"/>
        <family val="4"/>
        <charset val="136"/>
      </rPr>
      <t>連淑香</t>
    </r>
  </si>
  <si>
    <r>
      <rPr>
        <sz val="12"/>
        <rFont val="標楷體"/>
        <family val="4"/>
        <charset val="136"/>
      </rPr>
      <t>張淑貞</t>
    </r>
  </si>
  <si>
    <r>
      <rPr>
        <sz val="12"/>
        <rFont val="標楷體"/>
        <family val="4"/>
        <charset val="136"/>
      </rPr>
      <t>潘美燕</t>
    </r>
  </si>
  <si>
    <r>
      <rPr>
        <sz val="12"/>
        <rFont val="標楷體"/>
        <family val="4"/>
        <charset val="136"/>
      </rPr>
      <t>游承樺</t>
    </r>
  </si>
  <si>
    <r>
      <rPr>
        <sz val="12"/>
        <rFont val="標楷體"/>
        <family val="4"/>
        <charset val="136"/>
      </rPr>
      <t>王建益</t>
    </r>
  </si>
  <si>
    <t>5760010 5760300 5760191 5760190</t>
    <phoneticPr fontId="4" type="noConversion"/>
  </si>
  <si>
    <r>
      <rPr>
        <sz val="12"/>
        <rFont val="標楷體"/>
        <family val="4"/>
        <charset val="136"/>
      </rPr>
      <t>鄭陳春</t>
    </r>
    <phoneticPr fontId="4" type="noConversion"/>
  </si>
  <si>
    <r>
      <rPr>
        <sz val="12"/>
        <rFont val="標楷體"/>
        <family val="4"/>
        <charset val="136"/>
      </rPr>
      <t>鄭佳容</t>
    </r>
  </si>
  <si>
    <r>
      <rPr>
        <sz val="12"/>
        <rFont val="標楷體"/>
        <family val="4"/>
        <charset val="136"/>
      </rPr>
      <t>張大年</t>
    </r>
  </si>
  <si>
    <r>
      <rPr>
        <sz val="12"/>
        <rFont val="標楷體"/>
        <family val="4"/>
        <charset val="136"/>
      </rPr>
      <t>鐘健誌</t>
    </r>
  </si>
  <si>
    <t>5761050 5760191 5760300</t>
    <phoneticPr fontId="4" type="noConversion"/>
  </si>
  <si>
    <t>5760350 5760190 5760300</t>
    <phoneticPr fontId="4" type="noConversion"/>
  </si>
  <si>
    <r>
      <rPr>
        <sz val="12"/>
        <rFont val="標楷體"/>
        <family val="4"/>
        <charset val="136"/>
      </rPr>
      <t>許吳串</t>
    </r>
  </si>
  <si>
    <r>
      <rPr>
        <sz val="12"/>
        <rFont val="標楷體"/>
        <family val="4"/>
        <charset val="136"/>
      </rPr>
      <t>徐德全</t>
    </r>
  </si>
  <si>
    <r>
      <rPr>
        <sz val="12"/>
        <rFont val="標楷體"/>
        <family val="4"/>
        <charset val="136"/>
      </rPr>
      <t>傅文湖</t>
    </r>
  </si>
  <si>
    <r>
      <rPr>
        <sz val="12"/>
        <rFont val="標楷體"/>
        <family val="4"/>
        <charset val="136"/>
      </rPr>
      <t>黃程國</t>
    </r>
  </si>
  <si>
    <t>5760300 5760200 5760350 5760190</t>
    <phoneticPr fontId="4" type="noConversion"/>
  </si>
  <si>
    <r>
      <rPr>
        <sz val="12"/>
        <rFont val="標楷體"/>
        <family val="4"/>
        <charset val="136"/>
      </rPr>
      <t>龔平和</t>
    </r>
  </si>
  <si>
    <r>
      <rPr>
        <sz val="12"/>
        <rFont val="標楷體"/>
        <family val="4"/>
        <charset val="136"/>
      </rPr>
      <t>鄭秀梅</t>
    </r>
  </si>
  <si>
    <r>
      <rPr>
        <sz val="12"/>
        <rFont val="標楷體"/>
        <family val="4"/>
        <charset val="136"/>
      </rPr>
      <t>白鴻榮</t>
    </r>
  </si>
  <si>
    <r>
      <rPr>
        <sz val="12"/>
        <rFont val="標楷體"/>
        <family val="4"/>
        <charset val="136"/>
      </rPr>
      <t>陳</t>
    </r>
    <r>
      <rPr>
        <sz val="12"/>
        <rFont val="Times New Roman"/>
        <family val="1"/>
      </rPr>
      <t></t>
    </r>
    <r>
      <rPr>
        <sz val="12"/>
        <rFont val="標楷體"/>
        <family val="4"/>
        <charset val="136"/>
      </rPr>
      <t>東</t>
    </r>
  </si>
  <si>
    <r>
      <rPr>
        <sz val="12"/>
        <rFont val="標楷體"/>
        <family val="4"/>
        <charset val="136"/>
      </rPr>
      <t>楊潘秀</t>
    </r>
  </si>
  <si>
    <r>
      <rPr>
        <sz val="12"/>
        <rFont val="標楷體"/>
        <family val="4"/>
        <charset val="136"/>
      </rPr>
      <t>林宋月鈴</t>
    </r>
  </si>
  <si>
    <r>
      <rPr>
        <sz val="12"/>
        <rFont val="標楷體"/>
        <family val="4"/>
        <charset val="136"/>
      </rPr>
      <t>李查某</t>
    </r>
  </si>
  <si>
    <r>
      <rPr>
        <b/>
        <sz val="14"/>
        <rFont val="標楷體"/>
        <family val="4"/>
        <charset val="136"/>
      </rPr>
      <t>合計</t>
    </r>
    <phoneticPr fontId="9" type="noConversion"/>
  </si>
  <si>
    <t xml:space="preserve"> </t>
    <phoneticPr fontId="4" type="noConversion"/>
  </si>
  <si>
    <r>
      <t xml:space="preserve">OTTO CALEB </t>
    </r>
    <r>
      <rPr>
        <sz val="10"/>
        <rFont val="細明體"/>
        <family val="3"/>
        <charset val="136"/>
      </rPr>
      <t>＊</t>
    </r>
    <r>
      <rPr>
        <sz val="10"/>
        <rFont val="Times New Roman"/>
        <family val="1"/>
      </rPr>
      <t>.</t>
    </r>
    <phoneticPr fontId="4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</si>
  <si>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Times New Roman"/>
        <family val="1"/>
      </rPr>
      <t xml:space="preserve">
</t>
    </r>
    <r>
      <rPr>
        <b/>
        <sz val="12"/>
        <rFont val="標楷體"/>
        <family val="4"/>
        <charset val="136"/>
      </rPr>
      <t>代號</t>
    </r>
    <phoneticPr fontId="4" type="noConversion"/>
  </si>
  <si>
    <t>手術
日期</t>
    <phoneticPr fontId="4" type="noConversion"/>
  </si>
  <si>
    <t>手術
日期</t>
    <phoneticPr fontId="4" type="noConversion"/>
  </si>
  <si>
    <t>手術
代號</t>
    <phoneticPr fontId="4" type="noConversion"/>
  </si>
  <si>
    <t>陳喜雄</t>
  </si>
  <si>
    <t>游祥宏</t>
  </si>
  <si>
    <t>余煌斌</t>
  </si>
  <si>
    <t>華思美</t>
  </si>
  <si>
    <t>陳阿來</t>
  </si>
  <si>
    <t>黃鎮江</t>
  </si>
  <si>
    <t>陳椒楨</t>
  </si>
  <si>
    <t>謝煌鎌</t>
  </si>
  <si>
    <t>陳進諒</t>
  </si>
  <si>
    <t>蕭秀菊</t>
  </si>
  <si>
    <t>王瑞榕</t>
  </si>
  <si>
    <t>林淑霞</t>
  </si>
  <si>
    <t>楊慶裕</t>
  </si>
  <si>
    <t>王月足</t>
  </si>
  <si>
    <t>吳色</t>
  </si>
  <si>
    <t>黃林詩</t>
  </si>
  <si>
    <t>林王昆玉</t>
  </si>
  <si>
    <t>林文玲</t>
  </si>
  <si>
    <t>林純麗</t>
  </si>
  <si>
    <t>何阿好</t>
  </si>
  <si>
    <t>吳振添</t>
  </si>
  <si>
    <t>黃寶德</t>
  </si>
  <si>
    <t>林靜蘭</t>
  </si>
  <si>
    <t>宋寶珍</t>
  </si>
  <si>
    <t>呂許阿實</t>
  </si>
  <si>
    <t>陳佳琳</t>
  </si>
  <si>
    <t>陳又瑄</t>
  </si>
  <si>
    <t>劉蔡堅</t>
  </si>
  <si>
    <t>盧奕晨</t>
  </si>
  <si>
    <t>張春治</t>
  </si>
  <si>
    <t>黃翠玉</t>
  </si>
  <si>
    <t>黃輝東</t>
  </si>
  <si>
    <t>林明欽</t>
  </si>
  <si>
    <t>林登信</t>
  </si>
  <si>
    <t>陳素月</t>
  </si>
  <si>
    <t>李周月子</t>
  </si>
  <si>
    <t>黃敏城</t>
  </si>
  <si>
    <t>李秀蘭</t>
  </si>
  <si>
    <t>周聰吟</t>
  </si>
  <si>
    <t>廖巧琳</t>
  </si>
  <si>
    <t>張鳳麗</t>
  </si>
  <si>
    <t>陳品元</t>
  </si>
  <si>
    <t>劉成河</t>
  </si>
  <si>
    <t>趙奕閎</t>
  </si>
  <si>
    <t>張慕安</t>
  </si>
  <si>
    <t>黃淑鳳</t>
  </si>
  <si>
    <t>李茂龍</t>
  </si>
  <si>
    <t>顏陳淑女</t>
  </si>
  <si>
    <t>李明闊</t>
  </si>
  <si>
    <t>洪士庭</t>
  </si>
  <si>
    <t>李美葉</t>
  </si>
  <si>
    <t>姜欽圳</t>
  </si>
  <si>
    <t>張再發</t>
  </si>
  <si>
    <t>周伯玉</t>
  </si>
  <si>
    <t>謝寶玉</t>
  </si>
  <si>
    <t>李詠彰</t>
  </si>
  <si>
    <t>胡昌發</t>
  </si>
  <si>
    <t>王琛永</t>
  </si>
  <si>
    <t>高陳車</t>
  </si>
  <si>
    <t>陳佳豪</t>
  </si>
  <si>
    <t>曾錫麒</t>
  </si>
  <si>
    <t>陳錫榮</t>
  </si>
  <si>
    <t>劉永明</t>
  </si>
  <si>
    <t>林月雲</t>
  </si>
  <si>
    <t>柯賢吉</t>
  </si>
  <si>
    <t>陳游清惟</t>
  </si>
  <si>
    <t>高德發</t>
  </si>
  <si>
    <t>游仁福</t>
  </si>
  <si>
    <t>吳麗綿</t>
  </si>
  <si>
    <t>周如桐</t>
  </si>
  <si>
    <t>陳保聖</t>
  </si>
  <si>
    <t>盧黃罔市</t>
  </si>
  <si>
    <t>張清</t>
  </si>
  <si>
    <t>何緞</t>
  </si>
  <si>
    <t>李陳哖</t>
  </si>
  <si>
    <t>汪鄭德美</t>
  </si>
  <si>
    <t>吳王鸞</t>
  </si>
  <si>
    <t>王信男</t>
  </si>
  <si>
    <t>郭惠貞</t>
  </si>
  <si>
    <t>趙宏偉</t>
  </si>
  <si>
    <t>楊文宗</t>
  </si>
  <si>
    <t>陳文壹</t>
  </si>
  <si>
    <t>莊滿</t>
  </si>
  <si>
    <t>陳瀅合</t>
  </si>
  <si>
    <t>劉萱玲</t>
  </si>
  <si>
    <t>郭金梅</t>
  </si>
  <si>
    <t>陳國忠</t>
  </si>
  <si>
    <t>陳德祥</t>
  </si>
  <si>
    <t>張文邦</t>
  </si>
  <si>
    <t>吳林樹</t>
  </si>
  <si>
    <t>周劉</t>
  </si>
  <si>
    <t>王碧芳</t>
  </si>
  <si>
    <t>陳張阿女</t>
  </si>
  <si>
    <t>蔡逸聰</t>
  </si>
  <si>
    <t>徐世香</t>
  </si>
  <si>
    <t>張松貞</t>
  </si>
  <si>
    <t>李秉純</t>
  </si>
  <si>
    <t>楊麗娟</t>
  </si>
  <si>
    <t>陳王綢</t>
  </si>
  <si>
    <t>蔡寶貴</t>
  </si>
  <si>
    <t>楊國遷</t>
  </si>
  <si>
    <t>楊家怡</t>
  </si>
  <si>
    <t>張月女</t>
  </si>
  <si>
    <t>詹香</t>
  </si>
  <si>
    <t>薛范貞香</t>
  </si>
  <si>
    <t>周敦鍠</t>
  </si>
  <si>
    <t>李張素琴</t>
  </si>
  <si>
    <t>陳鬆</t>
  </si>
  <si>
    <t>莊春梅</t>
  </si>
  <si>
    <t>陳清水</t>
  </si>
  <si>
    <t>吳清順</t>
  </si>
  <si>
    <t>蔡美櫻</t>
  </si>
  <si>
    <t>吳睿豐</t>
  </si>
  <si>
    <t>陳永寬</t>
  </si>
  <si>
    <t>李素玲</t>
  </si>
  <si>
    <t>游黃年子</t>
  </si>
  <si>
    <t>林秀玉</t>
  </si>
  <si>
    <t>吳孟</t>
  </si>
  <si>
    <t>游節子</t>
  </si>
  <si>
    <t>李應雀</t>
  </si>
  <si>
    <t>劉俊雄</t>
  </si>
  <si>
    <t>羅玉英</t>
  </si>
  <si>
    <t>雷賢德</t>
  </si>
  <si>
    <t>楊謝玉英</t>
  </si>
  <si>
    <t>鄭志宏</t>
  </si>
  <si>
    <t>張文津</t>
  </si>
  <si>
    <t>王希能</t>
  </si>
  <si>
    <t>蘇美華</t>
  </si>
  <si>
    <t>張正男</t>
  </si>
  <si>
    <t>楊麗卿</t>
  </si>
  <si>
    <t>廖阿發</t>
  </si>
  <si>
    <t>黃道明</t>
  </si>
  <si>
    <t>卓蘇月琴</t>
  </si>
  <si>
    <t>陳燦墉</t>
  </si>
  <si>
    <t>黃國信</t>
  </si>
  <si>
    <t>黃筱琳</t>
  </si>
  <si>
    <t>顏志樑</t>
  </si>
  <si>
    <t>林月卿</t>
  </si>
  <si>
    <t>陳張甘妹</t>
  </si>
  <si>
    <t>王民</t>
  </si>
  <si>
    <t>陳秋子</t>
  </si>
  <si>
    <t>郭陳玉雲</t>
  </si>
  <si>
    <t>鄭日明</t>
  </si>
  <si>
    <t>謝聰隆</t>
  </si>
  <si>
    <t>蔡佩芳</t>
  </si>
  <si>
    <t>呂旺</t>
  </si>
  <si>
    <t>陳玉燕</t>
  </si>
  <si>
    <t>陳金桉</t>
  </si>
  <si>
    <t>黃余玉雲</t>
  </si>
  <si>
    <t>張清雅</t>
  </si>
  <si>
    <t>吳黃雪卿</t>
  </si>
  <si>
    <t>王楊秀桃</t>
  </si>
  <si>
    <t>李俊標</t>
  </si>
  <si>
    <t>吳錫聰</t>
  </si>
  <si>
    <t>賴林尾</t>
  </si>
  <si>
    <t>黃張淑霞</t>
  </si>
  <si>
    <t>葉陳碧霞</t>
  </si>
  <si>
    <t>王雪娥</t>
  </si>
  <si>
    <t>楊玉惠</t>
  </si>
  <si>
    <t>黃馨儀</t>
  </si>
  <si>
    <t>廖錦說</t>
  </si>
  <si>
    <t>洪葉彩雲</t>
  </si>
  <si>
    <t>許榮秋</t>
  </si>
  <si>
    <t>林藍數蓮</t>
  </si>
  <si>
    <t>范瑞霞</t>
  </si>
  <si>
    <t>林潤澤</t>
  </si>
  <si>
    <t>林靜子</t>
  </si>
  <si>
    <t>陳貞妙</t>
  </si>
  <si>
    <t>蔡吳菊花</t>
  </si>
  <si>
    <t>王敏</t>
  </si>
  <si>
    <t>游寶雲</t>
  </si>
  <si>
    <t>李婉君</t>
  </si>
  <si>
    <t>楊勻蓁</t>
  </si>
  <si>
    <t>詹春樹</t>
  </si>
  <si>
    <t>蔡佩秀</t>
  </si>
  <si>
    <t>余郭春</t>
  </si>
  <si>
    <t>蕭鵬洲</t>
  </si>
  <si>
    <t>陳榮春</t>
  </si>
  <si>
    <t>李季樺</t>
  </si>
  <si>
    <t>王韻凱</t>
  </si>
  <si>
    <t>李翠妹</t>
  </si>
  <si>
    <t>王盡</t>
  </si>
  <si>
    <t>李步青</t>
  </si>
  <si>
    <t>蔣秀慧</t>
  </si>
  <si>
    <t>溫仁富</t>
  </si>
  <si>
    <t>陳林雪</t>
  </si>
  <si>
    <t>張黃秋菊</t>
  </si>
  <si>
    <t>張水溝</t>
  </si>
  <si>
    <t>黃李英美</t>
  </si>
  <si>
    <t>李美華</t>
  </si>
  <si>
    <t>許鄭琴</t>
  </si>
  <si>
    <t>黃許花</t>
  </si>
  <si>
    <t>林文正</t>
  </si>
  <si>
    <t>黃金蓮</t>
  </si>
  <si>
    <t>陳添勝</t>
  </si>
  <si>
    <t>1071005-1071012</t>
  </si>
  <si>
    <t>1070730-1071019</t>
  </si>
  <si>
    <t>1070929-</t>
  </si>
  <si>
    <t>1071029-1071031</t>
  </si>
  <si>
    <t>1071017-1071019</t>
  </si>
  <si>
    <t>1071002-1071005</t>
  </si>
  <si>
    <t>1071015-1071020</t>
  </si>
  <si>
    <t>1070928-1071016</t>
  </si>
  <si>
    <t>1071023-</t>
  </si>
  <si>
    <t>1071010-1071031</t>
  </si>
  <si>
    <t>1071003-1071031</t>
  </si>
  <si>
    <t>1071001-1071001</t>
  </si>
  <si>
    <t>1070930-1071008</t>
  </si>
  <si>
    <t>1071003-1071003</t>
  </si>
  <si>
    <t>1071008-1071008</t>
  </si>
  <si>
    <t>1071008-1071015</t>
  </si>
  <si>
    <t>1070926-1071023</t>
  </si>
  <si>
    <t>1071012-1071020</t>
  </si>
  <si>
    <t>1071014-1071016</t>
  </si>
  <si>
    <t>1071015-1071017</t>
  </si>
  <si>
    <t>1071004-1071030</t>
  </si>
  <si>
    <t>1071015-</t>
  </si>
  <si>
    <t>1071016-1071018</t>
  </si>
  <si>
    <t>1071017-</t>
  </si>
  <si>
    <t>1071019-1071019</t>
  </si>
  <si>
    <t>1071020-1071031</t>
  </si>
  <si>
    <t>1071007-1071028</t>
  </si>
  <si>
    <t>1071022-1071024</t>
  </si>
  <si>
    <t>1071013-1071025</t>
  </si>
  <si>
    <t>1071024-1071027</t>
  </si>
  <si>
    <t>1071026-1071030</t>
  </si>
  <si>
    <t>1071029-1071029</t>
  </si>
  <si>
    <t>1071025-</t>
  </si>
  <si>
    <t>1070930-1071002</t>
  </si>
  <si>
    <t>1071003-1071005</t>
  </si>
  <si>
    <t>1071004-1071005</t>
  </si>
  <si>
    <t>1071010-1071013</t>
  </si>
  <si>
    <t>1071018-1071019</t>
  </si>
  <si>
    <t>1071021-1071023</t>
  </si>
  <si>
    <t>1071007-1071020</t>
  </si>
  <si>
    <t>1071014-1071018</t>
  </si>
  <si>
    <t>1071021-1071031</t>
  </si>
  <si>
    <t>1071029-</t>
  </si>
  <si>
    <t>1071030-</t>
  </si>
  <si>
    <t>1071029-1071101</t>
  </si>
  <si>
    <t>1070917-1071016</t>
  </si>
  <si>
    <t>1070922-1071027</t>
  </si>
  <si>
    <t>1070928-1071030</t>
  </si>
  <si>
    <t>1071013-1071014</t>
  </si>
  <si>
    <t>1071006-1071023</t>
  </si>
  <si>
    <t>1070929-1071101</t>
  </si>
  <si>
    <t>1071017-1071025</t>
  </si>
  <si>
    <t>1071019-1071025</t>
  </si>
  <si>
    <t>1071026-1071026</t>
  </si>
  <si>
    <t>1070930-1071004</t>
  </si>
  <si>
    <t>1071006-1071006</t>
  </si>
  <si>
    <t>1071010-1071010</t>
  </si>
  <si>
    <t>1071006-1071020</t>
  </si>
  <si>
    <t>1071017-1071021</t>
  </si>
  <si>
    <t>1071025-1071025</t>
  </si>
  <si>
    <t>1071027-1071027</t>
  </si>
  <si>
    <t>1071007-</t>
  </si>
  <si>
    <t>P15</t>
  </si>
  <si>
    <t>P14</t>
  </si>
  <si>
    <t>P13</t>
  </si>
  <si>
    <t>P12</t>
  </si>
  <si>
    <t>110387 110046</t>
    <phoneticPr fontId="16" type="noConversion"/>
  </si>
  <si>
    <t>110386 110046</t>
    <phoneticPr fontId="16" type="noConversion"/>
  </si>
  <si>
    <t>110386 110028</t>
    <phoneticPr fontId="16" type="noConversion"/>
  </si>
  <si>
    <t>110266 110010</t>
    <phoneticPr fontId="16" type="noConversion"/>
  </si>
  <si>
    <t>110366 110028</t>
    <phoneticPr fontId="16" type="noConversion"/>
  </si>
  <si>
    <t>110286 110256 110010</t>
    <phoneticPr fontId="16" type="noConversion"/>
  </si>
  <si>
    <t>110286 110010</t>
    <phoneticPr fontId="16" type="noConversion"/>
  </si>
  <si>
    <t>110266 110010</t>
    <phoneticPr fontId="16" type="noConversion"/>
  </si>
  <si>
    <t>110286 110010</t>
    <phoneticPr fontId="16" type="noConversion"/>
  </si>
  <si>
    <t>110256 110010</t>
    <phoneticPr fontId="16" type="noConversion"/>
  </si>
  <si>
    <t>110286 110010</t>
    <phoneticPr fontId="16" type="noConversion"/>
  </si>
  <si>
    <t>110030 110386 110010</t>
    <phoneticPr fontId="16" type="noConversion"/>
  </si>
  <si>
    <t>110106 110386 110010</t>
    <phoneticPr fontId="16" type="noConversion"/>
  </si>
  <si>
    <t>110046 110344</t>
    <phoneticPr fontId="16" type="noConversion"/>
  </si>
  <si>
    <t>110086 110030 110010</t>
    <phoneticPr fontId="16" type="noConversion"/>
  </si>
  <si>
    <t>110029 110010</t>
    <phoneticPr fontId="16" type="noConversion"/>
  </si>
  <si>
    <t>110026 140112</t>
    <phoneticPr fontId="16" type="noConversion"/>
  </si>
  <si>
    <t>110086 110386</t>
    <phoneticPr fontId="16" type="noConversion"/>
  </si>
  <si>
    <t>110030 112004</t>
    <phoneticPr fontId="16" type="noConversion"/>
  </si>
  <si>
    <t>110030 110010</t>
    <phoneticPr fontId="16" type="noConversion"/>
  </si>
  <si>
    <t>110029 110010</t>
    <phoneticPr fontId="16" type="noConversion"/>
  </si>
  <si>
    <t>110030 110010</t>
    <phoneticPr fontId="16" type="noConversion"/>
  </si>
  <si>
    <t>110387 110010</t>
    <phoneticPr fontId="16" type="noConversion"/>
  </si>
  <si>
    <t>110026 110010</t>
    <phoneticPr fontId="16" type="noConversion"/>
  </si>
  <si>
    <t>5760300 5760190</t>
    <phoneticPr fontId="16" type="noConversion"/>
  </si>
  <si>
    <t>5760300 5760190</t>
    <phoneticPr fontId="16" type="noConversion"/>
  </si>
  <si>
    <t>5760300 5760190</t>
    <phoneticPr fontId="16" type="noConversion"/>
  </si>
  <si>
    <t>5760190 5760300</t>
    <phoneticPr fontId="16" type="noConversion"/>
  </si>
  <si>
    <t>5760191 5760300</t>
    <phoneticPr fontId="16" type="noConversion"/>
  </si>
  <si>
    <t>5760300 5761110</t>
    <phoneticPr fontId="16" type="noConversion"/>
  </si>
  <si>
    <t>5760300 5760191</t>
    <phoneticPr fontId="16" type="noConversion"/>
  </si>
  <si>
    <t>5760300 5760191</t>
    <phoneticPr fontId="16" type="noConversion"/>
  </si>
  <si>
    <t>5760190 5760300</t>
    <phoneticPr fontId="16" type="noConversion"/>
  </si>
  <si>
    <t>5760300 5760190</t>
    <phoneticPr fontId="16" type="noConversion"/>
  </si>
  <si>
    <t>5760190 5760300 5761050</t>
    <phoneticPr fontId="16" type="noConversion"/>
  </si>
  <si>
    <t>5760300 5760190</t>
    <phoneticPr fontId="16" type="noConversion"/>
  </si>
  <si>
    <t>5760190 5760200 5760300</t>
    <phoneticPr fontId="16" type="noConversion"/>
  </si>
  <si>
    <t>5760300 5761110</t>
    <phoneticPr fontId="16" type="noConversion"/>
  </si>
  <si>
    <t>5760300 5760191</t>
    <phoneticPr fontId="16" type="noConversion"/>
  </si>
  <si>
    <t>5760191 5760300 5761050</t>
    <phoneticPr fontId="16" type="noConversion"/>
  </si>
  <si>
    <t>5760300 5760190</t>
    <phoneticPr fontId="16" type="noConversion"/>
  </si>
  <si>
    <t>5760300 5760191</t>
    <phoneticPr fontId="16" type="noConversion"/>
  </si>
  <si>
    <t>5760300 5760190</t>
    <phoneticPr fontId="16" type="noConversion"/>
  </si>
  <si>
    <t>5760190 5760300</t>
    <phoneticPr fontId="16" type="noConversion"/>
  </si>
  <si>
    <t>5760300 5760190</t>
    <phoneticPr fontId="16" type="noConversion"/>
  </si>
  <si>
    <t>5760190 5760300</t>
    <phoneticPr fontId="16" type="noConversion"/>
  </si>
  <si>
    <t>5760300 5760190</t>
    <phoneticPr fontId="16" type="noConversion"/>
  </si>
  <si>
    <t>5760190 5760300</t>
    <phoneticPr fontId="16" type="noConversion"/>
  </si>
  <si>
    <t>5760300 5761050 5760190</t>
    <phoneticPr fontId="16" type="noConversion"/>
  </si>
  <si>
    <t>5760300 5760190</t>
    <phoneticPr fontId="16" type="noConversion"/>
  </si>
  <si>
    <t>5760300 5760190</t>
    <phoneticPr fontId="16" type="noConversion"/>
  </si>
  <si>
    <t>5760300 5760190</t>
    <phoneticPr fontId="16" type="noConversion"/>
  </si>
  <si>
    <t>5760190 5761050 5760300</t>
    <phoneticPr fontId="16" type="noConversion"/>
  </si>
  <si>
    <t>5761050 5760190 5760300</t>
    <phoneticPr fontId="16" type="noConversion"/>
  </si>
  <si>
    <t>5761110 5760300</t>
    <phoneticPr fontId="16" type="noConversion"/>
  </si>
  <si>
    <t>5760191 5760300</t>
    <phoneticPr fontId="16" type="noConversion"/>
  </si>
  <si>
    <t xml:space="preserve">5760300 5760190 </t>
    <phoneticPr fontId="16" type="noConversion"/>
  </si>
  <si>
    <t>5760190 5760300</t>
    <phoneticPr fontId="16" type="noConversion"/>
  </si>
  <si>
    <t>5760191 5760300</t>
    <phoneticPr fontId="16" type="noConversion"/>
  </si>
  <si>
    <t>5760300 5760190</t>
    <phoneticPr fontId="16" type="noConversion"/>
  </si>
  <si>
    <t>5760300 5761110</t>
    <phoneticPr fontId="16" type="noConversion"/>
  </si>
  <si>
    <t>5760300 5760190</t>
    <phoneticPr fontId="16" type="noConversion"/>
  </si>
  <si>
    <t>5760300 5760191</t>
    <phoneticPr fontId="16" type="noConversion"/>
  </si>
  <si>
    <t>5760300 5760190</t>
    <phoneticPr fontId="16" type="noConversion"/>
  </si>
  <si>
    <t>5760190 5760300</t>
    <phoneticPr fontId="16" type="noConversion"/>
  </si>
  <si>
    <t>5760300 5760190</t>
    <phoneticPr fontId="16" type="noConversion"/>
  </si>
  <si>
    <t>5760300 5760190</t>
    <phoneticPr fontId="16" type="noConversion"/>
  </si>
  <si>
    <t>5760300 5760190</t>
    <phoneticPr fontId="16" type="noConversion"/>
  </si>
  <si>
    <t>5760190 5760300</t>
    <phoneticPr fontId="16" type="noConversion"/>
  </si>
  <si>
    <t>5760300 5760190</t>
    <phoneticPr fontId="16" type="noConversion"/>
  </si>
  <si>
    <t>5760191 5760300</t>
    <phoneticPr fontId="16" type="noConversion"/>
  </si>
  <si>
    <t>5761050 5760300 5760190</t>
    <phoneticPr fontId="16" type="noConversion"/>
  </si>
  <si>
    <t>5760300 5761050 5760191</t>
    <phoneticPr fontId="16" type="noConversion"/>
  </si>
  <si>
    <t>5760300 5760190</t>
    <phoneticPr fontId="16" type="noConversion"/>
  </si>
  <si>
    <t>5760300 5761050 5760191</t>
    <phoneticPr fontId="16" type="noConversion"/>
  </si>
  <si>
    <t>5760190 5760300</t>
    <phoneticPr fontId="16" type="noConversion"/>
  </si>
  <si>
    <t>5760300 5760190</t>
    <phoneticPr fontId="16" type="noConversion"/>
  </si>
  <si>
    <t>5760190 5760300</t>
    <phoneticPr fontId="16" type="noConversion"/>
  </si>
  <si>
    <t>5760191 5760300</t>
    <phoneticPr fontId="16" type="noConversion"/>
  </si>
  <si>
    <t>5760190 5760300</t>
    <phoneticPr fontId="16" type="noConversion"/>
  </si>
  <si>
    <t>5761050 5760300 5760190</t>
    <phoneticPr fontId="16" type="noConversion"/>
  </si>
  <si>
    <t>5761050 5760300 5760190</t>
    <phoneticPr fontId="16" type="noConversion"/>
  </si>
  <si>
    <t>5760190 5760300</t>
    <phoneticPr fontId="16" type="noConversion"/>
  </si>
  <si>
    <t>5760300 5760190</t>
    <phoneticPr fontId="16" type="noConversion"/>
  </si>
  <si>
    <t>5760191 5761050 5760300</t>
    <phoneticPr fontId="16" type="noConversion"/>
  </si>
  <si>
    <t>5760300 5760191</t>
    <phoneticPr fontId="16" type="noConversion"/>
  </si>
  <si>
    <t>5760190 5760300</t>
    <phoneticPr fontId="16" type="noConversion"/>
  </si>
  <si>
    <t>5760300 5760230</t>
    <phoneticPr fontId="16" type="noConversion"/>
  </si>
  <si>
    <t>5760190 5760200</t>
    <phoneticPr fontId="16" type="noConversion"/>
  </si>
  <si>
    <t>5760190 5760300</t>
    <phoneticPr fontId="16" type="noConversion"/>
  </si>
  <si>
    <t>5760190 5760300</t>
    <phoneticPr fontId="16" type="noConversion"/>
  </si>
  <si>
    <t>5760300 5760190</t>
    <phoneticPr fontId="16" type="noConversion"/>
  </si>
  <si>
    <t>5760300 5760190</t>
    <phoneticPr fontId="16" type="noConversion"/>
  </si>
  <si>
    <t>5760190 5760300</t>
    <phoneticPr fontId="16" type="noConversion"/>
  </si>
  <si>
    <t>5760300 5760190</t>
    <phoneticPr fontId="16" type="noConversion"/>
  </si>
  <si>
    <t>5760300 5760200 5760190</t>
    <phoneticPr fontId="16" type="noConversion"/>
  </si>
  <si>
    <t>5760191 5760300</t>
    <phoneticPr fontId="16" type="noConversion"/>
  </si>
  <si>
    <t>5760300 5761050 5760191</t>
    <phoneticPr fontId="16" type="noConversion"/>
  </si>
  <si>
    <t>5760300 5760190</t>
    <phoneticPr fontId="16" type="noConversion"/>
  </si>
  <si>
    <t>5760190 5760300</t>
    <phoneticPr fontId="16" type="noConversion"/>
  </si>
  <si>
    <t>5760190 5760300</t>
    <phoneticPr fontId="16" type="noConversion"/>
  </si>
  <si>
    <t>5760300 5760190</t>
    <phoneticPr fontId="16" type="noConversion"/>
  </si>
  <si>
    <t>5760191 5760300</t>
    <phoneticPr fontId="16" type="noConversion"/>
  </si>
  <si>
    <t>5760300 5760190</t>
    <phoneticPr fontId="16" type="noConversion"/>
  </si>
  <si>
    <t>5760300 5760190</t>
    <phoneticPr fontId="16" type="noConversion"/>
  </si>
  <si>
    <t>5760191 5760300</t>
    <phoneticPr fontId="16" type="noConversion"/>
  </si>
  <si>
    <t>5761050 5760300 5760191</t>
    <phoneticPr fontId="16" type="noConversion"/>
  </si>
  <si>
    <t>5760300 5760190</t>
    <phoneticPr fontId="16" type="noConversion"/>
  </si>
  <si>
    <t>5761050 5760300 5760191</t>
    <phoneticPr fontId="16" type="noConversion"/>
  </si>
  <si>
    <t>5760190 5760300</t>
    <phoneticPr fontId="16" type="noConversion"/>
  </si>
  <si>
    <t>5760300 5760190</t>
    <phoneticPr fontId="16" type="noConversion"/>
  </si>
  <si>
    <t>5760190 5760300</t>
    <phoneticPr fontId="16" type="noConversion"/>
  </si>
  <si>
    <t>5760300 5760190</t>
    <phoneticPr fontId="16" type="noConversion"/>
  </si>
  <si>
    <t>5760191 5760300</t>
    <phoneticPr fontId="16" type="noConversion"/>
  </si>
  <si>
    <t>5760300 5760230</t>
    <phoneticPr fontId="16" type="noConversion"/>
  </si>
  <si>
    <t>5760190 5760300</t>
    <phoneticPr fontId="16" type="noConversion"/>
  </si>
  <si>
    <t>5760190 5760300</t>
    <phoneticPr fontId="16" type="noConversion"/>
  </si>
  <si>
    <t>5760300 5760200 5760190</t>
    <phoneticPr fontId="16" type="noConversion"/>
  </si>
  <si>
    <t>5760010 5760300 5760191 5761040</t>
    <phoneticPr fontId="16" type="noConversion"/>
  </si>
  <si>
    <t>5760300 5760230</t>
    <phoneticPr fontId="16" type="noConversion"/>
  </si>
  <si>
    <t>5760300 5760191</t>
    <phoneticPr fontId="16" type="noConversion"/>
  </si>
  <si>
    <t>5760190 5760300</t>
    <phoneticPr fontId="16" type="noConversion"/>
  </si>
  <si>
    <t>5760190 5760300</t>
    <phoneticPr fontId="16" type="noConversion"/>
  </si>
  <si>
    <t>5760300 5760190</t>
    <phoneticPr fontId="16" type="noConversion"/>
  </si>
  <si>
    <t>5760191 5760300</t>
    <phoneticPr fontId="16" type="noConversion"/>
  </si>
  <si>
    <t>5760300 5760230</t>
    <phoneticPr fontId="16" type="noConversion"/>
  </si>
  <si>
    <t>5760300 5760190</t>
    <phoneticPr fontId="16" type="noConversion"/>
  </si>
  <si>
    <t>5760191 5760300</t>
    <phoneticPr fontId="16" type="noConversion"/>
  </si>
  <si>
    <t>5760190 5760300</t>
    <phoneticPr fontId="16" type="noConversion"/>
  </si>
  <si>
    <t>5760190 5760300</t>
    <phoneticPr fontId="16" type="noConversion"/>
  </si>
  <si>
    <t>5760300 5760190</t>
    <phoneticPr fontId="16" type="noConversion"/>
  </si>
  <si>
    <t>5760190 5760300</t>
    <phoneticPr fontId="16" type="noConversion"/>
  </si>
  <si>
    <t>5760300 5760190</t>
    <phoneticPr fontId="16" type="noConversion"/>
  </si>
  <si>
    <t>5760300 5760230</t>
    <phoneticPr fontId="16" type="noConversion"/>
  </si>
  <si>
    <t>5760191 5760300</t>
    <phoneticPr fontId="16" type="noConversion"/>
  </si>
  <si>
    <t>5760300 5760190</t>
    <phoneticPr fontId="16" type="noConversion"/>
  </si>
  <si>
    <t>5760191 5760300</t>
    <phoneticPr fontId="16" type="noConversion"/>
  </si>
  <si>
    <t>5760190 5760300</t>
    <phoneticPr fontId="16" type="noConversion"/>
  </si>
  <si>
    <t>5760190 5760300</t>
    <phoneticPr fontId="16" type="noConversion"/>
  </si>
  <si>
    <t>5760300 5760340 5760191 5760290 5760010</t>
    <phoneticPr fontId="16" type="noConversion"/>
  </si>
  <si>
    <t>5760190 5760300</t>
    <phoneticPr fontId="16" type="noConversion"/>
  </si>
  <si>
    <t>5760300 5760190</t>
    <phoneticPr fontId="16" type="noConversion"/>
  </si>
  <si>
    <t>5760300 5760191</t>
    <phoneticPr fontId="16" type="noConversion"/>
  </si>
  <si>
    <t>5760191 5760300</t>
    <phoneticPr fontId="16" type="noConversion"/>
  </si>
  <si>
    <t>5760190 5761081 5760300</t>
    <phoneticPr fontId="16" type="noConversion"/>
  </si>
  <si>
    <t>5760191 5760300</t>
    <phoneticPr fontId="16" type="noConversion"/>
  </si>
  <si>
    <t>5760191 5761050 5760300</t>
    <phoneticPr fontId="16" type="noConversion"/>
  </si>
  <si>
    <t>5760300 5760230</t>
    <phoneticPr fontId="16" type="noConversion"/>
  </si>
  <si>
    <t>5760190 5760300</t>
    <phoneticPr fontId="16" type="noConversion"/>
  </si>
  <si>
    <t>5760300 5761081</t>
    <phoneticPr fontId="16" type="noConversion"/>
  </si>
  <si>
    <t>5760300 5760191</t>
    <phoneticPr fontId="16" type="noConversion"/>
  </si>
  <si>
    <t>5760191 5760300</t>
    <phoneticPr fontId="16" type="noConversion"/>
  </si>
  <si>
    <t>5760300 5760200 5760190</t>
    <phoneticPr fontId="16" type="noConversion"/>
  </si>
  <si>
    <t>5760190 5760300</t>
    <phoneticPr fontId="16" type="noConversion"/>
  </si>
  <si>
    <t>5760300 5760230</t>
    <phoneticPr fontId="16" type="noConversion"/>
  </si>
  <si>
    <t>5760300 5760190</t>
    <phoneticPr fontId="16" type="noConversion"/>
  </si>
  <si>
    <t>5760230 5760300</t>
    <phoneticPr fontId="16" type="noConversion"/>
  </si>
  <si>
    <t>5760300 5760191</t>
    <phoneticPr fontId="16" type="noConversion"/>
  </si>
  <si>
    <t>5760191 5760300</t>
    <phoneticPr fontId="16" type="noConversion"/>
  </si>
  <si>
    <t>5760191 5760300</t>
    <phoneticPr fontId="16" type="noConversion"/>
  </si>
  <si>
    <t>5761050 5760300 5760190</t>
    <phoneticPr fontId="16" type="noConversion"/>
  </si>
  <si>
    <t>5760300 5760200 5760191 5761050</t>
    <phoneticPr fontId="16" type="noConversion"/>
  </si>
  <si>
    <t>5760300 5760230</t>
    <phoneticPr fontId="16" type="noConversion"/>
  </si>
  <si>
    <t>5760300 5760191 5761050</t>
    <phoneticPr fontId="16" type="noConversion"/>
  </si>
  <si>
    <t>5760190 5760300</t>
    <phoneticPr fontId="16" type="noConversion"/>
  </si>
  <si>
    <t>5760300 5760190</t>
    <phoneticPr fontId="16" type="noConversion"/>
  </si>
  <si>
    <t>5760300 5760190</t>
    <phoneticPr fontId="16" type="noConversion"/>
  </si>
  <si>
    <t>5760300 5761081 5760190</t>
    <phoneticPr fontId="16" type="noConversion"/>
  </si>
  <si>
    <t>5760300 5760191</t>
    <phoneticPr fontId="16" type="noConversion"/>
  </si>
  <si>
    <t>5760300 5760190</t>
    <phoneticPr fontId="16" type="noConversion"/>
  </si>
  <si>
    <t>5760190 5760300</t>
    <phoneticPr fontId="16" type="noConversion"/>
  </si>
  <si>
    <t>5760190 5760300</t>
    <phoneticPr fontId="16" type="noConversion"/>
  </si>
  <si>
    <t>5760300 5760190</t>
    <phoneticPr fontId="16" type="noConversion"/>
  </si>
  <si>
    <t>5760190 5761050 5760300</t>
    <phoneticPr fontId="16" type="noConversion"/>
  </si>
  <si>
    <t>5760300 5760191</t>
    <phoneticPr fontId="16" type="noConversion"/>
  </si>
  <si>
    <t>5760300 5761110</t>
    <phoneticPr fontId="16" type="noConversion"/>
  </si>
  <si>
    <t>5761110 5760300</t>
    <phoneticPr fontId="16" type="noConversion"/>
  </si>
  <si>
    <t>5760300 5760191</t>
    <phoneticPr fontId="16" type="noConversion"/>
  </si>
  <si>
    <t>5760190 5760300</t>
    <phoneticPr fontId="16" type="noConversion"/>
  </si>
  <si>
    <t>5761110 5760300</t>
    <phoneticPr fontId="16" type="noConversion"/>
  </si>
  <si>
    <t>5761110 5760300</t>
    <phoneticPr fontId="16" type="noConversion"/>
  </si>
  <si>
    <t>5761110 5760190 5760300</t>
    <phoneticPr fontId="16" type="noConversion"/>
  </si>
  <si>
    <t>5760300 5760190</t>
    <phoneticPr fontId="16" type="noConversion"/>
  </si>
  <si>
    <t>5760190 5760300</t>
    <phoneticPr fontId="16" type="noConversion"/>
  </si>
  <si>
    <t>5760300 5761050 5760190</t>
    <phoneticPr fontId="16" type="noConversion"/>
  </si>
  <si>
    <t>5760150 5760300</t>
    <phoneticPr fontId="16" type="noConversion"/>
  </si>
  <si>
    <t>5761110 5760300</t>
    <phoneticPr fontId="16" type="noConversion"/>
  </si>
  <si>
    <t>5760190 5761110 5761050 5760300</t>
    <phoneticPr fontId="16" type="noConversion"/>
  </si>
  <si>
    <t>黃隣祥</t>
    <phoneticPr fontId="4" type="noConversion"/>
  </si>
  <si>
    <t>王燕眞</t>
    <phoneticPr fontId="4" type="noConversion"/>
  </si>
  <si>
    <t>.</t>
    <phoneticPr fontId="4" type="noConversion"/>
  </si>
  <si>
    <t>V</t>
    <phoneticPr fontId="4" type="noConversion"/>
  </si>
  <si>
    <t>Exploration vascular</t>
    <phoneticPr fontId="4" type="noConversion"/>
  </si>
  <si>
    <t>Bil</t>
    <phoneticPr fontId="4" type="noConversion"/>
  </si>
  <si>
    <t>SFA</t>
    <phoneticPr fontId="4" type="noConversion"/>
  </si>
  <si>
    <t>SMA occlusion s/p PTA</t>
    <phoneticPr fontId="4" type="noConversion"/>
  </si>
  <si>
    <t>w'd excision</t>
    <phoneticPr fontId="4" type="noConversion"/>
  </si>
  <si>
    <t>AVF w'd debridement</t>
    <phoneticPr fontId="4" type="noConversion"/>
  </si>
  <si>
    <t>EIA CIA</t>
    <phoneticPr fontId="4" type="noConversion"/>
  </si>
  <si>
    <t xml:space="preserve">Bil </t>
    <phoneticPr fontId="4" type="noConversion"/>
  </si>
  <si>
    <t>Remove port-A</t>
    <phoneticPr fontId="4" type="noConversion"/>
  </si>
  <si>
    <t>*3</t>
    <phoneticPr fontId="4" type="noConversion"/>
  </si>
  <si>
    <t>*2</t>
    <phoneticPr fontId="4" type="noConversion"/>
  </si>
  <si>
    <t>R't EIA CIA*2</t>
    <phoneticPr fontId="4" type="noConversion"/>
  </si>
  <si>
    <t>R't CIA</t>
    <phoneticPr fontId="4" type="noConversion"/>
  </si>
  <si>
    <t>趙玉雯</t>
  </si>
  <si>
    <t>李邱新妹</t>
  </si>
  <si>
    <t>郭俊傑</t>
  </si>
  <si>
    <t>李敏華</t>
  </si>
  <si>
    <t>曹永鏗</t>
  </si>
  <si>
    <t>彭文宗</t>
  </si>
  <si>
    <t>莊勝憲</t>
  </si>
  <si>
    <t>黃碧雲</t>
  </si>
  <si>
    <t>梁智雄</t>
  </si>
  <si>
    <t>陳林寶玉</t>
  </si>
  <si>
    <t>李加財</t>
  </si>
  <si>
    <t>許張玉雲</t>
  </si>
  <si>
    <t>;</t>
  </si>
  <si>
    <t>1071005;</t>
  </si>
  <si>
    <t>陳守文</t>
  </si>
  <si>
    <t>林阿蕊</t>
  </si>
  <si>
    <t>蔡晴惠</t>
  </si>
  <si>
    <t>潘怡伶</t>
  </si>
  <si>
    <t>陳太煌</t>
  </si>
  <si>
    <t>陳林彩鑾</t>
  </si>
  <si>
    <t>翁憲哲</t>
  </si>
  <si>
    <t>陳惠美</t>
  </si>
  <si>
    <t>陳俊成</t>
  </si>
  <si>
    <t>高振坤</t>
  </si>
  <si>
    <t>邱陳鏡妹</t>
  </si>
  <si>
    <t>吳盛男</t>
  </si>
  <si>
    <t>古春子</t>
  </si>
  <si>
    <t>高慶宗</t>
  </si>
  <si>
    <t>柯隼雄</t>
  </si>
  <si>
    <r>
      <rPr>
        <b/>
        <sz val="16"/>
        <rFont val="標楷體"/>
        <family val="4"/>
        <charset val="136"/>
      </rPr>
      <t>病歷
號碼</t>
    </r>
    <r>
      <rPr>
        <b/>
        <sz val="16"/>
        <rFont val="Times New Roman"/>
        <family val="1"/>
      </rPr>
      <t/>
    </r>
    <phoneticPr fontId="4" type="noConversion"/>
  </si>
  <si>
    <r>
      <rPr>
        <b/>
        <sz val="16"/>
        <rFont val="標楷體"/>
        <family val="4"/>
        <charset val="136"/>
      </rPr>
      <t>性別</t>
    </r>
    <phoneticPr fontId="4" type="noConversion"/>
  </si>
  <si>
    <r>
      <rPr>
        <b/>
        <sz val="16"/>
        <rFont val="標楷體"/>
        <family val="4"/>
        <charset val="136"/>
      </rPr>
      <t>年齡</t>
    </r>
    <phoneticPr fontId="4" type="noConversion"/>
  </si>
  <si>
    <r>
      <rPr>
        <b/>
        <sz val="16"/>
        <rFont val="標楷體"/>
        <family val="4"/>
        <charset val="136"/>
      </rPr>
      <t>住出院日期</t>
    </r>
    <r>
      <rPr>
        <b/>
        <sz val="16"/>
        <rFont val="Times New Roman"/>
        <family val="1"/>
      </rPr>
      <t xml:space="preserve">
</t>
    </r>
    <r>
      <rPr>
        <b/>
        <sz val="16"/>
        <rFont val="標楷體"/>
        <family val="4"/>
        <charset val="136"/>
      </rPr>
      <t>（隱藏）</t>
    </r>
    <r>
      <rPr>
        <b/>
        <sz val="16"/>
        <rFont val="Times New Roman"/>
        <family val="1"/>
      </rPr>
      <t xml:space="preserve"> </t>
    </r>
    <phoneticPr fontId="4" type="noConversion"/>
  </si>
  <si>
    <r>
      <rPr>
        <b/>
        <sz val="16"/>
        <rFont val="標楷體"/>
        <family val="4"/>
        <charset val="136"/>
      </rPr>
      <t>手術</t>
    </r>
    <r>
      <rPr>
        <b/>
        <sz val="16"/>
        <rFont val="Times New Roman"/>
        <family val="1"/>
      </rPr>
      <t xml:space="preserve">
</t>
    </r>
    <r>
      <rPr>
        <b/>
        <sz val="16"/>
        <rFont val="標楷體"/>
        <family val="4"/>
        <charset val="136"/>
      </rPr>
      <t>日期</t>
    </r>
    <phoneticPr fontId="4" type="noConversion"/>
  </si>
  <si>
    <r>
      <rPr>
        <b/>
        <sz val="16"/>
        <rFont val="標楷體"/>
        <family val="4"/>
        <charset val="136"/>
      </rPr>
      <t>手術</t>
    </r>
    <r>
      <rPr>
        <b/>
        <sz val="16"/>
        <rFont val="Times New Roman"/>
        <family val="1"/>
      </rPr>
      <t xml:space="preserve">
</t>
    </r>
    <r>
      <rPr>
        <b/>
        <sz val="16"/>
        <rFont val="標楷體"/>
        <family val="4"/>
        <charset val="136"/>
      </rPr>
      <t>代號</t>
    </r>
    <phoneticPr fontId="4" type="noConversion"/>
  </si>
  <si>
    <t>1071105-1071105</t>
  </si>
  <si>
    <t>1071104-1071109</t>
  </si>
  <si>
    <t>1071106-1071107</t>
  </si>
  <si>
    <t>1071031-1071108</t>
  </si>
  <si>
    <t>1071109-1071109</t>
  </si>
  <si>
    <t>1071112-1071112</t>
  </si>
  <si>
    <t>1071101-1071116</t>
  </si>
  <si>
    <t>1071114-1071114</t>
  </si>
  <si>
    <t>1071119-1071119</t>
  </si>
  <si>
    <t>1071115-1071124</t>
  </si>
  <si>
    <t>1071124-1071124</t>
  </si>
  <si>
    <t>1071125-</t>
  </si>
  <si>
    <t>1071125-1071128</t>
  </si>
  <si>
    <t>1071119-1071129</t>
  </si>
  <si>
    <t>1071005-</t>
  </si>
  <si>
    <t>1071127-1071130</t>
  </si>
  <si>
    <t>1071105-1071106</t>
  </si>
  <si>
    <t>1071112-1071113</t>
  </si>
  <si>
    <t>1071029-1071117</t>
  </si>
  <si>
    <t>1071030-1071110</t>
  </si>
  <si>
    <t>1071029-1071104</t>
  </si>
  <si>
    <t>1071103-1071108</t>
  </si>
  <si>
    <t>1071105-1071108</t>
  </si>
  <si>
    <t>1071106-1071106</t>
  </si>
  <si>
    <t>1071105-1071116</t>
  </si>
  <si>
    <t>1071112-1071115</t>
  </si>
  <si>
    <t>1071115-1071117</t>
  </si>
  <si>
    <t>1071119-1071120</t>
  </si>
  <si>
    <t>1071124-</t>
  </si>
  <si>
    <t>1071102-1071117</t>
  </si>
  <si>
    <t>1071101-1071112</t>
  </si>
  <si>
    <t>1071108-1071112</t>
  </si>
  <si>
    <t>1071107-1071114</t>
  </si>
  <si>
    <t>1071122-1071122</t>
  </si>
  <si>
    <t>1071114-1071130</t>
  </si>
  <si>
    <t>1071122-1071129</t>
  </si>
  <si>
    <t>1071120-1071201</t>
  </si>
  <si>
    <t>1071127-</t>
  </si>
  <si>
    <t>1071126-</t>
  </si>
  <si>
    <t>1071024-1071111</t>
  </si>
  <si>
    <t>1071108-1071125</t>
  </si>
  <si>
    <t>1071106-</t>
  </si>
  <si>
    <t>1071120-1071122</t>
  </si>
  <si>
    <t>1071105 -1071116</t>
  </si>
  <si>
    <t>1071115 -1071118</t>
  </si>
  <si>
    <t>1071119 -1071121</t>
  </si>
  <si>
    <t>1071119 -</t>
  </si>
  <si>
    <t>1071112 -</t>
  </si>
  <si>
    <t>1071126 -1071126</t>
  </si>
  <si>
    <t>1071125 -</t>
  </si>
  <si>
    <t>1071029 -1071104</t>
  </si>
  <si>
    <t>1071103 -1071108</t>
  </si>
  <si>
    <t>1071112 -1071112</t>
  </si>
  <si>
    <t>1071113 -1071123</t>
  </si>
  <si>
    <t>1071115 -</t>
  </si>
  <si>
    <t>1071117 -</t>
  </si>
  <si>
    <t>1071029 -1071102</t>
  </si>
  <si>
    <t>1071025 -1071112</t>
  </si>
  <si>
    <t>1071101 -1071101</t>
  </si>
  <si>
    <r>
      <rPr>
        <sz val="12"/>
        <rFont val="標楷體"/>
        <family val="4"/>
        <charset val="136"/>
      </rPr>
      <t>簡素娥</t>
    </r>
  </si>
  <si>
    <t>0573</t>
    <phoneticPr fontId="4" type="noConversion"/>
  </si>
  <si>
    <r>
      <rPr>
        <sz val="12"/>
        <rFont val="標楷體"/>
        <family val="4"/>
        <charset val="136"/>
      </rPr>
      <t>李陳絲</t>
    </r>
  </si>
  <si>
    <r>
      <rPr>
        <sz val="12"/>
        <rFont val="標楷體"/>
        <family val="4"/>
        <charset val="136"/>
      </rPr>
      <t>林國錦</t>
    </r>
  </si>
  <si>
    <r>
      <rPr>
        <sz val="12"/>
        <rFont val="標楷體"/>
        <family val="4"/>
        <charset val="136"/>
      </rPr>
      <t>曾明昌</t>
    </r>
  </si>
  <si>
    <r>
      <rPr>
        <sz val="12"/>
        <rFont val="標楷體"/>
        <family val="4"/>
        <charset val="136"/>
      </rPr>
      <t>魏淑卿</t>
    </r>
  </si>
  <si>
    <r>
      <rPr>
        <sz val="12"/>
        <rFont val="標楷體"/>
        <family val="4"/>
        <charset val="136"/>
      </rPr>
      <t>李時春</t>
    </r>
  </si>
  <si>
    <r>
      <rPr>
        <sz val="12"/>
        <rFont val="標楷體"/>
        <family val="4"/>
        <charset val="136"/>
      </rPr>
      <t>周陳仁絹</t>
    </r>
  </si>
  <si>
    <r>
      <rPr>
        <sz val="12"/>
        <rFont val="標楷體"/>
        <family val="4"/>
        <charset val="136"/>
      </rPr>
      <t>謝川福</t>
    </r>
  </si>
  <si>
    <t>110387 110046</t>
    <phoneticPr fontId="4" type="noConversion"/>
  </si>
  <si>
    <r>
      <rPr>
        <sz val="12"/>
        <rFont val="標楷體"/>
        <family val="4"/>
        <charset val="136"/>
      </rPr>
      <t>趙洪映</t>
    </r>
  </si>
  <si>
    <r>
      <rPr>
        <sz val="12"/>
        <rFont val="標楷體"/>
        <family val="4"/>
        <charset val="136"/>
      </rPr>
      <t>黃美惠</t>
    </r>
  </si>
  <si>
    <r>
      <rPr>
        <sz val="12"/>
        <rFont val="標楷體"/>
        <family val="4"/>
        <charset val="136"/>
      </rPr>
      <t>劉麗玉</t>
    </r>
  </si>
  <si>
    <t>110386 110046</t>
    <phoneticPr fontId="4" type="noConversion"/>
  </si>
  <si>
    <r>
      <rPr>
        <sz val="12"/>
        <rFont val="標楷體"/>
        <family val="4"/>
        <charset val="136"/>
      </rPr>
      <t>高張寶秀</t>
    </r>
  </si>
  <si>
    <r>
      <rPr>
        <sz val="12"/>
        <rFont val="標楷體"/>
        <family val="4"/>
        <charset val="136"/>
      </rPr>
      <t>陳鬆</t>
    </r>
  </si>
  <si>
    <r>
      <rPr>
        <sz val="12"/>
        <rFont val="標楷體"/>
        <family val="4"/>
        <charset val="136"/>
      </rPr>
      <t>許聖賢</t>
    </r>
  </si>
  <si>
    <r>
      <rPr>
        <sz val="12"/>
        <rFont val="標楷體"/>
        <family val="4"/>
        <charset val="136"/>
      </rPr>
      <t>王京昌</t>
    </r>
  </si>
  <si>
    <r>
      <rPr>
        <sz val="12"/>
        <rFont val="標楷體"/>
        <family val="4"/>
        <charset val="136"/>
      </rPr>
      <t>林靜蘭</t>
    </r>
  </si>
  <si>
    <r>
      <rPr>
        <sz val="12"/>
        <rFont val="標楷體"/>
        <family val="4"/>
        <charset val="136"/>
      </rPr>
      <t>洪智強</t>
    </r>
  </si>
  <si>
    <r>
      <rPr>
        <sz val="12"/>
        <rFont val="標楷體"/>
        <family val="4"/>
        <charset val="136"/>
      </rPr>
      <t>趙玉雯</t>
    </r>
  </si>
  <si>
    <r>
      <rPr>
        <sz val="12"/>
        <rFont val="標楷體"/>
        <family val="4"/>
        <charset val="136"/>
      </rPr>
      <t>賴健龍</t>
    </r>
  </si>
  <si>
    <r>
      <rPr>
        <sz val="12"/>
        <rFont val="標楷體"/>
        <family val="4"/>
        <charset val="136"/>
      </rPr>
      <t>李邱新妹</t>
    </r>
  </si>
  <si>
    <t>110046 110386</t>
    <phoneticPr fontId="4" type="noConversion"/>
  </si>
  <si>
    <r>
      <rPr>
        <sz val="12"/>
        <rFont val="標楷體"/>
        <family val="4"/>
        <charset val="136"/>
      </rPr>
      <t>許守德</t>
    </r>
  </si>
  <si>
    <t>110030 110406</t>
    <phoneticPr fontId="4" type="noConversion"/>
  </si>
  <si>
    <r>
      <rPr>
        <sz val="12"/>
        <rFont val="標楷體"/>
        <family val="4"/>
        <charset val="136"/>
      </rPr>
      <t>羅藝薈</t>
    </r>
  </si>
  <si>
    <r>
      <rPr>
        <sz val="12"/>
        <rFont val="標楷體"/>
        <family val="4"/>
        <charset val="136"/>
      </rPr>
      <t>陳張阿女</t>
    </r>
  </si>
  <si>
    <r>
      <rPr>
        <sz val="12"/>
        <rFont val="標楷體"/>
        <family val="4"/>
        <charset val="136"/>
      </rPr>
      <t>李敏華</t>
    </r>
  </si>
  <si>
    <r>
      <rPr>
        <sz val="12"/>
        <rFont val="標楷體"/>
        <family val="4"/>
        <charset val="136"/>
      </rPr>
      <t>林文英</t>
    </r>
  </si>
  <si>
    <r>
      <rPr>
        <sz val="12"/>
        <rFont val="標楷體"/>
        <family val="4"/>
        <charset val="136"/>
      </rPr>
      <t>王美津</t>
    </r>
  </si>
  <si>
    <r>
      <rPr>
        <sz val="12"/>
        <rFont val="標楷體"/>
        <family val="4"/>
        <charset val="136"/>
      </rPr>
      <t>駱美諭</t>
    </r>
  </si>
  <si>
    <t>110387 110010</t>
    <phoneticPr fontId="4" type="noConversion"/>
  </si>
  <si>
    <r>
      <rPr>
        <sz val="12"/>
        <rFont val="標楷體"/>
        <family val="4"/>
        <charset val="136"/>
      </rPr>
      <t>劉麗秀</t>
    </r>
  </si>
  <si>
    <r>
      <rPr>
        <sz val="12"/>
        <rFont val="標楷體"/>
        <family val="4"/>
        <charset val="136"/>
      </rPr>
      <t>翁秀珠</t>
    </r>
  </si>
  <si>
    <r>
      <rPr>
        <sz val="12"/>
        <rFont val="標楷體"/>
        <family val="4"/>
        <charset val="136"/>
      </rPr>
      <t>杜光仁</t>
    </r>
  </si>
  <si>
    <r>
      <rPr>
        <sz val="12"/>
        <rFont val="標楷體"/>
        <family val="4"/>
        <charset val="136"/>
      </rPr>
      <t>陳建璋</t>
    </r>
  </si>
  <si>
    <r>
      <rPr>
        <sz val="12"/>
        <rFont val="標楷體"/>
        <family val="4"/>
        <charset val="136"/>
      </rPr>
      <t>王允鄉</t>
    </r>
  </si>
  <si>
    <r>
      <rPr>
        <sz val="12"/>
        <rFont val="標楷體"/>
        <family val="4"/>
        <charset val="136"/>
      </rPr>
      <t>陳小蘭</t>
    </r>
  </si>
  <si>
    <t>110286 110010</t>
    <phoneticPr fontId="4" type="noConversion"/>
  </si>
  <si>
    <r>
      <rPr>
        <sz val="12"/>
        <rFont val="標楷體"/>
        <family val="4"/>
        <charset val="136"/>
      </rPr>
      <t>何登山</t>
    </r>
  </si>
  <si>
    <r>
      <rPr>
        <sz val="12"/>
        <rFont val="標楷體"/>
        <family val="4"/>
        <charset val="136"/>
      </rPr>
      <t>許麗香</t>
    </r>
  </si>
  <si>
    <r>
      <rPr>
        <sz val="12"/>
        <rFont val="標楷體"/>
        <family val="4"/>
        <charset val="136"/>
      </rPr>
      <t>陳孟瑜</t>
    </r>
  </si>
  <si>
    <t>110266 110256 110010</t>
    <phoneticPr fontId="4" type="noConversion"/>
  </si>
  <si>
    <r>
      <rPr>
        <sz val="12"/>
        <rFont val="標楷體"/>
        <family val="4"/>
        <charset val="136"/>
      </rPr>
      <t>黃卉喬</t>
    </r>
  </si>
  <si>
    <r>
      <rPr>
        <sz val="12"/>
        <rFont val="標楷體"/>
        <family val="4"/>
        <charset val="136"/>
      </rPr>
      <t>歐顏美代</t>
    </r>
  </si>
  <si>
    <r>
      <rPr>
        <sz val="12"/>
        <rFont val="標楷體"/>
        <family val="4"/>
        <charset val="136"/>
      </rPr>
      <t>林永乾</t>
    </r>
  </si>
  <si>
    <r>
      <rPr>
        <sz val="12"/>
        <rFont val="標楷體"/>
        <family val="4"/>
        <charset val="136"/>
      </rPr>
      <t>莊劉金</t>
    </r>
  </si>
  <si>
    <t>110266 110010</t>
    <phoneticPr fontId="4" type="noConversion"/>
  </si>
  <si>
    <r>
      <rPr>
        <sz val="12"/>
        <rFont val="標楷體"/>
        <family val="4"/>
        <charset val="136"/>
      </rPr>
      <t>仲躋德</t>
    </r>
  </si>
  <si>
    <r>
      <rPr>
        <sz val="12"/>
        <rFont val="標楷體"/>
        <family val="4"/>
        <charset val="136"/>
      </rPr>
      <t>黃秀霞</t>
    </r>
  </si>
  <si>
    <r>
      <rPr>
        <sz val="12"/>
        <rFont val="標楷體"/>
        <family val="4"/>
        <charset val="136"/>
      </rPr>
      <t>蔡美仙</t>
    </r>
  </si>
  <si>
    <r>
      <rPr>
        <sz val="12"/>
        <rFont val="標楷體"/>
        <family val="4"/>
        <charset val="136"/>
      </rPr>
      <t>顧元貞</t>
    </r>
  </si>
  <si>
    <r>
      <rPr>
        <sz val="12"/>
        <rFont val="標楷體"/>
        <family val="4"/>
        <charset val="136"/>
      </rPr>
      <t>彭文宗</t>
    </r>
  </si>
  <si>
    <r>
      <rPr>
        <sz val="12"/>
        <rFont val="標楷體"/>
        <family val="4"/>
        <charset val="136"/>
      </rPr>
      <t>莊勝憲</t>
    </r>
  </si>
  <si>
    <r>
      <rPr>
        <sz val="12"/>
        <rFont val="標楷體"/>
        <family val="4"/>
        <charset val="136"/>
      </rPr>
      <t>陳霞</t>
    </r>
  </si>
  <si>
    <t>110387 110046 110010</t>
    <phoneticPr fontId="4" type="noConversion"/>
  </si>
  <si>
    <r>
      <rPr>
        <sz val="12"/>
        <rFont val="標楷體"/>
        <family val="4"/>
        <charset val="136"/>
      </rPr>
      <t>張朝男</t>
    </r>
  </si>
  <si>
    <t>110370 110106 110010</t>
    <phoneticPr fontId="4" type="noConversion"/>
  </si>
  <si>
    <r>
      <rPr>
        <sz val="12"/>
        <rFont val="標楷體"/>
        <family val="4"/>
        <charset val="136"/>
      </rPr>
      <t>李步青</t>
    </r>
  </si>
  <si>
    <r>
      <rPr>
        <sz val="12"/>
        <rFont val="標楷體"/>
        <family val="4"/>
        <charset val="136"/>
      </rPr>
      <t>許朝興</t>
    </r>
  </si>
  <si>
    <r>
      <rPr>
        <sz val="12"/>
        <rFont val="標楷體"/>
        <family val="4"/>
        <charset val="136"/>
      </rPr>
      <t>黃蔡月嬌</t>
    </r>
  </si>
  <si>
    <r>
      <rPr>
        <sz val="12"/>
        <rFont val="標楷體"/>
        <family val="4"/>
        <charset val="136"/>
      </rPr>
      <t>蔡春枝</t>
    </r>
  </si>
  <si>
    <r>
      <rPr>
        <sz val="12"/>
        <rFont val="標楷體"/>
        <family val="4"/>
        <charset val="136"/>
      </rPr>
      <t>于王淑勤</t>
    </r>
  </si>
  <si>
    <r>
      <rPr>
        <sz val="12"/>
        <rFont val="標楷體"/>
        <family val="4"/>
        <charset val="136"/>
      </rPr>
      <t>許維菊</t>
    </r>
  </si>
  <si>
    <r>
      <rPr>
        <sz val="12"/>
        <rFont val="標楷體"/>
        <family val="4"/>
        <charset val="136"/>
      </rPr>
      <t>蔡吳菊花</t>
    </r>
  </si>
  <si>
    <t>110086 110010</t>
    <phoneticPr fontId="4" type="noConversion"/>
  </si>
  <si>
    <r>
      <rPr>
        <sz val="12"/>
        <rFont val="標楷體"/>
        <family val="4"/>
        <charset val="136"/>
      </rPr>
      <t>莊美惠</t>
    </r>
  </si>
  <si>
    <r>
      <rPr>
        <sz val="12"/>
        <rFont val="標楷體"/>
        <family val="4"/>
        <charset val="136"/>
      </rPr>
      <t>梁智雄</t>
    </r>
  </si>
  <si>
    <t>110086 140203</t>
    <phoneticPr fontId="4" type="noConversion"/>
  </si>
  <si>
    <r>
      <rPr>
        <sz val="12"/>
        <rFont val="標楷體"/>
        <family val="4"/>
        <charset val="136"/>
      </rPr>
      <t>潘芳姍</t>
    </r>
  </si>
  <si>
    <r>
      <rPr>
        <sz val="12"/>
        <rFont val="標楷體"/>
        <family val="4"/>
        <charset val="136"/>
      </rPr>
      <t>鄭玉枝</t>
    </r>
  </si>
  <si>
    <r>
      <rPr>
        <sz val="12"/>
        <rFont val="標楷體"/>
        <family val="4"/>
        <charset val="136"/>
      </rPr>
      <t>潘瀛洲</t>
    </r>
  </si>
  <si>
    <r>
      <rPr>
        <sz val="12"/>
        <rFont val="標楷體"/>
        <family val="4"/>
        <charset val="136"/>
      </rPr>
      <t>顧中良</t>
    </r>
  </si>
  <si>
    <r>
      <rPr>
        <sz val="12"/>
        <rFont val="標楷體"/>
        <family val="4"/>
        <charset val="136"/>
      </rPr>
      <t>楊政信</t>
    </r>
  </si>
  <si>
    <r>
      <rPr>
        <sz val="12"/>
        <rFont val="標楷體"/>
        <family val="4"/>
        <charset val="136"/>
      </rPr>
      <t>簡裕峰</t>
    </r>
  </si>
  <si>
    <r>
      <rPr>
        <sz val="12"/>
        <rFont val="標楷體"/>
        <family val="4"/>
        <charset val="136"/>
      </rPr>
      <t>陳林寶玉</t>
    </r>
  </si>
  <si>
    <t>110346 110386</t>
    <phoneticPr fontId="4" type="noConversion"/>
  </si>
  <si>
    <r>
      <rPr>
        <sz val="12"/>
        <rFont val="標楷體"/>
        <family val="4"/>
        <charset val="136"/>
      </rPr>
      <t>韓玉璞</t>
    </r>
  </si>
  <si>
    <r>
      <rPr>
        <sz val="12"/>
        <rFont val="標楷體"/>
        <family val="4"/>
        <charset val="136"/>
      </rPr>
      <t>洪澤湖</t>
    </r>
  </si>
  <si>
    <r>
      <rPr>
        <sz val="12"/>
        <rFont val="標楷體"/>
        <family val="4"/>
        <charset val="136"/>
      </rPr>
      <t>洪維豐</t>
    </r>
  </si>
  <si>
    <r>
      <rPr>
        <sz val="12"/>
        <rFont val="標楷體"/>
        <family val="4"/>
        <charset val="136"/>
      </rPr>
      <t>范新發</t>
    </r>
    <phoneticPr fontId="4" type="noConversion"/>
  </si>
  <si>
    <r>
      <rPr>
        <sz val="12"/>
        <rFont val="標楷體"/>
        <family val="4"/>
        <charset val="136"/>
      </rPr>
      <t>李加財</t>
    </r>
  </si>
  <si>
    <r>
      <rPr>
        <sz val="12"/>
        <rFont val="標楷體"/>
        <family val="4"/>
        <charset val="136"/>
      </rPr>
      <t>韓勝章</t>
    </r>
  </si>
  <si>
    <r>
      <rPr>
        <sz val="12"/>
        <rFont val="標楷體"/>
        <family val="4"/>
        <charset val="136"/>
      </rPr>
      <t>王晨鎂</t>
    </r>
  </si>
  <si>
    <r>
      <rPr>
        <sz val="12"/>
        <rFont val="標楷體"/>
        <family val="4"/>
        <charset val="136"/>
      </rPr>
      <t>朱進成</t>
    </r>
  </si>
  <si>
    <r>
      <rPr>
        <sz val="12"/>
        <rFont val="標楷體"/>
        <family val="4"/>
        <charset val="136"/>
      </rPr>
      <t>林潘美雪</t>
    </r>
  </si>
  <si>
    <r>
      <rPr>
        <sz val="12"/>
        <rFont val="標楷體"/>
        <family val="4"/>
        <charset val="136"/>
      </rPr>
      <t>顏祝乾</t>
    </r>
  </si>
  <si>
    <t>110346 110030 110010</t>
    <phoneticPr fontId="4" type="noConversion"/>
  </si>
  <si>
    <r>
      <rPr>
        <sz val="12"/>
        <rFont val="標楷體"/>
        <family val="4"/>
        <charset val="136"/>
      </rPr>
      <t>郭美容</t>
    </r>
  </si>
  <si>
    <r>
      <rPr>
        <sz val="12"/>
        <rFont val="標楷體"/>
        <family val="4"/>
        <charset val="136"/>
      </rPr>
      <t>林陳雪</t>
    </r>
  </si>
  <si>
    <t>110030 110010</t>
    <phoneticPr fontId="4" type="noConversion"/>
  </si>
  <si>
    <r>
      <rPr>
        <sz val="12"/>
        <rFont val="標楷體"/>
        <family val="4"/>
        <charset val="136"/>
      </rPr>
      <t>陳添勝</t>
    </r>
  </si>
  <si>
    <r>
      <rPr>
        <sz val="12"/>
        <rFont val="標楷體"/>
        <family val="4"/>
        <charset val="136"/>
      </rPr>
      <t>李瑞生</t>
    </r>
  </si>
  <si>
    <r>
      <rPr>
        <sz val="12"/>
        <rFont val="標楷體"/>
        <family val="4"/>
        <charset val="136"/>
      </rPr>
      <t>黃玉枝</t>
    </r>
  </si>
  <si>
    <r>
      <rPr>
        <sz val="12"/>
        <rFont val="標楷體"/>
        <family val="4"/>
        <charset val="136"/>
      </rPr>
      <t>周國鎮</t>
    </r>
  </si>
  <si>
    <r>
      <rPr>
        <sz val="12"/>
        <rFont val="標楷體"/>
        <family val="4"/>
        <charset val="136"/>
      </rPr>
      <t>林寶鳳</t>
    </r>
  </si>
  <si>
    <r>
      <rPr>
        <sz val="12"/>
        <rFont val="標楷體"/>
        <family val="4"/>
        <charset val="136"/>
      </rPr>
      <t>魏承宏</t>
    </r>
  </si>
  <si>
    <r>
      <rPr>
        <sz val="12"/>
        <rFont val="標楷體"/>
        <family val="4"/>
        <charset val="136"/>
      </rPr>
      <t>施金仁</t>
    </r>
  </si>
  <si>
    <r>
      <rPr>
        <sz val="12"/>
        <rFont val="標楷體"/>
        <family val="4"/>
        <charset val="136"/>
      </rPr>
      <t>林黃腰</t>
    </r>
  </si>
  <si>
    <r>
      <rPr>
        <sz val="12"/>
        <rFont val="標楷體"/>
        <family val="4"/>
        <charset val="136"/>
      </rPr>
      <t>陳秋</t>
    </r>
  </si>
  <si>
    <r>
      <rPr>
        <sz val="12"/>
        <color theme="1"/>
        <rFont val="標楷體"/>
        <family val="4"/>
        <charset val="136"/>
      </rPr>
      <t>林儒賓</t>
    </r>
  </si>
  <si>
    <t>5760300 5760191</t>
    <phoneticPr fontId="4" type="noConversion"/>
  </si>
  <si>
    <t>0573</t>
    <phoneticPr fontId="4" type="noConversion"/>
  </si>
  <si>
    <r>
      <rPr>
        <sz val="12"/>
        <color theme="1"/>
        <rFont val="標楷體"/>
        <family val="4"/>
        <charset val="136"/>
      </rPr>
      <t>周朝清</t>
    </r>
  </si>
  <si>
    <t>5760300 5760190</t>
    <phoneticPr fontId="4" type="noConversion"/>
  </si>
  <si>
    <r>
      <rPr>
        <sz val="12"/>
        <color theme="1"/>
        <rFont val="標楷體"/>
        <family val="4"/>
        <charset val="136"/>
      </rPr>
      <t>陳守文</t>
    </r>
  </si>
  <si>
    <t>5760190 5760300</t>
    <phoneticPr fontId="4" type="noConversion"/>
  </si>
  <si>
    <r>
      <rPr>
        <sz val="12"/>
        <color theme="1"/>
        <rFont val="標楷體"/>
        <family val="4"/>
        <charset val="136"/>
      </rPr>
      <t>林千和</t>
    </r>
  </si>
  <si>
    <r>
      <rPr>
        <sz val="12"/>
        <color theme="1"/>
        <rFont val="標楷體"/>
        <family val="4"/>
        <charset val="136"/>
      </rPr>
      <t>張李金治</t>
    </r>
  </si>
  <si>
    <r>
      <rPr>
        <sz val="12"/>
        <color theme="1"/>
        <rFont val="標楷體"/>
        <family val="4"/>
        <charset val="136"/>
      </rPr>
      <t>呂鄭碧秋</t>
    </r>
  </si>
  <si>
    <r>
      <rPr>
        <sz val="12"/>
        <color theme="1"/>
        <rFont val="標楷體"/>
        <family val="4"/>
        <charset val="136"/>
      </rPr>
      <t>黃文雄</t>
    </r>
  </si>
  <si>
    <t>5760191 5760300</t>
    <phoneticPr fontId="4" type="noConversion"/>
  </si>
  <si>
    <r>
      <rPr>
        <sz val="12"/>
        <color theme="1"/>
        <rFont val="標楷體"/>
        <family val="4"/>
        <charset val="136"/>
      </rPr>
      <t>呂林悅子</t>
    </r>
  </si>
  <si>
    <r>
      <rPr>
        <sz val="12"/>
        <color theme="1"/>
        <rFont val="標楷體"/>
        <family val="4"/>
        <charset val="136"/>
      </rPr>
      <t>呂睿暘</t>
    </r>
  </si>
  <si>
    <r>
      <rPr>
        <sz val="12"/>
        <color theme="1"/>
        <rFont val="標楷體"/>
        <family val="4"/>
        <charset val="136"/>
      </rPr>
      <t>林玉花</t>
    </r>
  </si>
  <si>
    <r>
      <rPr>
        <sz val="12"/>
        <color theme="1"/>
        <rFont val="標楷體"/>
        <family val="4"/>
        <charset val="136"/>
      </rPr>
      <t>李智貴</t>
    </r>
  </si>
  <si>
    <t>5760300 5760190 5761050</t>
    <phoneticPr fontId="4" type="noConversion"/>
  </si>
  <si>
    <r>
      <rPr>
        <sz val="12"/>
        <color theme="1"/>
        <rFont val="標楷體"/>
        <family val="4"/>
        <charset val="136"/>
      </rPr>
      <t>彭碧玉</t>
    </r>
  </si>
  <si>
    <r>
      <rPr>
        <sz val="12"/>
        <color theme="1"/>
        <rFont val="標楷體"/>
        <family val="4"/>
        <charset val="136"/>
      </rPr>
      <t>翁秀珠</t>
    </r>
  </si>
  <si>
    <r>
      <rPr>
        <sz val="12"/>
        <color theme="1"/>
        <rFont val="標楷體"/>
        <family val="4"/>
        <charset val="136"/>
      </rPr>
      <t>李恩光</t>
    </r>
  </si>
  <si>
    <r>
      <rPr>
        <sz val="12"/>
        <color theme="1"/>
        <rFont val="標楷體"/>
        <family val="4"/>
        <charset val="136"/>
      </rPr>
      <t>錢寶茶</t>
    </r>
  </si>
  <si>
    <r>
      <rPr>
        <sz val="12"/>
        <color theme="1"/>
        <rFont val="標楷體"/>
        <family val="4"/>
        <charset val="136"/>
      </rPr>
      <t>林阿蕊</t>
    </r>
  </si>
  <si>
    <r>
      <rPr>
        <sz val="12"/>
        <color theme="1"/>
        <rFont val="標楷體"/>
        <family val="4"/>
        <charset val="136"/>
      </rPr>
      <t>凌瑞全</t>
    </r>
  </si>
  <si>
    <r>
      <rPr>
        <sz val="12"/>
        <color theme="1"/>
        <rFont val="標楷體"/>
        <family val="4"/>
        <charset val="136"/>
      </rPr>
      <t>許聖賢</t>
    </r>
  </si>
  <si>
    <t>5760281 5760300</t>
    <phoneticPr fontId="4" type="noConversion"/>
  </si>
  <si>
    <r>
      <rPr>
        <sz val="12"/>
        <color theme="1"/>
        <rFont val="標楷體"/>
        <family val="4"/>
        <charset val="136"/>
      </rPr>
      <t>廖巧琳</t>
    </r>
  </si>
  <si>
    <r>
      <rPr>
        <sz val="12"/>
        <color theme="1"/>
        <rFont val="標楷體"/>
        <family val="4"/>
        <charset val="136"/>
      </rPr>
      <t>王月英</t>
    </r>
  </si>
  <si>
    <r>
      <rPr>
        <sz val="12"/>
        <color theme="1"/>
        <rFont val="標楷體"/>
        <family val="4"/>
        <charset val="136"/>
      </rPr>
      <t>余明鐘</t>
    </r>
  </si>
  <si>
    <r>
      <rPr>
        <sz val="12"/>
        <color theme="1"/>
        <rFont val="標楷體"/>
        <family val="4"/>
        <charset val="136"/>
      </rPr>
      <t>洪太祥</t>
    </r>
  </si>
  <si>
    <r>
      <rPr>
        <sz val="12"/>
        <color theme="1"/>
        <rFont val="標楷體"/>
        <family val="4"/>
        <charset val="136"/>
      </rPr>
      <t>黃惠玲</t>
    </r>
  </si>
  <si>
    <r>
      <rPr>
        <sz val="12"/>
        <color theme="1"/>
        <rFont val="標楷體"/>
        <family val="4"/>
        <charset val="136"/>
      </rPr>
      <t>劉必鉦</t>
    </r>
  </si>
  <si>
    <r>
      <rPr>
        <sz val="12"/>
        <color theme="1"/>
        <rFont val="標楷體"/>
        <family val="4"/>
        <charset val="136"/>
      </rPr>
      <t>周李</t>
    </r>
    <r>
      <rPr>
        <sz val="12"/>
        <color theme="1"/>
        <rFont val="Times New Roman"/>
        <family val="1"/>
      </rPr>
      <t></t>
    </r>
    <r>
      <rPr>
        <sz val="12"/>
        <color theme="1"/>
        <rFont val="標楷體"/>
        <family val="4"/>
        <charset val="136"/>
      </rPr>
      <t>錦</t>
    </r>
  </si>
  <si>
    <r>
      <rPr>
        <sz val="12"/>
        <color theme="1"/>
        <rFont val="標楷體"/>
        <family val="4"/>
        <charset val="136"/>
      </rPr>
      <t>林李英寶</t>
    </r>
  </si>
  <si>
    <r>
      <rPr>
        <sz val="12"/>
        <color theme="1"/>
        <rFont val="標楷體"/>
        <family val="4"/>
        <charset val="136"/>
      </rPr>
      <t>蔡蘇柔云</t>
    </r>
  </si>
  <si>
    <t>5760300 5761050 5760190</t>
    <phoneticPr fontId="4" type="noConversion"/>
  </si>
  <si>
    <r>
      <rPr>
        <sz val="12"/>
        <color theme="1"/>
        <rFont val="標楷體"/>
        <family val="4"/>
        <charset val="136"/>
      </rPr>
      <t>郭俊傑</t>
    </r>
  </si>
  <si>
    <t>5760190 5761085 5760300</t>
    <phoneticPr fontId="4" type="noConversion"/>
  </si>
  <si>
    <r>
      <rPr>
        <sz val="12"/>
        <color theme="1"/>
        <rFont val="標楷體"/>
        <family val="4"/>
        <charset val="136"/>
      </rPr>
      <t>廖平和</t>
    </r>
  </si>
  <si>
    <t>5760191 5760300 5760475</t>
    <phoneticPr fontId="4" type="noConversion"/>
  </si>
  <si>
    <r>
      <rPr>
        <sz val="12"/>
        <color theme="1"/>
        <rFont val="標楷體"/>
        <family val="4"/>
        <charset val="136"/>
      </rPr>
      <t>黃翠玉</t>
    </r>
  </si>
  <si>
    <r>
      <rPr>
        <sz val="12"/>
        <color theme="1"/>
        <rFont val="標楷體"/>
        <family val="4"/>
        <charset val="136"/>
      </rPr>
      <t>李慧亭</t>
    </r>
  </si>
  <si>
    <t>5760300 5761050 5760191</t>
    <phoneticPr fontId="4" type="noConversion"/>
  </si>
  <si>
    <r>
      <rPr>
        <sz val="12"/>
        <color theme="1"/>
        <rFont val="標楷體"/>
        <family val="4"/>
        <charset val="136"/>
      </rPr>
      <t>蔡幸吉</t>
    </r>
  </si>
  <si>
    <t>5760190 5760300 5761050</t>
    <phoneticPr fontId="4" type="noConversion"/>
  </si>
  <si>
    <r>
      <rPr>
        <sz val="12"/>
        <color theme="1"/>
        <rFont val="標楷體"/>
        <family val="4"/>
        <charset val="136"/>
      </rPr>
      <t>詹頌霖</t>
    </r>
  </si>
  <si>
    <t>5761050 5760300 5760190</t>
    <phoneticPr fontId="4" type="noConversion"/>
  </si>
  <si>
    <r>
      <rPr>
        <sz val="12"/>
        <color theme="1"/>
        <rFont val="標楷體"/>
        <family val="4"/>
        <charset val="136"/>
      </rPr>
      <t>姚富明</t>
    </r>
  </si>
  <si>
    <r>
      <rPr>
        <sz val="12"/>
        <color theme="1"/>
        <rFont val="標楷體"/>
        <family val="4"/>
        <charset val="136"/>
      </rPr>
      <t>王</t>
    </r>
    <r>
      <rPr>
        <sz val="12"/>
        <color theme="1"/>
        <rFont val="Times New Roman"/>
        <family val="1"/>
      </rPr>
      <t></t>
    </r>
    <r>
      <rPr>
        <sz val="12"/>
        <color theme="1"/>
        <rFont val="標楷體"/>
        <family val="4"/>
        <charset val="136"/>
      </rPr>
      <t>民</t>
    </r>
  </si>
  <si>
    <r>
      <rPr>
        <sz val="12"/>
        <color theme="1"/>
        <rFont val="標楷體"/>
        <family val="4"/>
        <charset val="136"/>
      </rPr>
      <t>高陳明麗</t>
    </r>
  </si>
  <si>
    <r>
      <rPr>
        <sz val="12"/>
        <color theme="1"/>
        <rFont val="標楷體"/>
        <family val="4"/>
        <charset val="136"/>
      </rPr>
      <t>林富堅</t>
    </r>
  </si>
  <si>
    <r>
      <rPr>
        <sz val="12"/>
        <color theme="1"/>
        <rFont val="標楷體"/>
        <family val="4"/>
        <charset val="136"/>
      </rPr>
      <t>黃曹鴛鴦</t>
    </r>
  </si>
  <si>
    <r>
      <rPr>
        <sz val="12"/>
        <color theme="1"/>
        <rFont val="標楷體"/>
        <family val="4"/>
        <charset val="136"/>
      </rPr>
      <t>曹國棟</t>
    </r>
  </si>
  <si>
    <t>5760230 5760300</t>
    <phoneticPr fontId="4" type="noConversion"/>
  </si>
  <si>
    <r>
      <rPr>
        <sz val="12"/>
        <color theme="1"/>
        <rFont val="標楷體"/>
        <family val="4"/>
        <charset val="136"/>
      </rPr>
      <t>李泰昌</t>
    </r>
  </si>
  <si>
    <r>
      <rPr>
        <sz val="12"/>
        <color theme="1"/>
        <rFont val="標楷體"/>
        <family val="4"/>
        <charset val="136"/>
      </rPr>
      <t>黃張瑞蘭</t>
    </r>
  </si>
  <si>
    <t>5760190 5760300 5760350</t>
    <phoneticPr fontId="4" type="noConversion"/>
  </si>
  <si>
    <r>
      <rPr>
        <sz val="12"/>
        <color theme="1"/>
        <rFont val="標楷體"/>
        <family val="4"/>
        <charset val="136"/>
      </rPr>
      <t>陳乃慈</t>
    </r>
  </si>
  <si>
    <r>
      <rPr>
        <sz val="12"/>
        <color theme="1"/>
        <rFont val="標楷體"/>
        <family val="4"/>
        <charset val="136"/>
      </rPr>
      <t>蔡晴惠</t>
    </r>
  </si>
  <si>
    <r>
      <rPr>
        <sz val="12"/>
        <color theme="1"/>
        <rFont val="標楷體"/>
        <family val="4"/>
        <charset val="136"/>
      </rPr>
      <t>陳宗標</t>
    </r>
  </si>
  <si>
    <r>
      <rPr>
        <sz val="12"/>
        <color theme="1"/>
        <rFont val="標楷體"/>
        <family val="4"/>
        <charset val="136"/>
      </rPr>
      <t>郭建成</t>
    </r>
  </si>
  <si>
    <r>
      <rPr>
        <sz val="12"/>
        <color theme="1"/>
        <rFont val="標楷體"/>
        <family val="4"/>
        <charset val="136"/>
      </rPr>
      <t>陳信來</t>
    </r>
  </si>
  <si>
    <r>
      <rPr>
        <sz val="12"/>
        <color theme="1"/>
        <rFont val="標楷體"/>
        <family val="4"/>
        <charset val="136"/>
      </rPr>
      <t>文淑娟</t>
    </r>
  </si>
  <si>
    <r>
      <rPr>
        <sz val="12"/>
        <color theme="1"/>
        <rFont val="標楷體"/>
        <family val="4"/>
        <charset val="136"/>
      </rPr>
      <t>吳張敏子</t>
    </r>
  </si>
  <si>
    <r>
      <rPr>
        <sz val="12"/>
        <color theme="1"/>
        <rFont val="標楷體"/>
        <family val="4"/>
        <charset val="136"/>
      </rPr>
      <t>粘川浩</t>
    </r>
  </si>
  <si>
    <t>5760300 5760150</t>
    <phoneticPr fontId="4" type="noConversion"/>
  </si>
  <si>
    <r>
      <rPr>
        <sz val="12"/>
        <color theme="1"/>
        <rFont val="標楷體"/>
        <family val="4"/>
        <charset val="136"/>
      </rPr>
      <t>劉邱鳳鳩</t>
    </r>
  </si>
  <si>
    <r>
      <rPr>
        <sz val="12"/>
        <color theme="1"/>
        <rFont val="標楷體"/>
        <family val="4"/>
        <charset val="136"/>
      </rPr>
      <t>陳土水</t>
    </r>
  </si>
  <si>
    <t>5760150 5760300</t>
    <phoneticPr fontId="4" type="noConversion"/>
  </si>
  <si>
    <r>
      <rPr>
        <sz val="12"/>
        <color theme="1"/>
        <rFont val="標楷體"/>
        <family val="4"/>
        <charset val="136"/>
      </rPr>
      <t>謝英星</t>
    </r>
  </si>
  <si>
    <t>5760200 5760300 5760190</t>
    <phoneticPr fontId="4" type="noConversion"/>
  </si>
  <si>
    <r>
      <rPr>
        <sz val="12"/>
        <color theme="1"/>
        <rFont val="標楷體"/>
        <family val="4"/>
        <charset val="136"/>
      </rPr>
      <t>潘怡伶</t>
    </r>
  </si>
  <si>
    <t>5760300 5760230</t>
    <phoneticPr fontId="4" type="noConversion"/>
  </si>
  <si>
    <r>
      <rPr>
        <sz val="12"/>
        <color theme="1"/>
        <rFont val="標楷體"/>
        <family val="4"/>
        <charset val="136"/>
      </rPr>
      <t>王芽</t>
    </r>
  </si>
  <si>
    <r>
      <rPr>
        <sz val="12"/>
        <color theme="1"/>
        <rFont val="標楷體"/>
        <family val="4"/>
        <charset val="136"/>
      </rPr>
      <t>蕭恩尤</t>
    </r>
  </si>
  <si>
    <t>5761110 5760300</t>
    <phoneticPr fontId="4" type="noConversion"/>
  </si>
  <si>
    <r>
      <rPr>
        <sz val="12"/>
        <color theme="1"/>
        <rFont val="標楷體"/>
        <family val="4"/>
        <charset val="136"/>
      </rPr>
      <t>許黃阿照</t>
    </r>
  </si>
  <si>
    <r>
      <rPr>
        <sz val="12"/>
        <color theme="1"/>
        <rFont val="標楷體"/>
        <family val="4"/>
        <charset val="136"/>
      </rPr>
      <t>黃慶忠</t>
    </r>
  </si>
  <si>
    <r>
      <rPr>
        <sz val="12"/>
        <color theme="1"/>
        <rFont val="標楷體"/>
        <family val="4"/>
        <charset val="136"/>
      </rPr>
      <t>張志偉</t>
    </r>
  </si>
  <si>
    <r>
      <rPr>
        <sz val="12"/>
        <color theme="1"/>
        <rFont val="標楷體"/>
        <family val="4"/>
        <charset val="136"/>
      </rPr>
      <t>陳東駿</t>
    </r>
  </si>
  <si>
    <r>
      <rPr>
        <sz val="12"/>
        <color theme="1"/>
        <rFont val="標楷體"/>
        <family val="4"/>
        <charset val="136"/>
      </rPr>
      <t>張瑞霞</t>
    </r>
  </si>
  <si>
    <r>
      <rPr>
        <sz val="12"/>
        <color theme="1"/>
        <rFont val="標楷體"/>
        <family val="4"/>
        <charset val="136"/>
      </rPr>
      <t>王美津</t>
    </r>
  </si>
  <si>
    <t>5760135 5760010 5760300 5761160</t>
    <phoneticPr fontId="4" type="noConversion"/>
  </si>
  <si>
    <r>
      <rPr>
        <sz val="12"/>
        <color theme="1"/>
        <rFont val="標楷體"/>
        <family val="4"/>
        <charset val="136"/>
      </rPr>
      <t>陳太煌</t>
    </r>
  </si>
  <si>
    <r>
      <rPr>
        <sz val="12"/>
        <color theme="1"/>
        <rFont val="標楷體"/>
        <family val="4"/>
        <charset val="136"/>
      </rPr>
      <t>劉乙光</t>
    </r>
  </si>
  <si>
    <r>
      <rPr>
        <sz val="12"/>
        <color theme="1"/>
        <rFont val="標楷體"/>
        <family val="4"/>
        <charset val="136"/>
      </rPr>
      <t>吳謝惠子</t>
    </r>
  </si>
  <si>
    <r>
      <rPr>
        <sz val="12"/>
        <color theme="1"/>
        <rFont val="標楷體"/>
        <family val="4"/>
        <charset val="136"/>
      </rPr>
      <t>陳林彩鑾</t>
    </r>
  </si>
  <si>
    <t>5760300 5760191 5761050</t>
    <phoneticPr fontId="4" type="noConversion"/>
  </si>
  <si>
    <r>
      <rPr>
        <sz val="12"/>
        <color theme="1"/>
        <rFont val="標楷體"/>
        <family val="4"/>
        <charset val="136"/>
      </rPr>
      <t>孫郭雪</t>
    </r>
  </si>
  <si>
    <r>
      <rPr>
        <sz val="12"/>
        <color theme="1"/>
        <rFont val="標楷體"/>
        <family val="4"/>
        <charset val="136"/>
      </rPr>
      <t>陳志榮</t>
    </r>
  </si>
  <si>
    <r>
      <rPr>
        <sz val="12"/>
        <color theme="1"/>
        <rFont val="標楷體"/>
        <family val="4"/>
        <charset val="136"/>
      </rPr>
      <t>張麗香</t>
    </r>
  </si>
  <si>
    <r>
      <rPr>
        <sz val="12"/>
        <color theme="1"/>
        <rFont val="標楷體"/>
        <family val="4"/>
        <charset val="136"/>
      </rPr>
      <t>葉林乖</t>
    </r>
  </si>
  <si>
    <r>
      <rPr>
        <sz val="12"/>
        <color theme="1"/>
        <rFont val="標楷體"/>
        <family val="4"/>
        <charset val="136"/>
      </rPr>
      <t>張素琴</t>
    </r>
  </si>
  <si>
    <r>
      <rPr>
        <sz val="12"/>
        <color theme="1"/>
        <rFont val="標楷體"/>
        <family val="4"/>
        <charset val="136"/>
      </rPr>
      <t>洪士庭</t>
    </r>
  </si>
  <si>
    <r>
      <rPr>
        <sz val="12"/>
        <color theme="1"/>
        <rFont val="標楷體"/>
        <family val="4"/>
        <charset val="136"/>
      </rPr>
      <t>楊佳霖</t>
    </r>
  </si>
  <si>
    <r>
      <rPr>
        <sz val="12"/>
        <color theme="1"/>
        <rFont val="標楷體"/>
        <family val="4"/>
        <charset val="136"/>
      </rPr>
      <t>翁憲哲</t>
    </r>
  </si>
  <si>
    <t>5760190 5761050 5760300</t>
    <phoneticPr fontId="4" type="noConversion"/>
  </si>
  <si>
    <r>
      <rPr>
        <sz val="12"/>
        <color theme="1"/>
        <rFont val="標楷體"/>
        <family val="4"/>
        <charset val="136"/>
      </rPr>
      <t>簡來鳳</t>
    </r>
  </si>
  <si>
    <r>
      <rPr>
        <sz val="12"/>
        <color theme="1"/>
        <rFont val="標楷體"/>
        <family val="4"/>
        <charset val="136"/>
      </rPr>
      <t>丁仁定</t>
    </r>
  </si>
  <si>
    <r>
      <rPr>
        <sz val="12"/>
        <color theme="1"/>
        <rFont val="標楷體"/>
        <family val="4"/>
        <charset val="136"/>
      </rPr>
      <t>陳國忠</t>
    </r>
  </si>
  <si>
    <r>
      <rPr>
        <sz val="12"/>
        <color theme="1"/>
        <rFont val="標楷體"/>
        <family val="4"/>
        <charset val="136"/>
      </rPr>
      <t>徐高淑梅</t>
    </r>
  </si>
  <si>
    <t>5760300 5761081</t>
    <phoneticPr fontId="4" type="noConversion"/>
  </si>
  <si>
    <r>
      <rPr>
        <sz val="12"/>
        <color theme="1"/>
        <rFont val="標楷體"/>
        <family val="4"/>
        <charset val="136"/>
      </rPr>
      <t>呂清宗</t>
    </r>
  </si>
  <si>
    <r>
      <rPr>
        <sz val="12"/>
        <color theme="1"/>
        <rFont val="標楷體"/>
        <family val="4"/>
        <charset val="136"/>
      </rPr>
      <t>陳菊</t>
    </r>
  </si>
  <si>
    <r>
      <rPr>
        <sz val="12"/>
        <color theme="1"/>
        <rFont val="標楷體"/>
        <family val="4"/>
        <charset val="136"/>
      </rPr>
      <t>鄭文榮</t>
    </r>
  </si>
  <si>
    <r>
      <rPr>
        <sz val="12"/>
        <color theme="1"/>
        <rFont val="標楷體"/>
        <family val="4"/>
        <charset val="136"/>
      </rPr>
      <t>蔡金益</t>
    </r>
  </si>
  <si>
    <r>
      <rPr>
        <sz val="12"/>
        <color theme="1"/>
        <rFont val="標楷體"/>
        <family val="4"/>
        <charset val="136"/>
      </rPr>
      <t>陳惠美</t>
    </r>
  </si>
  <si>
    <r>
      <rPr>
        <sz val="12"/>
        <color theme="1"/>
        <rFont val="標楷體"/>
        <family val="4"/>
        <charset val="136"/>
      </rPr>
      <t>周素娥</t>
    </r>
  </si>
  <si>
    <r>
      <rPr>
        <sz val="12"/>
        <color theme="1"/>
        <rFont val="標楷體"/>
        <family val="4"/>
        <charset val="136"/>
      </rPr>
      <t>曾陳鳳嬌</t>
    </r>
  </si>
  <si>
    <r>
      <rPr>
        <sz val="12"/>
        <color theme="1"/>
        <rFont val="標楷體"/>
        <family val="4"/>
        <charset val="136"/>
      </rPr>
      <t>蕭許秀蘭</t>
    </r>
  </si>
  <si>
    <r>
      <rPr>
        <sz val="12"/>
        <color theme="1"/>
        <rFont val="標楷體"/>
        <family val="4"/>
        <charset val="136"/>
      </rPr>
      <t>陳俊成</t>
    </r>
  </si>
  <si>
    <r>
      <rPr>
        <sz val="12"/>
        <color theme="1"/>
        <rFont val="標楷體"/>
        <family val="4"/>
        <charset val="136"/>
      </rPr>
      <t>邱潘振旦</t>
    </r>
  </si>
  <si>
    <r>
      <rPr>
        <sz val="12"/>
        <color theme="1"/>
        <rFont val="標楷體"/>
        <family val="4"/>
        <charset val="136"/>
      </rPr>
      <t>陳林雪</t>
    </r>
  </si>
  <si>
    <r>
      <rPr>
        <sz val="12"/>
        <color theme="1"/>
        <rFont val="標楷體"/>
        <family val="4"/>
        <charset val="136"/>
      </rPr>
      <t>于王淑勤</t>
    </r>
  </si>
  <si>
    <r>
      <rPr>
        <sz val="12"/>
        <color theme="1"/>
        <rFont val="標楷體"/>
        <family val="4"/>
        <charset val="136"/>
      </rPr>
      <t>黃余玉雲</t>
    </r>
  </si>
  <si>
    <r>
      <rPr>
        <sz val="12"/>
        <color theme="1"/>
        <rFont val="標楷體"/>
        <family val="4"/>
        <charset val="136"/>
      </rPr>
      <t>郭寶</t>
    </r>
  </si>
  <si>
    <r>
      <rPr>
        <sz val="12"/>
        <color theme="1"/>
        <rFont val="標楷體"/>
        <family val="4"/>
        <charset val="136"/>
      </rPr>
      <t>陳錫榮</t>
    </r>
  </si>
  <si>
    <r>
      <rPr>
        <sz val="12"/>
        <color theme="1"/>
        <rFont val="標楷體"/>
        <family val="4"/>
        <charset val="136"/>
      </rPr>
      <t>余郭春</t>
    </r>
  </si>
  <si>
    <r>
      <rPr>
        <sz val="12"/>
        <color theme="1"/>
        <rFont val="標楷體"/>
        <family val="4"/>
        <charset val="136"/>
      </rPr>
      <t>陳霞</t>
    </r>
  </si>
  <si>
    <r>
      <rPr>
        <sz val="12"/>
        <color theme="1"/>
        <rFont val="標楷體"/>
        <family val="4"/>
        <charset val="136"/>
      </rPr>
      <t>黃進琦</t>
    </r>
  </si>
  <si>
    <t>5761081 5760475 5760300</t>
    <phoneticPr fontId="4" type="noConversion"/>
  </si>
  <si>
    <r>
      <rPr>
        <sz val="12"/>
        <color theme="1"/>
        <rFont val="標楷體"/>
        <family val="4"/>
        <charset val="136"/>
      </rPr>
      <t>葉陳碧霞</t>
    </r>
  </si>
  <si>
    <t>5760300 5760190 5760200</t>
    <phoneticPr fontId="4" type="noConversion"/>
  </si>
  <si>
    <r>
      <rPr>
        <sz val="12"/>
        <color theme="1"/>
        <rFont val="標楷體"/>
        <family val="4"/>
        <charset val="136"/>
      </rPr>
      <t>郭速卿</t>
    </r>
  </si>
  <si>
    <r>
      <rPr>
        <sz val="12"/>
        <color theme="1"/>
        <rFont val="標楷體"/>
        <family val="4"/>
        <charset val="136"/>
      </rPr>
      <t>吳建文</t>
    </r>
  </si>
  <si>
    <r>
      <rPr>
        <sz val="12"/>
        <color theme="1"/>
        <rFont val="標楷體"/>
        <family val="4"/>
        <charset val="136"/>
      </rPr>
      <t>沙德毓</t>
    </r>
  </si>
  <si>
    <r>
      <rPr>
        <sz val="12"/>
        <color theme="1"/>
        <rFont val="標楷體"/>
        <family val="4"/>
        <charset val="136"/>
      </rPr>
      <t>張聰明</t>
    </r>
  </si>
  <si>
    <r>
      <rPr>
        <sz val="12"/>
        <color theme="1"/>
        <rFont val="標楷體"/>
        <family val="4"/>
        <charset val="136"/>
      </rPr>
      <t>陳美珠</t>
    </r>
  </si>
  <si>
    <r>
      <rPr>
        <sz val="12"/>
        <color theme="1"/>
        <rFont val="標楷體"/>
        <family val="4"/>
        <charset val="136"/>
      </rPr>
      <t>李陳銀妹</t>
    </r>
  </si>
  <si>
    <r>
      <rPr>
        <sz val="12"/>
        <color theme="1"/>
        <rFont val="標楷體"/>
        <family val="4"/>
        <charset val="136"/>
      </rPr>
      <t>吳陳玉美</t>
    </r>
  </si>
  <si>
    <r>
      <rPr>
        <sz val="12"/>
        <color theme="1"/>
        <rFont val="標楷體"/>
        <family val="4"/>
        <charset val="136"/>
      </rPr>
      <t>林怡秀</t>
    </r>
  </si>
  <si>
    <r>
      <rPr>
        <sz val="12"/>
        <color theme="1"/>
        <rFont val="標楷體"/>
        <family val="4"/>
        <charset val="136"/>
      </rPr>
      <t>蔡吳菊花</t>
    </r>
  </si>
  <si>
    <r>
      <rPr>
        <sz val="12"/>
        <color theme="1"/>
        <rFont val="標楷體"/>
        <family val="4"/>
        <charset val="136"/>
      </rPr>
      <t>蕭玉進</t>
    </r>
  </si>
  <si>
    <t>5760350 5760230</t>
    <phoneticPr fontId="4" type="noConversion"/>
  </si>
  <si>
    <r>
      <rPr>
        <sz val="12"/>
        <color theme="1"/>
        <rFont val="標楷體"/>
        <family val="4"/>
        <charset val="136"/>
      </rPr>
      <t>李宏增</t>
    </r>
  </si>
  <si>
    <r>
      <rPr>
        <sz val="12"/>
        <color theme="1"/>
        <rFont val="標楷體"/>
        <family val="4"/>
        <charset val="136"/>
      </rPr>
      <t>范馮茵</t>
    </r>
  </si>
  <si>
    <t>5761110 5760475</t>
    <phoneticPr fontId="4" type="noConversion"/>
  </si>
  <si>
    <r>
      <rPr>
        <sz val="12"/>
        <color theme="1"/>
        <rFont val="標楷體"/>
        <family val="4"/>
        <charset val="136"/>
      </rPr>
      <t>沙俊</t>
    </r>
    <r>
      <rPr>
        <sz val="12"/>
        <color theme="1"/>
        <rFont val="Times New Roman"/>
        <family val="1"/>
      </rPr>
      <t></t>
    </r>
  </si>
  <si>
    <r>
      <rPr>
        <sz val="12"/>
        <color theme="1"/>
        <rFont val="標楷體"/>
        <family val="4"/>
        <charset val="136"/>
      </rPr>
      <t>繆阿財</t>
    </r>
  </si>
  <si>
    <r>
      <rPr>
        <sz val="12"/>
        <color theme="1"/>
        <rFont val="標楷體"/>
        <family val="4"/>
        <charset val="136"/>
      </rPr>
      <t>高振坤</t>
    </r>
  </si>
  <si>
    <r>
      <rPr>
        <sz val="12"/>
        <color theme="1"/>
        <rFont val="標楷體"/>
        <family val="4"/>
        <charset val="136"/>
      </rPr>
      <t>林玉英</t>
    </r>
  </si>
  <si>
    <r>
      <rPr>
        <sz val="12"/>
        <color theme="1"/>
        <rFont val="標楷體"/>
        <family val="4"/>
        <charset val="136"/>
      </rPr>
      <t>李忠翰</t>
    </r>
  </si>
  <si>
    <r>
      <rPr>
        <sz val="12"/>
        <color theme="1"/>
        <rFont val="標楷體"/>
        <family val="4"/>
        <charset val="136"/>
      </rPr>
      <t>胡麗玉</t>
    </r>
  </si>
  <si>
    <t>5760475 5760300 5760010 5760190</t>
    <phoneticPr fontId="4" type="noConversion"/>
  </si>
  <si>
    <r>
      <rPr>
        <sz val="12"/>
        <color theme="1"/>
        <rFont val="標楷體"/>
        <family val="4"/>
        <charset val="136"/>
      </rPr>
      <t>謝秀婷</t>
    </r>
  </si>
  <si>
    <r>
      <rPr>
        <sz val="12"/>
        <color theme="1"/>
        <rFont val="標楷體"/>
        <family val="4"/>
        <charset val="136"/>
      </rPr>
      <t>邱陳鏡妹</t>
    </r>
  </si>
  <si>
    <r>
      <rPr>
        <sz val="12"/>
        <color theme="1"/>
        <rFont val="標楷體"/>
        <family val="4"/>
        <charset val="136"/>
      </rPr>
      <t>梁智雄</t>
    </r>
  </si>
  <si>
    <r>
      <rPr>
        <sz val="12"/>
        <color theme="1"/>
        <rFont val="標楷體"/>
        <family val="4"/>
        <charset val="136"/>
      </rPr>
      <t>常健麟</t>
    </r>
  </si>
  <si>
    <t>5760475 5760300 5760190</t>
    <phoneticPr fontId="4" type="noConversion"/>
  </si>
  <si>
    <r>
      <rPr>
        <sz val="12"/>
        <color theme="1"/>
        <rFont val="標楷體"/>
        <family val="4"/>
        <charset val="136"/>
      </rPr>
      <t>潘瀛洲</t>
    </r>
  </si>
  <si>
    <t>5760475 5761110</t>
    <phoneticPr fontId="4" type="noConversion"/>
  </si>
  <si>
    <r>
      <rPr>
        <sz val="12"/>
        <color theme="1"/>
        <rFont val="標楷體"/>
        <family val="4"/>
        <charset val="136"/>
      </rPr>
      <t>林世義</t>
    </r>
  </si>
  <si>
    <r>
      <rPr>
        <sz val="12"/>
        <color theme="1"/>
        <rFont val="標楷體"/>
        <family val="4"/>
        <charset val="136"/>
      </rPr>
      <t>陳秀雲</t>
    </r>
  </si>
  <si>
    <t>5760475 5760190 5760300</t>
    <phoneticPr fontId="4" type="noConversion"/>
  </si>
  <si>
    <r>
      <rPr>
        <sz val="12"/>
        <color theme="1"/>
        <rFont val="標楷體"/>
        <family val="4"/>
        <charset val="136"/>
      </rPr>
      <t>劉駱移嬌</t>
    </r>
  </si>
  <si>
    <r>
      <rPr>
        <sz val="12"/>
        <color theme="1"/>
        <rFont val="標楷體"/>
        <family val="4"/>
        <charset val="136"/>
      </rPr>
      <t>吳盛男</t>
    </r>
  </si>
  <si>
    <r>
      <rPr>
        <sz val="12"/>
        <color theme="1"/>
        <rFont val="標楷體"/>
        <family val="4"/>
        <charset val="136"/>
      </rPr>
      <t>陳惠貞</t>
    </r>
  </si>
  <si>
    <r>
      <rPr>
        <sz val="12"/>
        <color theme="1"/>
        <rFont val="標楷體"/>
        <family val="4"/>
        <charset val="136"/>
      </rPr>
      <t>范廷英</t>
    </r>
  </si>
  <si>
    <r>
      <rPr>
        <sz val="12"/>
        <color theme="1"/>
        <rFont val="標楷體"/>
        <family val="4"/>
        <charset val="136"/>
      </rPr>
      <t>黃興民</t>
    </r>
  </si>
  <si>
    <r>
      <rPr>
        <sz val="12"/>
        <color theme="1"/>
        <rFont val="標楷體"/>
        <family val="4"/>
        <charset val="136"/>
      </rPr>
      <t>盧蕭秋柑</t>
    </r>
  </si>
  <si>
    <r>
      <rPr>
        <sz val="12"/>
        <color theme="1"/>
        <rFont val="標楷體"/>
        <family val="4"/>
        <charset val="136"/>
      </rPr>
      <t>盧文慶</t>
    </r>
  </si>
  <si>
    <t xml:space="preserve">5760300 5760190 </t>
    <phoneticPr fontId="4" type="noConversion"/>
  </si>
  <si>
    <r>
      <rPr>
        <sz val="12"/>
        <color theme="1"/>
        <rFont val="標楷體"/>
        <family val="4"/>
        <charset val="136"/>
      </rPr>
      <t>廖慧鶯</t>
    </r>
  </si>
  <si>
    <r>
      <rPr>
        <sz val="12"/>
        <color theme="1"/>
        <rFont val="標楷體"/>
        <family val="4"/>
        <charset val="136"/>
      </rPr>
      <t>王敏</t>
    </r>
  </si>
  <si>
    <r>
      <rPr>
        <sz val="12"/>
        <color theme="1"/>
        <rFont val="標楷體"/>
        <family val="4"/>
        <charset val="136"/>
      </rPr>
      <t>林明珠</t>
    </r>
  </si>
  <si>
    <r>
      <rPr>
        <sz val="12"/>
        <color theme="1"/>
        <rFont val="標楷體"/>
        <family val="4"/>
        <charset val="136"/>
      </rPr>
      <t>李婉君</t>
    </r>
  </si>
  <si>
    <r>
      <rPr>
        <sz val="12"/>
        <color theme="1"/>
        <rFont val="標楷體"/>
        <family val="4"/>
        <charset val="136"/>
      </rPr>
      <t>胡燦坤</t>
    </r>
  </si>
  <si>
    <r>
      <rPr>
        <sz val="12"/>
        <color theme="1"/>
        <rFont val="標楷體"/>
        <family val="4"/>
        <charset val="136"/>
      </rPr>
      <t>陳添勝</t>
    </r>
  </si>
  <si>
    <r>
      <rPr>
        <sz val="12"/>
        <color theme="1"/>
        <rFont val="標楷體"/>
        <family val="4"/>
        <charset val="136"/>
      </rPr>
      <t>梁魏金秦</t>
    </r>
  </si>
  <si>
    <t>5760010 5760191 5760300 5760475</t>
    <phoneticPr fontId="4" type="noConversion"/>
  </si>
  <si>
    <r>
      <rPr>
        <sz val="12"/>
        <color theme="1"/>
        <rFont val="標楷體"/>
        <family val="4"/>
        <charset val="136"/>
      </rPr>
      <t>劉宇鴻</t>
    </r>
  </si>
  <si>
    <t>5760300 5760200 5760190</t>
    <phoneticPr fontId="4" type="noConversion"/>
  </si>
  <si>
    <r>
      <rPr>
        <sz val="12"/>
        <color theme="1"/>
        <rFont val="標楷體"/>
        <family val="4"/>
        <charset val="136"/>
      </rPr>
      <t>張美雲</t>
    </r>
  </si>
  <si>
    <r>
      <rPr>
        <sz val="12"/>
        <color theme="1"/>
        <rFont val="標楷體"/>
        <family val="4"/>
        <charset val="136"/>
      </rPr>
      <t>曾明華</t>
    </r>
  </si>
  <si>
    <r>
      <rPr>
        <sz val="12"/>
        <color theme="1"/>
        <rFont val="標楷體"/>
        <family val="4"/>
        <charset val="136"/>
      </rPr>
      <t>古春子</t>
    </r>
  </si>
  <si>
    <r>
      <rPr>
        <sz val="12"/>
        <color theme="1"/>
        <rFont val="標楷體"/>
        <family val="4"/>
        <charset val="136"/>
      </rPr>
      <t>卜沈翠</t>
    </r>
  </si>
  <si>
    <r>
      <rPr>
        <sz val="12"/>
        <color theme="1"/>
        <rFont val="標楷體"/>
        <family val="4"/>
        <charset val="136"/>
      </rPr>
      <t>李寶珠</t>
    </r>
  </si>
  <si>
    <r>
      <rPr>
        <sz val="12"/>
        <color theme="1"/>
        <rFont val="標楷體"/>
        <family val="4"/>
        <charset val="136"/>
      </rPr>
      <t>蔡政淵</t>
    </r>
  </si>
  <si>
    <t>5761050 5760191 5760300</t>
    <phoneticPr fontId="4" type="noConversion"/>
  </si>
  <si>
    <r>
      <rPr>
        <sz val="12"/>
        <color theme="1"/>
        <rFont val="標楷體"/>
        <family val="4"/>
        <charset val="136"/>
      </rPr>
      <t>高慶宗</t>
    </r>
  </si>
  <si>
    <r>
      <rPr>
        <sz val="12"/>
        <color theme="1"/>
        <rFont val="標楷體"/>
        <family val="4"/>
        <charset val="136"/>
      </rPr>
      <t>李雨習</t>
    </r>
  </si>
  <si>
    <r>
      <rPr>
        <sz val="12"/>
        <color theme="1"/>
        <rFont val="標楷體"/>
        <family val="4"/>
        <charset val="136"/>
      </rPr>
      <t>謝堯舟</t>
    </r>
  </si>
  <si>
    <r>
      <rPr>
        <sz val="12"/>
        <color theme="1"/>
        <rFont val="標楷體"/>
        <family val="4"/>
        <charset val="136"/>
      </rPr>
      <t>陳林寶玉</t>
    </r>
  </si>
  <si>
    <r>
      <rPr>
        <sz val="12"/>
        <color theme="1"/>
        <rFont val="標楷體"/>
        <family val="4"/>
        <charset val="136"/>
      </rPr>
      <t>楊鄰</t>
    </r>
  </si>
  <si>
    <r>
      <rPr>
        <sz val="12"/>
        <color theme="1"/>
        <rFont val="標楷體"/>
        <family val="4"/>
        <charset val="136"/>
      </rPr>
      <t>蔡昌邦</t>
    </r>
  </si>
  <si>
    <r>
      <rPr>
        <sz val="12"/>
        <color theme="1"/>
        <rFont val="標楷體"/>
        <family val="4"/>
        <charset val="136"/>
      </rPr>
      <t>鄭許貞華</t>
    </r>
  </si>
  <si>
    <r>
      <rPr>
        <sz val="12"/>
        <color theme="1"/>
        <rFont val="標楷體"/>
        <family val="4"/>
        <charset val="136"/>
      </rPr>
      <t>鄭秀梅</t>
    </r>
  </si>
  <si>
    <r>
      <rPr>
        <sz val="12"/>
        <color theme="1"/>
        <rFont val="標楷體"/>
        <family val="4"/>
        <charset val="136"/>
      </rPr>
      <t>官鳳森</t>
    </r>
  </si>
  <si>
    <r>
      <rPr>
        <sz val="12"/>
        <color theme="1"/>
        <rFont val="標楷體"/>
        <family val="4"/>
        <charset val="136"/>
      </rPr>
      <t>吳李採雲</t>
    </r>
  </si>
  <si>
    <r>
      <rPr>
        <sz val="12"/>
        <color theme="1"/>
        <rFont val="標楷體"/>
        <family val="4"/>
        <charset val="136"/>
      </rPr>
      <t>李吳雪</t>
    </r>
  </si>
  <si>
    <r>
      <rPr>
        <sz val="12"/>
        <color theme="1"/>
        <rFont val="標楷體"/>
        <family val="4"/>
        <charset val="136"/>
      </rPr>
      <t>郭俊志</t>
    </r>
  </si>
  <si>
    <r>
      <rPr>
        <sz val="12"/>
        <color theme="1"/>
        <rFont val="標楷體"/>
        <family val="4"/>
        <charset val="136"/>
      </rPr>
      <t>郭景易</t>
    </r>
  </si>
  <si>
    <r>
      <rPr>
        <sz val="12"/>
        <color theme="1"/>
        <rFont val="標楷體"/>
        <family val="4"/>
        <charset val="136"/>
      </rPr>
      <t>徐賢明</t>
    </r>
  </si>
  <si>
    <r>
      <rPr>
        <sz val="12"/>
        <color theme="1"/>
        <rFont val="標楷體"/>
        <family val="4"/>
        <charset val="136"/>
      </rPr>
      <t>柯隼雄</t>
    </r>
  </si>
  <si>
    <r>
      <rPr>
        <sz val="12"/>
        <color theme="1"/>
        <rFont val="標楷體"/>
        <family val="4"/>
        <charset val="136"/>
      </rPr>
      <t>許張玉雲</t>
    </r>
  </si>
  <si>
    <t>5761110 5760070</t>
    <phoneticPr fontId="4" type="noConversion"/>
  </si>
  <si>
    <r>
      <rPr>
        <b/>
        <sz val="14"/>
        <rFont val="標楷體"/>
        <family val="4"/>
        <charset val="136"/>
      </rPr>
      <t>合計</t>
    </r>
    <phoneticPr fontId="9" type="noConversion"/>
  </si>
  <si>
    <t xml:space="preserve"> </t>
    <phoneticPr fontId="4" type="noConversion"/>
  </si>
  <si>
    <t>.</t>
    <phoneticPr fontId="4" type="noConversion"/>
  </si>
  <si>
    <t>V</t>
    <phoneticPr fontId="4" type="noConversion"/>
  </si>
  <si>
    <t>Bil
RF</t>
    <phoneticPr fontId="4" type="noConversion"/>
  </si>
  <si>
    <t>BMS lower abd. aorta</t>
    <phoneticPr fontId="4" type="noConversion"/>
  </si>
  <si>
    <t>Bil
RF</t>
    <phoneticPr fontId="4" type="noConversion"/>
  </si>
  <si>
    <t>RF</t>
    <phoneticPr fontId="4" type="noConversion"/>
  </si>
  <si>
    <t>Bil</t>
    <phoneticPr fontId="4" type="noConversion"/>
  </si>
  <si>
    <t>L't CIA</t>
    <phoneticPr fontId="4" type="noConversion"/>
  </si>
  <si>
    <t>TAE
 (L't IIA)</t>
    <phoneticPr fontId="4" type="noConversion"/>
  </si>
  <si>
    <t>AVF repair</t>
    <phoneticPr fontId="4" type="noConversion"/>
  </si>
  <si>
    <t>1. Exploration vascular
2. w'd debridement</t>
    <phoneticPr fontId="4" type="noConversion"/>
  </si>
  <si>
    <t>V</t>
    <phoneticPr fontId="4" type="noConversion"/>
  </si>
  <si>
    <t>supera sent
(SFA)</t>
    <phoneticPr fontId="4" type="noConversion"/>
  </si>
  <si>
    <t>re-on</t>
    <phoneticPr fontId="4" type="noConversion"/>
  </si>
  <si>
    <t>Arteriorrhaphy</t>
    <phoneticPr fontId="4" type="noConversion"/>
  </si>
  <si>
    <t>lower abd aorta</t>
    <phoneticPr fontId="4" type="noConversion"/>
  </si>
  <si>
    <t>ATA -DP</t>
    <phoneticPr fontId="4" type="noConversion"/>
  </si>
  <si>
    <t>ECHO</t>
    <phoneticPr fontId="4" type="noConversion"/>
  </si>
  <si>
    <t>ECHO</t>
    <phoneticPr fontId="4" type="noConversion"/>
  </si>
  <si>
    <t>簡世宗</t>
  </si>
  <si>
    <t>李稚臻</t>
  </si>
  <si>
    <t>陳程瑪麗</t>
  </si>
  <si>
    <t>廖鳳如</t>
  </si>
  <si>
    <t>謝富盛</t>
  </si>
  <si>
    <t>吳王阿葉</t>
  </si>
  <si>
    <t>陳清輝</t>
  </si>
  <si>
    <t>陳正村</t>
  </si>
  <si>
    <t>吳全旺</t>
  </si>
  <si>
    <t>陳美惠</t>
  </si>
  <si>
    <t>王春美</t>
  </si>
  <si>
    <t>郭清美</t>
  </si>
  <si>
    <t>黃慶堂</t>
  </si>
  <si>
    <t>吳欣豫</t>
  </si>
  <si>
    <t>楊魏秀英</t>
  </si>
  <si>
    <t>陳銀蘭</t>
  </si>
  <si>
    <t>許秋菊</t>
  </si>
  <si>
    <t>黃金生</t>
  </si>
  <si>
    <t>張大明</t>
  </si>
  <si>
    <t>林怡呈</t>
  </si>
  <si>
    <t>林文雄</t>
  </si>
  <si>
    <t>徐金龍</t>
  </si>
  <si>
    <t>吳媚馥</t>
  </si>
  <si>
    <t>賴再安</t>
  </si>
  <si>
    <t>施寶貴</t>
  </si>
  <si>
    <t>許呂秀勤</t>
  </si>
  <si>
    <t>許戴阿琴</t>
  </si>
  <si>
    <t>許程源</t>
  </si>
  <si>
    <t>李維珀</t>
  </si>
  <si>
    <t>王繡雯</t>
  </si>
  <si>
    <t>高銘龍</t>
  </si>
  <si>
    <t>林麗月</t>
  </si>
  <si>
    <t>余維聰</t>
  </si>
  <si>
    <t>林湯蕊</t>
  </si>
  <si>
    <t>張潤正</t>
  </si>
  <si>
    <t>王壬葵</t>
  </si>
  <si>
    <t>黃香蘭</t>
  </si>
  <si>
    <t>簡榮源</t>
  </si>
  <si>
    <t>陳雅屏</t>
  </si>
  <si>
    <t>楊明時</t>
  </si>
  <si>
    <t>曹雪卿</t>
  </si>
  <si>
    <t>廖新文</t>
  </si>
  <si>
    <t>李陳玉涵</t>
  </si>
  <si>
    <t>廖秋蘭</t>
  </si>
  <si>
    <t>朱福貴</t>
  </si>
  <si>
    <t>沈秀鳳</t>
  </si>
  <si>
    <t>楊張阿好</t>
  </si>
  <si>
    <t>陳世儒</t>
  </si>
  <si>
    <t>張少菻</t>
  </si>
  <si>
    <t>陳方金花</t>
  </si>
  <si>
    <t>鄭蔡阿悅</t>
  </si>
  <si>
    <t>高林梅卿</t>
  </si>
  <si>
    <t>莊秀美</t>
  </si>
  <si>
    <t>王車松</t>
  </si>
  <si>
    <t>紀明</t>
  </si>
  <si>
    <t>楊淑媛</t>
  </si>
  <si>
    <t>陳韋伶</t>
  </si>
  <si>
    <t>黎黃玉</t>
  </si>
  <si>
    <t>朱文女</t>
  </si>
  <si>
    <t>葉劉玉標</t>
  </si>
  <si>
    <t>林峰正</t>
  </si>
  <si>
    <t>蔡麗玉</t>
  </si>
  <si>
    <t>林俊龍</t>
  </si>
  <si>
    <t>曾劉桂蘭</t>
  </si>
  <si>
    <t>李紹維</t>
  </si>
  <si>
    <t>張菁蘋</t>
  </si>
  <si>
    <t>陳秀英</t>
  </si>
  <si>
    <t>陳輝忠</t>
  </si>
  <si>
    <t>林月香</t>
  </si>
  <si>
    <t>羅閩宏</t>
  </si>
  <si>
    <t>劉秀雙</t>
  </si>
  <si>
    <t>蔣莊素貞</t>
  </si>
  <si>
    <t>王金標</t>
  </si>
  <si>
    <t>劉明明</t>
  </si>
  <si>
    <t>林珠猛</t>
  </si>
  <si>
    <t>陳東圓</t>
  </si>
  <si>
    <t>邱寶慧</t>
  </si>
  <si>
    <t>林淑英</t>
  </si>
  <si>
    <t>1071203;1071213</t>
  </si>
  <si>
    <t>1071128;1071208</t>
  </si>
  <si>
    <t>1071210;1071210</t>
  </si>
  <si>
    <t>1071210;1071217</t>
  </si>
  <si>
    <t>1071210;1071213</t>
  </si>
  <si>
    <t>1071203;1071216</t>
  </si>
  <si>
    <t>1071209;1071218</t>
  </si>
  <si>
    <t>1071211;1071220</t>
  </si>
  <si>
    <t>1071210;1071228</t>
  </si>
  <si>
    <t>1071220;1071228</t>
  </si>
  <si>
    <t>1071225;</t>
  </si>
  <si>
    <t>1071226;1071226</t>
  </si>
  <si>
    <t>1071222;1071228</t>
  </si>
  <si>
    <t>1071225;1071227</t>
  </si>
  <si>
    <t>1071230;1080101</t>
  </si>
  <si>
    <t>1071231;1071231</t>
  </si>
  <si>
    <t>1071205;1071207</t>
  </si>
  <si>
    <t>1071206;1071206</t>
  </si>
  <si>
    <t>1071213;1071213</t>
  </si>
  <si>
    <t>1071211;1071225</t>
  </si>
  <si>
    <t>1071203;1071203</t>
  </si>
  <si>
    <t>1071210;1071212</t>
  </si>
  <si>
    <t>1071210;1071211</t>
  </si>
  <si>
    <t>1071212;1071219</t>
  </si>
  <si>
    <t>1071213;1071218</t>
  </si>
  <si>
    <t>1071217;1071220</t>
  </si>
  <si>
    <t>1071218;1071220</t>
  </si>
  <si>
    <t>1071226;</t>
  </si>
  <si>
    <t>1071203;1080101</t>
  </si>
  <si>
    <t>1071204;1071206</t>
  </si>
  <si>
    <t>1071128;1071209</t>
  </si>
  <si>
    <t>1071211;1071211</t>
  </si>
  <si>
    <t>1071216;1071218</t>
  </si>
  <si>
    <t>1071204;1080102</t>
  </si>
  <si>
    <t>1071202;</t>
  </si>
  <si>
    <t>1071221;</t>
  </si>
  <si>
    <t>1071219;</t>
  </si>
  <si>
    <t>1071226;1080101</t>
  </si>
  <si>
    <t>1071231;</t>
  </si>
  <si>
    <t>1071210;</t>
  </si>
  <si>
    <t>110387 110046</t>
    <phoneticPr fontId="16" type="noConversion"/>
  </si>
  <si>
    <t>110166 110386</t>
    <phoneticPr fontId="16" type="noConversion"/>
  </si>
  <si>
    <t>110386 110046</t>
    <phoneticPr fontId="16" type="noConversion"/>
  </si>
  <si>
    <t>110386 110046</t>
    <phoneticPr fontId="16" type="noConversion"/>
  </si>
  <si>
    <t>110386 110046</t>
    <phoneticPr fontId="16" type="noConversion"/>
  </si>
  <si>
    <t>110387 110010</t>
    <phoneticPr fontId="16" type="noConversion"/>
  </si>
  <si>
    <t>110030 110386</t>
    <phoneticPr fontId="16" type="noConversion"/>
  </si>
  <si>
    <t>110286 110010</t>
    <phoneticPr fontId="16" type="noConversion"/>
  </si>
  <si>
    <t>110286 110010</t>
    <phoneticPr fontId="16" type="noConversion"/>
  </si>
  <si>
    <t>110046 110386</t>
    <phoneticPr fontId="16" type="noConversion"/>
  </si>
  <si>
    <t>110286 110256 110010</t>
    <phoneticPr fontId="16" type="noConversion"/>
  </si>
  <si>
    <t>110186 110386</t>
    <phoneticPr fontId="16" type="noConversion"/>
  </si>
  <si>
    <t>110286 110010</t>
    <phoneticPr fontId="16" type="noConversion"/>
  </si>
  <si>
    <t>110026 110010</t>
    <phoneticPr fontId="16" type="noConversion"/>
  </si>
  <si>
    <t>110386 110346</t>
    <phoneticPr fontId="16" type="noConversion"/>
  </si>
  <si>
    <t>110126 110386</t>
    <phoneticPr fontId="16" type="noConversion"/>
  </si>
  <si>
    <t>110046 110386</t>
    <phoneticPr fontId="16" type="noConversion"/>
  </si>
  <si>
    <t>110030 110010</t>
    <phoneticPr fontId="16" type="noConversion"/>
  </si>
  <si>
    <t>110030 110010</t>
    <phoneticPr fontId="16" type="noConversion"/>
  </si>
  <si>
    <t>110046 110086</t>
    <phoneticPr fontId="16" type="noConversion"/>
  </si>
  <si>
    <t>110387 110010</t>
    <phoneticPr fontId="16" type="noConversion"/>
  </si>
  <si>
    <t>合計</t>
    <phoneticPr fontId="4" type="noConversion"/>
  </si>
  <si>
    <t>蔡卿</t>
  </si>
  <si>
    <t>廖年言</t>
  </si>
  <si>
    <t>彭沂桂</t>
  </si>
  <si>
    <t>張生璉</t>
  </si>
  <si>
    <t>王詹</t>
  </si>
  <si>
    <t>1071209 ;1071212</t>
  </si>
  <si>
    <t>1071210 ;1071213</t>
  </si>
  <si>
    <t>1071203 ;1071213</t>
  </si>
  <si>
    <t>葉介上</t>
  </si>
  <si>
    <t>1071207 ;1071218</t>
  </si>
  <si>
    <t>吳美勤</t>
  </si>
  <si>
    <t>黃駱華齡</t>
  </si>
  <si>
    <t>張劉菊</t>
  </si>
  <si>
    <t>林典</t>
  </si>
  <si>
    <t>陳蘭英</t>
  </si>
  <si>
    <t>周文炳</t>
  </si>
  <si>
    <t>1071123 ;</t>
  </si>
  <si>
    <t>趙鳳蓮</t>
  </si>
  <si>
    <t>王金榮</t>
  </si>
  <si>
    <t>陳洪林麥</t>
  </si>
  <si>
    <t>1071217 ;1071220</t>
  </si>
  <si>
    <t>吳寶安</t>
  </si>
  <si>
    <t>1071213 ;1071220</t>
  </si>
  <si>
    <t>馮黃素蓮</t>
  </si>
  <si>
    <t>1071218 ;1071220</t>
  </si>
  <si>
    <t>汪毓光　</t>
  </si>
  <si>
    <t>王義隆</t>
  </si>
  <si>
    <t>邱穩惠</t>
  </si>
  <si>
    <t>林瑋香</t>
  </si>
  <si>
    <t>張邱金蘭</t>
  </si>
  <si>
    <t>楊富貴</t>
  </si>
  <si>
    <t>顏溪圳</t>
  </si>
  <si>
    <t>1071221 ;1071221</t>
  </si>
  <si>
    <t>張川錫</t>
  </si>
  <si>
    <t>李盈志</t>
  </si>
  <si>
    <t>鄭陳麗珠</t>
  </si>
  <si>
    <t>王萬宏</t>
  </si>
  <si>
    <t>駱秋如</t>
  </si>
  <si>
    <t>蔡明郎</t>
  </si>
  <si>
    <t>楊琴</t>
  </si>
  <si>
    <t>1071222 ;1071228</t>
  </si>
  <si>
    <t>郭財</t>
  </si>
  <si>
    <t>詹素英</t>
  </si>
  <si>
    <t>陳金葉</t>
  </si>
  <si>
    <t>陳正隆</t>
  </si>
  <si>
    <t>胡宏奇</t>
  </si>
  <si>
    <t>黃潘阿妹</t>
  </si>
  <si>
    <t>1071208 ;</t>
  </si>
  <si>
    <t>黃明發</t>
  </si>
  <si>
    <t>陳姜來好</t>
  </si>
  <si>
    <t>1071227 ;</t>
  </si>
  <si>
    <t>1071223 ;1071230</t>
  </si>
  <si>
    <t>藍鎮夫</t>
  </si>
  <si>
    <t>潘炫佑</t>
  </si>
  <si>
    <t>1071229 ;1071229</t>
  </si>
  <si>
    <t>林榮彬</t>
  </si>
  <si>
    <t>許黃美雲</t>
  </si>
  <si>
    <t>1071225 ;</t>
  </si>
  <si>
    <t>1071202 ;1071204</t>
  </si>
  <si>
    <t>何進一</t>
  </si>
  <si>
    <t>1071203 ;1071203</t>
  </si>
  <si>
    <t>李佳樺</t>
  </si>
  <si>
    <t>1071112 ;1071221</t>
  </si>
  <si>
    <t>林子凌</t>
  </si>
  <si>
    <t>戴永福</t>
  </si>
  <si>
    <t>邱水金</t>
  </si>
  <si>
    <t>1071204 ;1071206</t>
  </si>
  <si>
    <t>郭素蓮</t>
  </si>
  <si>
    <t>曾聖紘</t>
  </si>
  <si>
    <t>王淑惠</t>
  </si>
  <si>
    <t>張武雄</t>
  </si>
  <si>
    <t>高聖詠</t>
  </si>
  <si>
    <t>鄭林秀美</t>
  </si>
  <si>
    <t>廖蔡秀貞</t>
  </si>
  <si>
    <t>陳菜</t>
  </si>
  <si>
    <t>林麗珠</t>
  </si>
  <si>
    <t>陳月娥</t>
  </si>
  <si>
    <t>林旺杰</t>
  </si>
  <si>
    <t>程秀菊</t>
  </si>
  <si>
    <t>吳瑞棉</t>
  </si>
  <si>
    <t>鄭榮宗</t>
  </si>
  <si>
    <t>許雅慧</t>
  </si>
  <si>
    <t>簡美齡</t>
  </si>
  <si>
    <t>1071219 ;1071224</t>
  </si>
  <si>
    <t>李春財</t>
  </si>
  <si>
    <t>林太平</t>
  </si>
  <si>
    <t>1071217 ;</t>
  </si>
  <si>
    <t>蔡宜享</t>
  </si>
  <si>
    <t>1071122 ;</t>
  </si>
  <si>
    <t>張文全</t>
  </si>
  <si>
    <t>陳彥仲</t>
  </si>
  <si>
    <t>林國華</t>
  </si>
  <si>
    <t>陳春生</t>
  </si>
  <si>
    <t>林大欽</t>
  </si>
  <si>
    <t>曾春枝</t>
  </si>
  <si>
    <t>吳孟杰</t>
  </si>
  <si>
    <t>林素卿</t>
  </si>
  <si>
    <t>黃碧珠</t>
  </si>
  <si>
    <t>曾凱盟</t>
  </si>
  <si>
    <t>楊柳彩綢</t>
  </si>
  <si>
    <t>1071208 ;1071208</t>
  </si>
  <si>
    <t>蔡宜庭</t>
  </si>
  <si>
    <t>李金宗</t>
  </si>
  <si>
    <t>張景淵</t>
  </si>
  <si>
    <t>1071201 ;1071212</t>
  </si>
  <si>
    <t>陳文傳</t>
  </si>
  <si>
    <t>陳林明敏</t>
  </si>
  <si>
    <t>1071203 ;</t>
  </si>
  <si>
    <t>張林美女</t>
  </si>
  <si>
    <t>1071225 ;1071225</t>
  </si>
  <si>
    <t>1071226 ;</t>
  </si>
  <si>
    <t>1071206 ;1071206</t>
  </si>
  <si>
    <t>5760300 5760200 5760191</t>
    <phoneticPr fontId="4" type="noConversion"/>
  </si>
  <si>
    <t>5760190 5760300</t>
    <phoneticPr fontId="4" type="noConversion"/>
  </si>
  <si>
    <t>5761050 5760190 5760300</t>
    <phoneticPr fontId="4" type="noConversion"/>
  </si>
  <si>
    <t>5760300 5760191</t>
    <phoneticPr fontId="4" type="noConversion"/>
  </si>
  <si>
    <t>5760300 5760190</t>
    <phoneticPr fontId="4" type="noConversion"/>
  </si>
  <si>
    <t>5760190 5761050 5760300</t>
    <phoneticPr fontId="4" type="noConversion"/>
  </si>
  <si>
    <t>5761110 5760475</t>
    <phoneticPr fontId="4" type="noConversion"/>
  </si>
  <si>
    <t>5760191 5760300</t>
    <phoneticPr fontId="4" type="noConversion"/>
  </si>
  <si>
    <t>5760300 5760190 5760475</t>
    <phoneticPr fontId="4" type="noConversion"/>
  </si>
  <si>
    <t>5761050 5760300 5760190</t>
    <phoneticPr fontId="4" type="noConversion"/>
  </si>
  <si>
    <t>5760190 5760300 5761110</t>
    <phoneticPr fontId="4" type="noConversion"/>
  </si>
  <si>
    <t>5760300 5761110</t>
    <phoneticPr fontId="4" type="noConversion"/>
  </si>
  <si>
    <t>5760300 5760200 5760190</t>
    <phoneticPr fontId="4" type="noConversion"/>
  </si>
  <si>
    <t>5760300 5760191 5761050</t>
    <phoneticPr fontId="4" type="noConversion"/>
  </si>
  <si>
    <t>5760200 5760300 5760190</t>
    <phoneticPr fontId="4" type="noConversion"/>
  </si>
  <si>
    <t>5760271 5760300</t>
    <phoneticPr fontId="4" type="noConversion"/>
  </si>
  <si>
    <t>5760300 5761050 5760190</t>
    <phoneticPr fontId="4" type="noConversion"/>
  </si>
  <si>
    <t>5760300 5760230</t>
    <phoneticPr fontId="4" type="noConversion"/>
  </si>
  <si>
    <t>5760475 5760191 5760300</t>
    <phoneticPr fontId="4" type="noConversion"/>
  </si>
  <si>
    <t>5760191 5760300 5760475 5761050</t>
    <phoneticPr fontId="4" type="noConversion"/>
  </si>
  <si>
    <t>5761040 5761160 5760190</t>
    <phoneticPr fontId="4" type="noConversion"/>
  </si>
  <si>
    <t>5760191 5760300 5760010 5760475</t>
    <phoneticPr fontId="4" type="noConversion"/>
  </si>
  <si>
    <t>5760475 5760010 5760300 5760191</t>
    <phoneticPr fontId="4" type="noConversion"/>
  </si>
  <si>
    <t>5760300 5761050 5760191</t>
    <phoneticPr fontId="4" type="noConversion"/>
  </si>
  <si>
    <t>5760350 5760190 5760300</t>
    <phoneticPr fontId="4" type="noConversion"/>
  </si>
  <si>
    <t>5760475 5760300 5760190</t>
    <phoneticPr fontId="4" type="noConversion"/>
  </si>
  <si>
    <t>5760190 5760300 5761050</t>
    <phoneticPr fontId="4" type="noConversion"/>
  </si>
  <si>
    <t>5761050 5760191 5760300</t>
    <phoneticPr fontId="4" type="noConversion"/>
  </si>
  <si>
    <t>5760300 5760190 5761050</t>
    <phoneticPr fontId="4" type="noConversion"/>
  </si>
  <si>
    <t>5760300 5761050 5760070 5760191</t>
    <phoneticPr fontId="4" type="noConversion"/>
  </si>
  <si>
    <t>5760190 5760200 5760300</t>
    <phoneticPr fontId="4" type="noConversion"/>
  </si>
  <si>
    <t>5760300 5760190 5763050</t>
    <phoneticPr fontId="4" type="noConversion"/>
  </si>
  <si>
    <t>5760230 5761110</t>
    <phoneticPr fontId="4" type="noConversion"/>
  </si>
  <si>
    <t>5760300 5760150 5760191</t>
    <phoneticPr fontId="4" type="noConversion"/>
  </si>
  <si>
    <t>5761050 5760300 5760191</t>
    <phoneticPr fontId="4" type="noConversion"/>
  </si>
  <si>
    <t>5760190 5761050</t>
    <phoneticPr fontId="4" type="noConversion"/>
  </si>
  <si>
    <t>5760300 5760190 5760475 5761050</t>
    <phoneticPr fontId="4" type="noConversion"/>
  </si>
  <si>
    <t>5760190 5603000 5760200</t>
    <phoneticPr fontId="4" type="noConversion"/>
  </si>
  <si>
    <t>5760475 5760190 5760300</t>
    <phoneticPr fontId="4" type="noConversion"/>
  </si>
  <si>
    <t>1071203-1071213</t>
  </si>
  <si>
    <t>1071128-1071208</t>
  </si>
  <si>
    <t>1071210-1071210</t>
  </si>
  <si>
    <t>1071210-1071217</t>
  </si>
  <si>
    <t>1071210-1071213</t>
  </si>
  <si>
    <t>1071203-1071216</t>
  </si>
  <si>
    <t>1071209-1071218</t>
  </si>
  <si>
    <t>1071211-1071220</t>
  </si>
  <si>
    <t>1071210-1071228</t>
  </si>
  <si>
    <t>1071220-1071228</t>
  </si>
  <si>
    <t>1071226-1071226</t>
  </si>
  <si>
    <t>1071225-1071227</t>
  </si>
  <si>
    <t>1071222-1071228</t>
  </si>
  <si>
    <t>1071230-1080101</t>
  </si>
  <si>
    <t>1071231-1071231</t>
  </si>
  <si>
    <t>1071205-1071207</t>
  </si>
  <si>
    <t>1071206-1071206</t>
  </si>
  <si>
    <t>1071213-1071213</t>
  </si>
  <si>
    <t>1071211-1071225</t>
  </si>
  <si>
    <t>1071203-1071203</t>
  </si>
  <si>
    <t>1071210-1071212</t>
  </si>
  <si>
    <t>1071210-1071211</t>
  </si>
  <si>
    <t>1071212-1071219</t>
  </si>
  <si>
    <t>1071213-1071218</t>
  </si>
  <si>
    <t>1071217-1071220</t>
  </si>
  <si>
    <t>1071218-1071220</t>
  </si>
  <si>
    <t>1071226-</t>
  </si>
  <si>
    <t>1071204-1071206</t>
  </si>
  <si>
    <t>1071203-1080101</t>
  </si>
  <si>
    <t>1071128-1071209</t>
  </si>
  <si>
    <t>1071211-1071211</t>
  </si>
  <si>
    <t>1071216-1071218</t>
  </si>
  <si>
    <t>1071204-1080102</t>
  </si>
  <si>
    <t>1071202-</t>
  </si>
  <si>
    <t>1071221-</t>
  </si>
  <si>
    <t>1071219-</t>
  </si>
  <si>
    <t>1071225-</t>
  </si>
  <si>
    <t>1071226-1080101</t>
  </si>
  <si>
    <t>1071231-</t>
  </si>
  <si>
    <t>1071210-</t>
  </si>
  <si>
    <t>1071210 -1071213</t>
  </si>
  <si>
    <t>1071203 -1071213</t>
  </si>
  <si>
    <t>1071207 -1071218</t>
  </si>
  <si>
    <t>1071123 -</t>
  </si>
  <si>
    <t>1071213 -1071220</t>
  </si>
  <si>
    <t>1071218 -1071220</t>
  </si>
  <si>
    <t>1071221 -1071221</t>
  </si>
  <si>
    <t>1071222 -1071228</t>
  </si>
  <si>
    <t>1071208 -</t>
  </si>
  <si>
    <t>1071227 -</t>
  </si>
  <si>
    <t>1071223 -1071230</t>
  </si>
  <si>
    <t>1071229 -1071229</t>
  </si>
  <si>
    <t>1071225 -</t>
  </si>
  <si>
    <t>1071202 -1071204</t>
  </si>
  <si>
    <t>1071203 -1071203</t>
  </si>
  <si>
    <t>1071112 -1071221</t>
  </si>
  <si>
    <t>1071219 -1071224</t>
  </si>
  <si>
    <t>1071217 -</t>
  </si>
  <si>
    <t>1071122 -</t>
  </si>
  <si>
    <t>1071208 -1071208</t>
  </si>
  <si>
    <t>1071201 -1071212</t>
  </si>
  <si>
    <t>1071203 -</t>
  </si>
  <si>
    <t>1071225 -1071225</t>
  </si>
  <si>
    <t>1071226 -</t>
  </si>
  <si>
    <t>1071206 -1071206</t>
  </si>
  <si>
    <t>V</t>
    <phoneticPr fontId="4" type="noConversion"/>
  </si>
  <si>
    <t>V</t>
    <phoneticPr fontId="4" type="noConversion"/>
  </si>
  <si>
    <t>Arteriorrhaphy</t>
    <phoneticPr fontId="4" type="noConversion"/>
  </si>
  <si>
    <t>ECHO</t>
    <phoneticPr fontId="4" type="noConversion"/>
  </si>
  <si>
    <r>
      <rPr>
        <sz val="12"/>
        <rFont val="標楷體"/>
        <family val="4"/>
        <charset val="136"/>
      </rPr>
      <t>簡世宗</t>
    </r>
  </si>
  <si>
    <t>110387 110046</t>
    <phoneticPr fontId="16" type="noConversion"/>
  </si>
  <si>
    <t>V</t>
    <phoneticPr fontId="4" type="noConversion"/>
  </si>
  <si>
    <r>
      <rPr>
        <sz val="12"/>
        <rFont val="標楷體"/>
        <family val="4"/>
        <charset val="136"/>
      </rPr>
      <t>李稚臻</t>
    </r>
  </si>
  <si>
    <t>AVF repair</t>
    <phoneticPr fontId="4" type="noConversion"/>
  </si>
  <si>
    <r>
      <rPr>
        <sz val="12"/>
        <rFont val="標楷體"/>
        <family val="4"/>
        <charset val="136"/>
      </rPr>
      <t>陳程瑪麗</t>
    </r>
  </si>
  <si>
    <r>
      <rPr>
        <sz val="12"/>
        <rFont val="標楷體"/>
        <family val="4"/>
        <charset val="136"/>
      </rPr>
      <t>廖鳳如</t>
    </r>
  </si>
  <si>
    <r>
      <rPr>
        <sz val="12"/>
        <rFont val="標楷體"/>
        <family val="4"/>
        <charset val="136"/>
      </rPr>
      <t>謝富盛</t>
    </r>
  </si>
  <si>
    <r>
      <rPr>
        <sz val="12"/>
        <rFont val="標楷體"/>
        <family val="4"/>
        <charset val="136"/>
      </rPr>
      <t>蔡蘇柔云</t>
    </r>
  </si>
  <si>
    <r>
      <rPr>
        <sz val="12"/>
        <rFont val="標楷體"/>
        <family val="4"/>
        <charset val="136"/>
      </rPr>
      <t>吳王阿葉</t>
    </r>
  </si>
  <si>
    <r>
      <rPr>
        <sz val="12"/>
        <rFont val="標楷體"/>
        <family val="4"/>
        <charset val="136"/>
      </rPr>
      <t>陳太煌</t>
    </r>
  </si>
  <si>
    <r>
      <rPr>
        <sz val="12"/>
        <rFont val="標楷體"/>
        <family val="4"/>
        <charset val="136"/>
      </rPr>
      <t>蔡林月</t>
    </r>
  </si>
  <si>
    <r>
      <rPr>
        <sz val="12"/>
        <rFont val="標楷體"/>
        <family val="4"/>
        <charset val="136"/>
      </rPr>
      <t>陳正村</t>
    </r>
  </si>
  <si>
    <t>110166 110386</t>
    <phoneticPr fontId="16" type="noConversion"/>
  </si>
  <si>
    <r>
      <rPr>
        <sz val="12"/>
        <rFont val="標楷體"/>
        <family val="4"/>
        <charset val="136"/>
      </rPr>
      <t>潘怡伶</t>
    </r>
  </si>
  <si>
    <t>110386 110046</t>
    <phoneticPr fontId="16" type="noConversion"/>
  </si>
  <si>
    <r>
      <rPr>
        <sz val="12"/>
        <rFont val="標楷體"/>
        <family val="4"/>
        <charset val="136"/>
      </rPr>
      <t>王春美</t>
    </r>
  </si>
  <si>
    <r>
      <rPr>
        <sz val="12"/>
        <rFont val="標楷體"/>
        <family val="4"/>
        <charset val="136"/>
      </rPr>
      <t>郭清美</t>
    </r>
  </si>
  <si>
    <r>
      <rPr>
        <sz val="12"/>
        <rFont val="標楷體"/>
        <family val="4"/>
        <charset val="136"/>
      </rPr>
      <t>黃慶堂</t>
    </r>
  </si>
  <si>
    <r>
      <rPr>
        <sz val="12"/>
        <rFont val="標楷體"/>
        <family val="4"/>
        <charset val="136"/>
      </rPr>
      <t>楊魏秀英</t>
    </r>
  </si>
  <si>
    <r>
      <rPr>
        <sz val="12"/>
        <rFont val="標楷體"/>
        <family val="4"/>
        <charset val="136"/>
      </rPr>
      <t>吳欣豫</t>
    </r>
  </si>
  <si>
    <r>
      <rPr>
        <sz val="12"/>
        <rFont val="標楷體"/>
        <family val="4"/>
        <charset val="136"/>
      </rPr>
      <t>陳銀蘭</t>
    </r>
  </si>
  <si>
    <r>
      <rPr>
        <sz val="12"/>
        <rFont val="標楷體"/>
        <family val="4"/>
        <charset val="136"/>
      </rPr>
      <t>許秋菊</t>
    </r>
  </si>
  <si>
    <r>
      <rPr>
        <sz val="12"/>
        <rFont val="標楷體"/>
        <family val="4"/>
        <charset val="136"/>
      </rPr>
      <t>陳麗雲</t>
    </r>
  </si>
  <si>
    <r>
      <rPr>
        <sz val="12"/>
        <rFont val="標楷體"/>
        <family val="4"/>
        <charset val="136"/>
      </rPr>
      <t>黃金生</t>
    </r>
  </si>
  <si>
    <t>Bil
RF</t>
    <phoneticPr fontId="4" type="noConversion"/>
  </si>
  <si>
    <r>
      <rPr>
        <sz val="12"/>
        <rFont val="標楷體"/>
        <family val="4"/>
        <charset val="136"/>
      </rPr>
      <t>張大明</t>
    </r>
  </si>
  <si>
    <r>
      <rPr>
        <sz val="12"/>
        <rFont val="標楷體"/>
        <family val="4"/>
        <charset val="136"/>
      </rPr>
      <t>林怡呈</t>
    </r>
  </si>
  <si>
    <r>
      <rPr>
        <sz val="12"/>
        <rFont val="標楷體"/>
        <family val="4"/>
        <charset val="136"/>
      </rPr>
      <t>林文雄</t>
    </r>
  </si>
  <si>
    <r>
      <rPr>
        <sz val="12"/>
        <rFont val="標楷體"/>
        <family val="4"/>
        <charset val="136"/>
      </rPr>
      <t>徐金龍</t>
    </r>
  </si>
  <si>
    <r>
      <rPr>
        <sz val="12"/>
        <rFont val="標楷體"/>
        <family val="4"/>
        <charset val="136"/>
      </rPr>
      <t>賴再安</t>
    </r>
  </si>
  <si>
    <r>
      <rPr>
        <sz val="12"/>
        <rFont val="標楷體"/>
        <family val="4"/>
        <charset val="136"/>
      </rPr>
      <t>許呂秀勤</t>
    </r>
  </si>
  <si>
    <r>
      <rPr>
        <sz val="12"/>
        <rFont val="標楷體"/>
        <family val="4"/>
        <charset val="136"/>
      </rPr>
      <t>許程源</t>
    </r>
  </si>
  <si>
    <r>
      <rPr>
        <sz val="12"/>
        <rFont val="標楷體"/>
        <family val="4"/>
        <charset val="136"/>
      </rPr>
      <t>盧奕晨</t>
    </r>
  </si>
  <si>
    <r>
      <rPr>
        <sz val="12"/>
        <rFont val="標楷體"/>
        <family val="4"/>
        <charset val="136"/>
      </rPr>
      <t>王繡雯</t>
    </r>
  </si>
  <si>
    <t>110387 110010</t>
    <phoneticPr fontId="16" type="noConversion"/>
  </si>
  <si>
    <t>*2</t>
    <phoneticPr fontId="4" type="noConversion"/>
  </si>
  <si>
    <t>110030 110386</t>
    <phoneticPr fontId="16" type="noConversion"/>
  </si>
  <si>
    <r>
      <rPr>
        <sz val="12"/>
        <rFont val="標楷體"/>
        <family val="4"/>
        <charset val="136"/>
      </rPr>
      <t>林麗月</t>
    </r>
  </si>
  <si>
    <t>110286 110010</t>
    <phoneticPr fontId="16" type="noConversion"/>
  </si>
  <si>
    <r>
      <rPr>
        <sz val="12"/>
        <rFont val="標楷體"/>
        <family val="4"/>
        <charset val="136"/>
      </rPr>
      <t>余維聰</t>
    </r>
  </si>
  <si>
    <t>110046 110386</t>
    <phoneticPr fontId="16" type="noConversion"/>
  </si>
  <si>
    <r>
      <rPr>
        <sz val="12"/>
        <rFont val="標楷體"/>
        <family val="4"/>
        <charset val="136"/>
      </rPr>
      <t>張潤正</t>
    </r>
  </si>
  <si>
    <r>
      <rPr>
        <sz val="12"/>
        <rFont val="標楷體"/>
        <family val="4"/>
        <charset val="136"/>
      </rPr>
      <t>王壬葵</t>
    </r>
  </si>
  <si>
    <r>
      <rPr>
        <sz val="12"/>
        <rFont val="標楷體"/>
        <family val="4"/>
        <charset val="136"/>
      </rPr>
      <t>黃香蘭</t>
    </r>
  </si>
  <si>
    <t>110286 110256 110010</t>
    <phoneticPr fontId="16" type="noConversion"/>
  </si>
  <si>
    <t>Bil</t>
    <phoneticPr fontId="4" type="noConversion"/>
  </si>
  <si>
    <r>
      <rPr>
        <sz val="12"/>
        <rFont val="標楷體"/>
        <family val="4"/>
        <charset val="136"/>
      </rPr>
      <t>簡榮源</t>
    </r>
  </si>
  <si>
    <t>110186 110386</t>
    <phoneticPr fontId="16" type="noConversion"/>
  </si>
  <si>
    <t>Arteriorrhaphy</t>
    <phoneticPr fontId="4" type="noConversion"/>
  </si>
  <si>
    <r>
      <rPr>
        <sz val="12"/>
        <rFont val="標楷體"/>
        <family val="4"/>
        <charset val="136"/>
      </rPr>
      <t>陳雅屏</t>
    </r>
  </si>
  <si>
    <r>
      <rPr>
        <sz val="12"/>
        <rFont val="標楷體"/>
        <family val="4"/>
        <charset val="136"/>
      </rPr>
      <t>楊明時</t>
    </r>
  </si>
  <si>
    <r>
      <rPr>
        <sz val="12"/>
        <rFont val="標楷體"/>
        <family val="4"/>
        <charset val="136"/>
      </rPr>
      <t>曹雪卿</t>
    </r>
  </si>
  <si>
    <r>
      <rPr>
        <sz val="12"/>
        <rFont val="標楷體"/>
        <family val="4"/>
        <charset val="136"/>
      </rPr>
      <t>廖新文</t>
    </r>
  </si>
  <si>
    <t>110266 110010</t>
    <phoneticPr fontId="16" type="noConversion"/>
  </si>
  <si>
    <t>RF</t>
    <phoneticPr fontId="4" type="noConversion"/>
  </si>
  <si>
    <r>
      <rPr>
        <sz val="12"/>
        <rFont val="標楷體"/>
        <family val="4"/>
        <charset val="136"/>
      </rPr>
      <t>李陳玉涵</t>
    </r>
  </si>
  <si>
    <r>
      <rPr>
        <sz val="12"/>
        <rFont val="標楷體"/>
        <family val="4"/>
        <charset val="136"/>
      </rPr>
      <t>廖秋蘭</t>
    </r>
  </si>
  <si>
    <r>
      <rPr>
        <sz val="12"/>
        <rFont val="標楷體"/>
        <family val="4"/>
        <charset val="136"/>
      </rPr>
      <t>朱福貴</t>
    </r>
  </si>
  <si>
    <r>
      <rPr>
        <sz val="12"/>
        <rFont val="標楷體"/>
        <family val="4"/>
        <charset val="136"/>
      </rPr>
      <t>楊張阿好</t>
    </r>
  </si>
  <si>
    <r>
      <rPr>
        <sz val="12"/>
        <rFont val="標楷體"/>
        <family val="4"/>
        <charset val="136"/>
      </rPr>
      <t>陳世儒</t>
    </r>
  </si>
  <si>
    <r>
      <rPr>
        <sz val="12"/>
        <rFont val="標楷體"/>
        <family val="4"/>
        <charset val="136"/>
      </rPr>
      <t>張少菻</t>
    </r>
  </si>
  <si>
    <t>110386 110346</t>
    <phoneticPr fontId="16" type="noConversion"/>
  </si>
  <si>
    <r>
      <rPr>
        <sz val="12"/>
        <rFont val="標楷體"/>
        <family val="4"/>
        <charset val="136"/>
      </rPr>
      <t>陳方金花</t>
    </r>
  </si>
  <si>
    <r>
      <rPr>
        <sz val="12"/>
        <rFont val="標楷體"/>
        <family val="4"/>
        <charset val="136"/>
      </rPr>
      <t>鄭蔡阿悅</t>
    </r>
  </si>
  <si>
    <t>110126 110386</t>
    <phoneticPr fontId="16" type="noConversion"/>
  </si>
  <si>
    <r>
      <rPr>
        <sz val="12"/>
        <rFont val="標楷體"/>
        <family val="4"/>
        <charset val="136"/>
      </rPr>
      <t>吳盛男</t>
    </r>
  </si>
  <si>
    <t>Exploration vascular</t>
    <phoneticPr fontId="4" type="noConversion"/>
  </si>
  <si>
    <r>
      <rPr>
        <sz val="12"/>
        <rFont val="標楷體"/>
        <family val="4"/>
        <charset val="136"/>
      </rPr>
      <t>高林梅卿</t>
    </r>
  </si>
  <si>
    <r>
      <rPr>
        <sz val="12"/>
        <rFont val="標楷體"/>
        <family val="4"/>
        <charset val="136"/>
      </rPr>
      <t>莊秀美</t>
    </r>
  </si>
  <si>
    <r>
      <rPr>
        <sz val="12"/>
        <rFont val="標楷體"/>
        <family val="4"/>
        <charset val="136"/>
      </rPr>
      <t>沈秀鳳</t>
    </r>
  </si>
  <si>
    <t>SFA pseudoaneurysm repair</t>
    <phoneticPr fontId="4" type="noConversion"/>
  </si>
  <si>
    <r>
      <rPr>
        <sz val="12"/>
        <rFont val="標楷體"/>
        <family val="4"/>
        <charset val="136"/>
      </rPr>
      <t>楊淑媛</t>
    </r>
  </si>
  <si>
    <r>
      <rPr>
        <sz val="12"/>
        <rFont val="標楷體"/>
        <family val="4"/>
        <charset val="136"/>
      </rPr>
      <t>紀明峰</t>
    </r>
    <phoneticPr fontId="4" type="noConversion"/>
  </si>
  <si>
    <r>
      <rPr>
        <sz val="12"/>
        <rFont val="標楷體"/>
        <family val="4"/>
        <charset val="136"/>
      </rPr>
      <t>陳韋伶</t>
    </r>
  </si>
  <si>
    <r>
      <rPr>
        <sz val="12"/>
        <rFont val="標楷體"/>
        <family val="4"/>
        <charset val="136"/>
      </rPr>
      <t>黎黃玉</t>
    </r>
  </si>
  <si>
    <r>
      <rPr>
        <sz val="12"/>
        <rFont val="標楷體"/>
        <family val="4"/>
        <charset val="136"/>
      </rPr>
      <t>葉劉玉標</t>
    </r>
  </si>
  <si>
    <r>
      <rPr>
        <sz val="12"/>
        <rFont val="標楷體"/>
        <family val="4"/>
        <charset val="136"/>
      </rPr>
      <t>朱文女</t>
    </r>
  </si>
  <si>
    <r>
      <rPr>
        <sz val="12"/>
        <rFont val="標楷體"/>
        <family val="4"/>
        <charset val="136"/>
      </rPr>
      <t>林峰正</t>
    </r>
  </si>
  <si>
    <r>
      <rPr>
        <sz val="12"/>
        <rFont val="標楷體"/>
        <family val="4"/>
        <charset val="136"/>
      </rPr>
      <t>柯隼雄</t>
    </r>
  </si>
  <si>
    <t>110030 110010</t>
    <phoneticPr fontId="16" type="noConversion"/>
  </si>
  <si>
    <r>
      <rPr>
        <sz val="12"/>
        <rFont val="標楷體"/>
        <family val="4"/>
        <charset val="136"/>
      </rPr>
      <t>林俊龍</t>
    </r>
  </si>
  <si>
    <r>
      <rPr>
        <sz val="12"/>
        <rFont val="標楷體"/>
        <family val="4"/>
        <charset val="136"/>
      </rPr>
      <t>曾劉桂蘭</t>
    </r>
  </si>
  <si>
    <r>
      <rPr>
        <sz val="12"/>
        <rFont val="標楷體"/>
        <family val="4"/>
        <charset val="136"/>
      </rPr>
      <t>李紹維</t>
    </r>
  </si>
  <si>
    <r>
      <rPr>
        <sz val="12"/>
        <rFont val="標楷體"/>
        <family val="4"/>
        <charset val="136"/>
      </rPr>
      <t>張菁蘋</t>
    </r>
  </si>
  <si>
    <r>
      <rPr>
        <sz val="12"/>
        <rFont val="標楷體"/>
        <family val="4"/>
        <charset val="136"/>
      </rPr>
      <t>陳秀英</t>
    </r>
  </si>
  <si>
    <t>110046 110086</t>
    <phoneticPr fontId="16" type="noConversion"/>
  </si>
  <si>
    <r>
      <rPr>
        <sz val="12"/>
        <rFont val="標楷體"/>
        <family val="4"/>
        <charset val="136"/>
      </rPr>
      <t>陳輝忠</t>
    </r>
  </si>
  <si>
    <r>
      <rPr>
        <sz val="12"/>
        <rFont val="標楷體"/>
        <family val="4"/>
        <charset val="136"/>
      </rPr>
      <t>林月香</t>
    </r>
  </si>
  <si>
    <t xml:space="preserve">V </t>
    <phoneticPr fontId="4" type="noConversion"/>
  </si>
  <si>
    <r>
      <rPr>
        <sz val="12"/>
        <rFont val="標楷體"/>
        <family val="4"/>
        <charset val="136"/>
      </rPr>
      <t>羅閩宏</t>
    </r>
  </si>
  <si>
    <r>
      <rPr>
        <sz val="12"/>
        <rFont val="標楷體"/>
        <family val="4"/>
        <charset val="136"/>
      </rPr>
      <t>劉秀雙</t>
    </r>
  </si>
  <si>
    <r>
      <rPr>
        <sz val="12"/>
        <rFont val="標楷體"/>
        <family val="4"/>
        <charset val="136"/>
      </rPr>
      <t>蔣莊素貞</t>
    </r>
  </si>
  <si>
    <r>
      <rPr>
        <sz val="12"/>
        <rFont val="標楷體"/>
        <family val="4"/>
        <charset val="136"/>
      </rPr>
      <t>王金標</t>
    </r>
  </si>
  <si>
    <r>
      <rPr>
        <sz val="12"/>
        <rFont val="標楷體"/>
        <family val="4"/>
        <charset val="136"/>
      </rPr>
      <t>劉明明</t>
    </r>
  </si>
  <si>
    <r>
      <rPr>
        <sz val="12"/>
        <rFont val="標楷體"/>
        <family val="4"/>
        <charset val="136"/>
      </rPr>
      <t>楊文宗</t>
    </r>
  </si>
  <si>
    <r>
      <rPr>
        <sz val="12"/>
        <rFont val="標楷體"/>
        <family val="4"/>
        <charset val="136"/>
      </rPr>
      <t>林珠猛</t>
    </r>
  </si>
  <si>
    <r>
      <rPr>
        <sz val="12"/>
        <rFont val="標楷體"/>
        <family val="4"/>
        <charset val="136"/>
      </rPr>
      <t>陳東圓</t>
    </r>
  </si>
  <si>
    <r>
      <rPr>
        <sz val="12"/>
        <rFont val="標楷體"/>
        <family val="4"/>
        <charset val="136"/>
      </rPr>
      <t>邱寶慧</t>
    </r>
  </si>
  <si>
    <r>
      <rPr>
        <sz val="12"/>
        <rFont val="標楷體"/>
        <family val="4"/>
        <charset val="136"/>
      </rPr>
      <t>林淑英</t>
    </r>
  </si>
  <si>
    <r>
      <rPr>
        <sz val="12"/>
        <rFont val="標楷體"/>
        <family val="4"/>
        <charset val="136"/>
      </rPr>
      <t>吳色</t>
    </r>
  </si>
  <si>
    <t>5760300 5760200 5760191</t>
    <phoneticPr fontId="4" type="noConversion"/>
  </si>
  <si>
    <r>
      <rPr>
        <sz val="12"/>
        <rFont val="標楷體"/>
        <family val="4"/>
        <charset val="136"/>
      </rPr>
      <t>蔡</t>
    </r>
    <r>
      <rPr>
        <sz val="12"/>
        <rFont val="Times New Roman"/>
        <family val="1"/>
      </rPr>
      <t></t>
    </r>
    <r>
      <rPr>
        <sz val="12"/>
        <rFont val="標楷體"/>
        <family val="4"/>
        <charset val="136"/>
      </rPr>
      <t>卿</t>
    </r>
  </si>
  <si>
    <t>5760190 5760300</t>
    <phoneticPr fontId="4" type="noConversion"/>
  </si>
  <si>
    <t>5761050 5760190 5760300</t>
    <phoneticPr fontId="4" type="noConversion"/>
  </si>
  <si>
    <r>
      <rPr>
        <sz val="12"/>
        <rFont val="標楷體"/>
        <family val="4"/>
        <charset val="136"/>
      </rPr>
      <t>彭沂桂</t>
    </r>
  </si>
  <si>
    <t>5760300 5760191</t>
    <phoneticPr fontId="4" type="noConversion"/>
  </si>
  <si>
    <t>5760300 5760190</t>
    <phoneticPr fontId="4" type="noConversion"/>
  </si>
  <si>
    <r>
      <rPr>
        <sz val="12"/>
        <rFont val="標楷體"/>
        <family val="4"/>
        <charset val="136"/>
      </rPr>
      <t>張生璉</t>
    </r>
  </si>
  <si>
    <r>
      <rPr>
        <sz val="12"/>
        <rFont val="標楷體"/>
        <family val="4"/>
        <charset val="136"/>
      </rPr>
      <t>王詹</t>
    </r>
  </si>
  <si>
    <t>5760190 5761050 5760300</t>
    <phoneticPr fontId="4" type="noConversion"/>
  </si>
  <si>
    <r>
      <rPr>
        <sz val="12"/>
        <rFont val="標楷體"/>
        <family val="4"/>
        <charset val="136"/>
      </rPr>
      <t>葉介上</t>
    </r>
  </si>
  <si>
    <t>5761110 5760475</t>
    <phoneticPr fontId="4" type="noConversion"/>
  </si>
  <si>
    <t>ECHO</t>
    <phoneticPr fontId="4" type="noConversion"/>
  </si>
  <si>
    <r>
      <rPr>
        <sz val="12"/>
        <rFont val="標楷體"/>
        <family val="4"/>
        <charset val="136"/>
      </rPr>
      <t>吳美勤</t>
    </r>
  </si>
  <si>
    <r>
      <rPr>
        <sz val="12"/>
        <rFont val="標楷體"/>
        <family val="4"/>
        <charset val="136"/>
      </rPr>
      <t>黃駱華齡</t>
    </r>
  </si>
  <si>
    <r>
      <rPr>
        <sz val="12"/>
        <rFont val="標楷體"/>
        <family val="4"/>
        <charset val="136"/>
      </rPr>
      <t>張劉菊</t>
    </r>
  </si>
  <si>
    <t>5760191 5760300</t>
    <phoneticPr fontId="4" type="noConversion"/>
  </si>
  <si>
    <t>5760300 5760190 5760475</t>
    <phoneticPr fontId="4" type="noConversion"/>
  </si>
  <si>
    <t>5761050 5760300 5760190</t>
    <phoneticPr fontId="4" type="noConversion"/>
  </si>
  <si>
    <t>5760190 5760300 5761110</t>
    <phoneticPr fontId="4" type="noConversion"/>
  </si>
  <si>
    <r>
      <rPr>
        <sz val="12"/>
        <rFont val="標楷體"/>
        <family val="4"/>
        <charset val="136"/>
      </rPr>
      <t>陳佳琳</t>
    </r>
  </si>
  <si>
    <r>
      <rPr>
        <sz val="12"/>
        <rFont val="標楷體"/>
        <family val="4"/>
        <charset val="136"/>
      </rPr>
      <t>陳蘭英</t>
    </r>
  </si>
  <si>
    <r>
      <rPr>
        <sz val="12"/>
        <rFont val="標楷體"/>
        <family val="4"/>
        <charset val="136"/>
      </rPr>
      <t>周文炳</t>
    </r>
  </si>
  <si>
    <t>5760300 5761110</t>
    <phoneticPr fontId="4" type="noConversion"/>
  </si>
  <si>
    <r>
      <rPr>
        <sz val="12"/>
        <rFont val="標楷體"/>
        <family val="4"/>
        <charset val="136"/>
      </rPr>
      <t>陳品元</t>
    </r>
  </si>
  <si>
    <r>
      <rPr>
        <sz val="12"/>
        <rFont val="標楷體"/>
        <family val="4"/>
        <charset val="136"/>
      </rPr>
      <t>趙鳳蓮</t>
    </r>
  </si>
  <si>
    <r>
      <rPr>
        <sz val="12"/>
        <rFont val="標楷體"/>
        <family val="4"/>
        <charset val="136"/>
      </rPr>
      <t>陳李鳳珠</t>
    </r>
  </si>
  <si>
    <t>5760300 5760200 5760190</t>
    <phoneticPr fontId="4" type="noConversion"/>
  </si>
  <si>
    <r>
      <rPr>
        <sz val="12"/>
        <rFont val="標楷體"/>
        <family val="4"/>
        <charset val="136"/>
      </rPr>
      <t>羅白雪</t>
    </r>
  </si>
  <si>
    <r>
      <rPr>
        <sz val="12"/>
        <rFont val="標楷體"/>
        <family val="4"/>
        <charset val="136"/>
      </rPr>
      <t>王金榮</t>
    </r>
  </si>
  <si>
    <t>5760300 5760191 5761050</t>
    <phoneticPr fontId="4" type="noConversion"/>
  </si>
  <si>
    <r>
      <rPr>
        <sz val="12"/>
        <rFont val="標楷體"/>
        <family val="4"/>
        <charset val="136"/>
      </rPr>
      <t>吳寶安</t>
    </r>
  </si>
  <si>
    <r>
      <rPr>
        <sz val="12"/>
        <rFont val="標楷體"/>
        <family val="4"/>
        <charset val="136"/>
      </rPr>
      <t>馮黃素蓮</t>
    </r>
  </si>
  <si>
    <r>
      <rPr>
        <sz val="12"/>
        <rFont val="標楷體"/>
        <family val="4"/>
        <charset val="136"/>
      </rPr>
      <t>汪毓光</t>
    </r>
    <phoneticPr fontId="4" type="noConversion"/>
  </si>
  <si>
    <r>
      <rPr>
        <sz val="12"/>
        <rFont val="標楷體"/>
        <family val="4"/>
        <charset val="136"/>
      </rPr>
      <t>王義隆</t>
    </r>
  </si>
  <si>
    <r>
      <rPr>
        <sz val="12"/>
        <rFont val="標楷體"/>
        <family val="4"/>
        <charset val="136"/>
      </rPr>
      <t>呂秋貴</t>
    </r>
  </si>
  <si>
    <t>5760190 5603000 5760200</t>
    <phoneticPr fontId="4" type="noConversion"/>
  </si>
  <si>
    <t>5760200 5760300 5760190</t>
    <phoneticPr fontId="4" type="noConversion"/>
  </si>
  <si>
    <r>
      <rPr>
        <sz val="12"/>
        <rFont val="標楷體"/>
        <family val="4"/>
        <charset val="136"/>
      </rPr>
      <t>顏溪圳</t>
    </r>
  </si>
  <si>
    <r>
      <rPr>
        <sz val="12"/>
        <rFont val="標楷體"/>
        <family val="4"/>
        <charset val="136"/>
      </rPr>
      <t>曹永松</t>
    </r>
  </si>
  <si>
    <r>
      <rPr>
        <sz val="12"/>
        <rFont val="標楷體"/>
        <family val="4"/>
        <charset val="136"/>
      </rPr>
      <t>李盈志</t>
    </r>
  </si>
  <si>
    <r>
      <rPr>
        <sz val="12"/>
        <rFont val="標楷體"/>
        <family val="4"/>
        <charset val="136"/>
      </rPr>
      <t>王萬宏</t>
    </r>
  </si>
  <si>
    <r>
      <rPr>
        <sz val="12"/>
        <rFont val="標楷體"/>
        <family val="4"/>
        <charset val="136"/>
      </rPr>
      <t>駱秋如</t>
    </r>
  </si>
  <si>
    <r>
      <rPr>
        <sz val="12"/>
        <rFont val="標楷體"/>
        <family val="4"/>
        <charset val="136"/>
      </rPr>
      <t>陳榮貴</t>
    </r>
  </si>
  <si>
    <r>
      <rPr>
        <sz val="12"/>
        <rFont val="標楷體"/>
        <family val="4"/>
        <charset val="136"/>
      </rPr>
      <t>楊琴</t>
    </r>
  </si>
  <si>
    <t>5760271 5760300</t>
    <phoneticPr fontId="4" type="noConversion"/>
  </si>
  <si>
    <r>
      <rPr>
        <sz val="12"/>
        <rFont val="標楷體"/>
        <family val="4"/>
        <charset val="136"/>
      </rPr>
      <t>血管內異物移除</t>
    </r>
    <r>
      <rPr>
        <sz val="12"/>
        <rFont val="Times New Roman"/>
        <family val="1"/>
      </rPr>
      <t>(Port-A dislodgement)</t>
    </r>
    <phoneticPr fontId="4" type="noConversion"/>
  </si>
  <si>
    <r>
      <rPr>
        <sz val="12"/>
        <rFont val="標楷體"/>
        <family val="4"/>
        <charset val="136"/>
      </rPr>
      <t>郭</t>
    </r>
    <r>
      <rPr>
        <sz val="12"/>
        <rFont val="Times New Roman"/>
        <family val="1"/>
      </rPr>
      <t></t>
    </r>
    <r>
      <rPr>
        <sz val="12"/>
        <rFont val="標楷體"/>
        <family val="4"/>
        <charset val="136"/>
      </rPr>
      <t>財</t>
    </r>
  </si>
  <si>
    <r>
      <rPr>
        <sz val="12"/>
        <rFont val="標楷體"/>
        <family val="4"/>
        <charset val="136"/>
      </rPr>
      <t>詹素英</t>
    </r>
  </si>
  <si>
    <t>5760300 5761050 5760190</t>
    <phoneticPr fontId="4" type="noConversion"/>
  </si>
  <si>
    <t>5760300 5760230</t>
    <phoneticPr fontId="4" type="noConversion"/>
  </si>
  <si>
    <t>5760475 5760191 5760300</t>
    <phoneticPr fontId="4" type="noConversion"/>
  </si>
  <si>
    <r>
      <rPr>
        <sz val="12"/>
        <rFont val="標楷體"/>
        <family val="4"/>
        <charset val="136"/>
      </rPr>
      <t>陳正隆</t>
    </r>
  </si>
  <si>
    <r>
      <rPr>
        <sz val="12"/>
        <rFont val="標楷體"/>
        <family val="4"/>
        <charset val="136"/>
      </rPr>
      <t>吳蔡清</t>
    </r>
  </si>
  <si>
    <r>
      <rPr>
        <sz val="12"/>
        <rFont val="標楷體"/>
        <family val="4"/>
        <charset val="136"/>
      </rPr>
      <t>胡宏奇</t>
    </r>
  </si>
  <si>
    <t>5760191 5760300 5760475 5761050</t>
    <phoneticPr fontId="4" type="noConversion"/>
  </si>
  <si>
    <r>
      <rPr>
        <sz val="12"/>
        <rFont val="標楷體"/>
        <family val="4"/>
        <charset val="136"/>
      </rPr>
      <t>黃潘阿妹</t>
    </r>
  </si>
  <si>
    <t>5761040 5761160 5760190</t>
    <phoneticPr fontId="4" type="noConversion"/>
  </si>
  <si>
    <r>
      <rPr>
        <sz val="12"/>
        <rFont val="標楷體"/>
        <family val="4"/>
        <charset val="136"/>
      </rPr>
      <t>黃明發</t>
    </r>
  </si>
  <si>
    <r>
      <rPr>
        <sz val="12"/>
        <rFont val="標楷體"/>
        <family val="4"/>
        <charset val="136"/>
      </rPr>
      <t>陳姜來好</t>
    </r>
  </si>
  <si>
    <r>
      <rPr>
        <sz val="12"/>
        <rFont val="標楷體"/>
        <family val="4"/>
        <charset val="136"/>
      </rPr>
      <t>劉蔡堅</t>
    </r>
  </si>
  <si>
    <r>
      <rPr>
        <sz val="12"/>
        <rFont val="標楷體"/>
        <family val="4"/>
        <charset val="136"/>
      </rPr>
      <t>尤耀南</t>
    </r>
  </si>
  <si>
    <r>
      <rPr>
        <sz val="12"/>
        <rFont val="標楷體"/>
        <family val="4"/>
        <charset val="136"/>
      </rPr>
      <t>潘炫佑</t>
    </r>
  </si>
  <si>
    <r>
      <rPr>
        <sz val="12"/>
        <rFont val="標楷體"/>
        <family val="4"/>
        <charset val="136"/>
      </rPr>
      <t>林榮彬</t>
    </r>
  </si>
  <si>
    <r>
      <rPr>
        <sz val="12"/>
        <rFont val="標楷體"/>
        <family val="4"/>
        <charset val="136"/>
      </rPr>
      <t>許黃美雲</t>
    </r>
  </si>
  <si>
    <r>
      <rPr>
        <sz val="12"/>
        <rFont val="標楷體"/>
        <family val="4"/>
        <charset val="136"/>
      </rPr>
      <t>翁憲哲</t>
    </r>
  </si>
  <si>
    <t>5760191 5760300 5760010 5760475</t>
    <phoneticPr fontId="4" type="noConversion"/>
  </si>
  <si>
    <t>5760475 5760010 5760300 5760191</t>
    <phoneticPr fontId="4" type="noConversion"/>
  </si>
  <si>
    <t>5760300 5761050 5760191</t>
    <phoneticPr fontId="4" type="noConversion"/>
  </si>
  <si>
    <t>5760350 5760190 5760300</t>
    <phoneticPr fontId="4" type="noConversion"/>
  </si>
  <si>
    <r>
      <rPr>
        <sz val="12"/>
        <rFont val="標楷體"/>
        <family val="4"/>
        <charset val="136"/>
      </rPr>
      <t>李佳樺</t>
    </r>
  </si>
  <si>
    <t>5760475 5760300 5760190</t>
    <phoneticPr fontId="4" type="noConversion"/>
  </si>
  <si>
    <r>
      <rPr>
        <sz val="12"/>
        <rFont val="標楷體"/>
        <family val="4"/>
        <charset val="136"/>
      </rPr>
      <t>郭文忠</t>
    </r>
  </si>
  <si>
    <r>
      <rPr>
        <sz val="12"/>
        <rFont val="標楷體"/>
        <family val="4"/>
        <charset val="136"/>
      </rPr>
      <t>林子凌</t>
    </r>
  </si>
  <si>
    <r>
      <rPr>
        <sz val="12"/>
        <rFont val="標楷體"/>
        <family val="4"/>
        <charset val="136"/>
      </rPr>
      <t>戴永福</t>
    </r>
  </si>
  <si>
    <r>
      <rPr>
        <sz val="12"/>
        <rFont val="標楷體"/>
        <family val="4"/>
        <charset val="136"/>
      </rPr>
      <t>高慶宗</t>
    </r>
  </si>
  <si>
    <t>5760190 5760300 5761050</t>
    <phoneticPr fontId="4" type="noConversion"/>
  </si>
  <si>
    <t>5761050 5760191 5760300</t>
    <phoneticPr fontId="4" type="noConversion"/>
  </si>
  <si>
    <r>
      <rPr>
        <sz val="12"/>
        <rFont val="標楷體"/>
        <family val="4"/>
        <charset val="136"/>
      </rPr>
      <t>林旺杰</t>
    </r>
  </si>
  <si>
    <t>5760300 5760190 5761050</t>
    <phoneticPr fontId="4" type="noConversion"/>
  </si>
  <si>
    <r>
      <rPr>
        <sz val="12"/>
        <rFont val="標楷體"/>
        <family val="4"/>
        <charset val="136"/>
      </rPr>
      <t>程秀菊</t>
    </r>
  </si>
  <si>
    <t>5760300 5761050 5760070 5760191</t>
    <phoneticPr fontId="4" type="noConversion"/>
  </si>
  <si>
    <r>
      <rPr>
        <sz val="12"/>
        <rFont val="標楷體"/>
        <family val="4"/>
        <charset val="136"/>
      </rPr>
      <t>吳瑞棉</t>
    </r>
  </si>
  <si>
    <r>
      <rPr>
        <sz val="12"/>
        <rFont val="標楷體"/>
        <family val="4"/>
        <charset val="136"/>
      </rPr>
      <t>許雅慧</t>
    </r>
  </si>
  <si>
    <r>
      <rPr>
        <sz val="12"/>
        <rFont val="標楷體"/>
        <family val="4"/>
        <charset val="136"/>
      </rPr>
      <t>簡美齡</t>
    </r>
  </si>
  <si>
    <t>5760190 5760200 5760300</t>
    <phoneticPr fontId="4" type="noConversion"/>
  </si>
  <si>
    <t>5760300 5760190 5763050</t>
    <phoneticPr fontId="4" type="noConversion"/>
  </si>
  <si>
    <r>
      <rPr>
        <sz val="12"/>
        <rFont val="標楷體"/>
        <family val="4"/>
        <charset val="136"/>
      </rPr>
      <t>彭其祥</t>
    </r>
  </si>
  <si>
    <r>
      <rPr>
        <sz val="12"/>
        <rFont val="標楷體"/>
        <family val="4"/>
        <charset val="136"/>
      </rPr>
      <t>高振坤</t>
    </r>
  </si>
  <si>
    <r>
      <rPr>
        <sz val="12"/>
        <rFont val="標楷體"/>
        <family val="4"/>
        <charset val="136"/>
      </rPr>
      <t>李春財</t>
    </r>
  </si>
  <si>
    <t>5760230 5761110</t>
    <phoneticPr fontId="4" type="noConversion"/>
  </si>
  <si>
    <r>
      <rPr>
        <sz val="12"/>
        <rFont val="標楷體"/>
        <family val="4"/>
        <charset val="136"/>
      </rPr>
      <t>邱陳鏡妹</t>
    </r>
  </si>
  <si>
    <r>
      <rPr>
        <sz val="12"/>
        <rFont val="標楷體"/>
        <family val="4"/>
        <charset val="136"/>
      </rPr>
      <t>蔡宜享</t>
    </r>
  </si>
  <si>
    <t>5760300 5760150 5760191</t>
    <phoneticPr fontId="4" type="noConversion"/>
  </si>
  <si>
    <r>
      <rPr>
        <sz val="12"/>
        <rFont val="標楷體"/>
        <family val="4"/>
        <charset val="136"/>
      </rPr>
      <t>張文全</t>
    </r>
  </si>
  <si>
    <r>
      <rPr>
        <sz val="12"/>
        <rFont val="標楷體"/>
        <family val="4"/>
        <charset val="136"/>
      </rPr>
      <t>陳彥仲</t>
    </r>
  </si>
  <si>
    <r>
      <rPr>
        <sz val="12"/>
        <rFont val="標楷體"/>
        <family val="4"/>
        <charset val="136"/>
      </rPr>
      <t>林國華</t>
    </r>
  </si>
  <si>
    <r>
      <rPr>
        <sz val="12"/>
        <rFont val="標楷體"/>
        <family val="4"/>
        <charset val="136"/>
      </rPr>
      <t>林大欽</t>
    </r>
  </si>
  <si>
    <r>
      <rPr>
        <sz val="12"/>
        <rFont val="標楷體"/>
        <family val="4"/>
        <charset val="136"/>
      </rPr>
      <t>曾春枝</t>
    </r>
  </si>
  <si>
    <r>
      <rPr>
        <sz val="12"/>
        <rFont val="標楷體"/>
        <family val="4"/>
        <charset val="136"/>
      </rPr>
      <t>吳孟杰</t>
    </r>
  </si>
  <si>
    <r>
      <rPr>
        <sz val="12"/>
        <rFont val="標楷體"/>
        <family val="4"/>
        <charset val="136"/>
      </rPr>
      <t>林素卿</t>
    </r>
  </si>
  <si>
    <r>
      <rPr>
        <sz val="12"/>
        <rFont val="標楷體"/>
        <family val="4"/>
        <charset val="136"/>
      </rPr>
      <t>黃碧珠</t>
    </r>
  </si>
  <si>
    <r>
      <rPr>
        <sz val="12"/>
        <rFont val="標楷體"/>
        <family val="4"/>
        <charset val="136"/>
      </rPr>
      <t>徐世香</t>
    </r>
  </si>
  <si>
    <t>5761050 5760300 5760191</t>
    <phoneticPr fontId="4" type="noConversion"/>
  </si>
  <si>
    <r>
      <rPr>
        <sz val="12"/>
        <rFont val="標楷體"/>
        <family val="4"/>
        <charset val="136"/>
      </rPr>
      <t>楊柳彩綢</t>
    </r>
  </si>
  <si>
    <t>5760190 5761050</t>
    <phoneticPr fontId="4" type="noConversion"/>
  </si>
  <si>
    <r>
      <rPr>
        <sz val="12"/>
        <rFont val="標楷體"/>
        <family val="4"/>
        <charset val="136"/>
      </rPr>
      <t>李金宗</t>
    </r>
  </si>
  <si>
    <r>
      <rPr>
        <sz val="12"/>
        <rFont val="標楷體"/>
        <family val="4"/>
        <charset val="136"/>
      </rPr>
      <t>張景淵</t>
    </r>
  </si>
  <si>
    <r>
      <rPr>
        <sz val="12"/>
        <rFont val="標楷體"/>
        <family val="4"/>
        <charset val="136"/>
      </rPr>
      <t>陳文傳</t>
    </r>
  </si>
  <si>
    <t>5760475 5760190 5760300</t>
    <phoneticPr fontId="4" type="noConversion"/>
  </si>
  <si>
    <t>5760300 5760190 5760475 5761050</t>
    <phoneticPr fontId="4" type="noConversion"/>
  </si>
  <si>
    <r>
      <rPr>
        <sz val="12"/>
        <rFont val="標楷體"/>
        <family val="4"/>
        <charset val="136"/>
      </rPr>
      <t>陳林明敏</t>
    </r>
  </si>
  <si>
    <r>
      <rPr>
        <sz val="12"/>
        <rFont val="標楷體"/>
        <family val="4"/>
        <charset val="136"/>
      </rPr>
      <t>何穎霖</t>
    </r>
  </si>
  <si>
    <r>
      <rPr>
        <sz val="12"/>
        <rFont val="標楷體"/>
        <family val="4"/>
        <charset val="136"/>
      </rPr>
      <t>張林美女</t>
    </r>
  </si>
  <si>
    <r>
      <rPr>
        <sz val="12"/>
        <rFont val="標楷體"/>
        <family val="4"/>
        <charset val="136"/>
      </rPr>
      <t>紀明</t>
    </r>
    <r>
      <rPr>
        <sz val="12"/>
        <rFont val="Times New Roman"/>
        <family val="1"/>
      </rPr>
      <t></t>
    </r>
  </si>
  <si>
    <r>
      <rPr>
        <b/>
        <sz val="14"/>
        <rFont val="標楷體"/>
        <family val="4"/>
        <charset val="136"/>
      </rPr>
      <t>合計</t>
    </r>
    <phoneticPr fontId="9" type="noConversion"/>
  </si>
  <si>
    <t xml:space="preserve"> </t>
    <phoneticPr fontId="4" type="noConversion"/>
  </si>
  <si>
    <t>.</t>
    <phoneticPr fontId="4" type="noConversion"/>
  </si>
  <si>
    <t>ECHO</t>
    <phoneticPr fontId="4" type="noConversion"/>
  </si>
  <si>
    <t>PTA_S</t>
    <phoneticPr fontId="4" type="noConversion"/>
  </si>
  <si>
    <t>PTA_C</t>
    <phoneticPr fontId="4" type="noConversion"/>
  </si>
  <si>
    <t>Throm</t>
    <phoneticPr fontId="4" type="noConversion"/>
  </si>
  <si>
    <t>月份</t>
    <phoneticPr fontId="4" type="noConversion"/>
  </si>
  <si>
    <t>on</t>
    <phoneticPr fontId="4" type="noConversion"/>
  </si>
  <si>
    <t>non</t>
    <phoneticPr fontId="4" type="noConversion"/>
  </si>
  <si>
    <t>Vascular access</t>
    <phoneticPr fontId="4" type="noConversion"/>
  </si>
  <si>
    <t>Perm-Cath</t>
    <phoneticPr fontId="4" type="noConversion"/>
  </si>
  <si>
    <t>AVF</t>
    <phoneticPr fontId="4" type="noConversion"/>
  </si>
  <si>
    <t>Gortex</t>
    <phoneticPr fontId="4" type="noConversion"/>
  </si>
  <si>
    <t>Throm-bectomy</t>
    <phoneticPr fontId="4" type="noConversion"/>
  </si>
  <si>
    <t>PTA</t>
    <phoneticPr fontId="4" type="noConversion"/>
  </si>
  <si>
    <t>A.</t>
    <phoneticPr fontId="4" type="noConversion"/>
  </si>
  <si>
    <t>ST.</t>
    <phoneticPr fontId="4" type="noConversion"/>
  </si>
  <si>
    <t>SG.</t>
    <phoneticPr fontId="4" type="noConversion"/>
  </si>
  <si>
    <t>R</t>
    <phoneticPr fontId="4" type="noConversion"/>
  </si>
  <si>
    <t>I</t>
    <phoneticPr fontId="4" type="noConversion"/>
  </si>
  <si>
    <t>S</t>
    <phoneticPr fontId="4" type="noConversion"/>
  </si>
  <si>
    <t>C</t>
    <phoneticPr fontId="4" type="noConversion"/>
  </si>
  <si>
    <t>Total</t>
    <phoneticPr fontId="4" type="noConversion"/>
  </si>
  <si>
    <t>Re1ision</t>
  </si>
  <si>
    <t>張菊</t>
    <phoneticPr fontId="4" type="noConversion"/>
  </si>
  <si>
    <t>Perm-Cath R</t>
    <phoneticPr fontId="4" type="noConversion"/>
  </si>
  <si>
    <t>Perm-Cath I</t>
    <phoneticPr fontId="4" type="noConversion"/>
  </si>
  <si>
    <t>Gortex on</t>
    <phoneticPr fontId="4" type="noConversion"/>
  </si>
  <si>
    <t>Gortex non</t>
    <phoneticPr fontId="4" type="noConversion"/>
  </si>
  <si>
    <t>PTA_S</t>
    <phoneticPr fontId="4" type="noConversion"/>
  </si>
  <si>
    <t>PTA_C</t>
    <phoneticPr fontId="4" type="noConversion"/>
  </si>
  <si>
    <t>主治醫師</t>
    <phoneticPr fontId="4" type="noConversion"/>
  </si>
  <si>
    <t>手術日期</t>
    <phoneticPr fontId="4" type="noConversion"/>
  </si>
  <si>
    <r>
      <rPr>
        <b/>
        <sz val="12"/>
        <rFont val="標楷體"/>
        <family val="4"/>
        <charset val="136"/>
      </rPr>
      <t>手術</t>
    </r>
    <r>
      <rPr>
        <b/>
        <sz val="12"/>
        <rFont val="標楷體"/>
        <family val="4"/>
        <charset val="136"/>
      </rPr>
      <t>代號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</si>
</sst>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m/d;@"/>
    <numFmt numFmtId="177" formatCode="0_ "/>
    <numFmt numFmtId="178" formatCode="0.00_ "/>
    <numFmt numFmtId="179" formatCode="000"/>
  </numFmts>
  <fonts count="44">
    <font>
      <sz val="12"/>
      <name val="新細明體"/>
      <family val="1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</font>
    <font>
      <b/>
      <sz val="14"/>
      <name val="標楷體"/>
      <family val="4"/>
      <charset val="136"/>
    </font>
    <font>
      <b/>
      <sz val="14"/>
      <name val="Times New Roman"/>
      <family val="1"/>
    </font>
    <font>
      <sz val="14"/>
      <name val="Times New Roman"/>
      <family val="1"/>
    </font>
    <font>
      <sz val="12"/>
      <name val="Times New Roman"/>
      <family val="1"/>
    </font>
    <font>
      <sz val="9"/>
      <name val="細明體"/>
      <family val="3"/>
      <charset val="136"/>
    </font>
    <font>
      <b/>
      <sz val="12"/>
      <name val="Times New Roman"/>
      <family val="1"/>
    </font>
    <font>
      <b/>
      <sz val="12"/>
      <name val="標楷體"/>
      <family val="4"/>
      <charset val="136"/>
    </font>
    <font>
      <sz val="12"/>
      <name val="標楷體"/>
      <family val="4"/>
      <charset val="136"/>
    </font>
    <font>
      <sz val="10"/>
      <name val="Times New Roman"/>
      <family val="1"/>
    </font>
    <font>
      <b/>
      <sz val="16"/>
      <name val="Times New Roman"/>
      <family val="1"/>
    </font>
    <font>
      <sz val="12"/>
      <color theme="1"/>
      <name val="Times New Roman"/>
      <family val="1"/>
    </font>
    <font>
      <sz val="9"/>
      <name val="新細明體"/>
      <family val="2"/>
      <charset val="136"/>
      <scheme val="minor"/>
    </font>
    <font>
      <sz val="12"/>
      <name val="細明體"/>
      <family val="3"/>
      <charset val="136"/>
    </font>
    <font>
      <b/>
      <sz val="16"/>
      <name val="標楷體"/>
      <family val="4"/>
      <charset val="136"/>
    </font>
    <font>
      <sz val="12"/>
      <color theme="1"/>
      <name val="新細明體"/>
      <family val="1"/>
      <charset val="136"/>
      <scheme val="minor"/>
    </font>
    <font>
      <sz val="16"/>
      <name val="新細明體"/>
      <family val="1"/>
      <charset val="136"/>
    </font>
    <font>
      <sz val="16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3"/>
      <charset val="136"/>
    </font>
    <font>
      <sz val="10"/>
      <name val="細明體"/>
      <family val="3"/>
      <charset val="136"/>
    </font>
    <font>
      <sz val="16"/>
      <color theme="1"/>
      <name val="新細明體"/>
      <family val="1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b/>
      <sz val="12"/>
      <name val="微軟正黑體"/>
      <family val="2"/>
      <charset val="136"/>
    </font>
    <font>
      <b/>
      <sz val="12"/>
      <name val="新細明體"/>
      <family val="1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4">
    <xf numFmtId="0" fontId="0" fillId="0" borderId="0">
      <alignment vertical="center"/>
    </xf>
    <xf numFmtId="0" fontId="3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3" fillId="5" borderId="18" applyNumberFormat="0" applyAlignment="0" applyProtection="0">
      <alignment vertical="center"/>
    </xf>
    <xf numFmtId="0" fontId="34" fillId="6" borderId="19" applyNumberFormat="0" applyAlignment="0" applyProtection="0">
      <alignment vertical="center"/>
    </xf>
    <xf numFmtId="0" fontId="35" fillId="6" borderId="18" applyNumberFormat="0" applyAlignment="0" applyProtection="0">
      <alignment vertical="center"/>
    </xf>
    <xf numFmtId="0" fontId="36" fillId="0" borderId="20" applyNumberFormat="0" applyFill="0" applyAlignment="0" applyProtection="0">
      <alignment vertical="center"/>
    </xf>
    <xf numFmtId="0" fontId="37" fillId="7" borderId="21" applyNumberForma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22" applyNumberFormat="0" applyFont="0" applyAlignment="0" applyProtection="0">
      <alignment vertical="center"/>
    </xf>
  </cellStyleXfs>
  <cellXfs count="220">
    <xf numFmtId="0" fontId="0" fillId="0" borderId="0" xfId="0">
      <alignment vertical="center"/>
    </xf>
    <xf numFmtId="0" fontId="8" fillId="0" borderId="0" xfId="0" applyFont="1" applyAlignment="1">
      <alignment horizontal="center" vertical="center" wrapText="1"/>
    </xf>
    <xf numFmtId="49" fontId="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176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5" fillId="0" borderId="0" xfId="1" applyFont="1" applyBorder="1" applyAlignment="1">
      <alignment horizontal="center" vertical="center"/>
    </xf>
    <xf numFmtId="0" fontId="15" fillId="0" borderId="7" xfId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shrinkToFit="1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shrinkToFit="1"/>
    </xf>
    <xf numFmtId="0" fontId="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77" fontId="8" fillId="0" borderId="0" xfId="0" applyNumberFormat="1" applyFont="1" applyBorder="1" applyAlignment="1">
      <alignment horizontal="center" vertical="center" wrapText="1"/>
    </xf>
    <xf numFmtId="0" fontId="8" fillId="0" borderId="1" xfId="0" applyFont="1" applyBorder="1">
      <alignment vertical="center"/>
    </xf>
    <xf numFmtId="177" fontId="8" fillId="0" borderId="1" xfId="0" applyNumberFormat="1" applyFont="1" applyBorder="1" applyAlignment="1">
      <alignment horizontal="center" vertical="center" wrapText="1"/>
    </xf>
    <xf numFmtId="49" fontId="15" fillId="0" borderId="1" xfId="0" applyNumberFormat="1" applyFont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5" fillId="0" borderId="1" xfId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176" fontId="21" fillId="0" borderId="0" xfId="0" applyNumberFormat="1" applyFont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1" fillId="0" borderId="0" xfId="0" applyFont="1" applyAlignment="1">
      <alignment horizontal="left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15" fillId="0" borderId="1" xfId="42" applyFont="1" applyBorder="1" applyAlignment="1">
      <alignment horizontal="center" vertical="center"/>
    </xf>
    <xf numFmtId="0" fontId="15" fillId="0" borderId="1" xfId="42" applyFont="1" applyBorder="1" applyAlignment="1">
      <alignment horizontal="left" vertical="center"/>
    </xf>
    <xf numFmtId="0" fontId="15" fillId="0" borderId="1" xfId="42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/>
    </xf>
    <xf numFmtId="0" fontId="43" fillId="0" borderId="1" xfId="0" applyFont="1" applyBorder="1">
      <alignment vertical="center"/>
    </xf>
    <xf numFmtId="0" fontId="0" fillId="0" borderId="1" xfId="0" applyBorder="1">
      <alignment vertical="center"/>
    </xf>
    <xf numFmtId="0" fontId="43" fillId="0" borderId="1" xfId="0" applyFont="1" applyFill="1" applyBorder="1">
      <alignment vertical="center"/>
    </xf>
    <xf numFmtId="0" fontId="8" fillId="0" borderId="8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176" fontId="11" fillId="0" borderId="1" xfId="0" applyNumberFormat="1" applyFont="1" applyBorder="1" applyAlignment="1">
      <alignment horizontal="center" vertical="center" wrapText="1"/>
    </xf>
    <xf numFmtId="176" fontId="10" fillId="0" borderId="1" xfId="0" applyNumberFormat="1" applyFont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 wrapText="1"/>
    </xf>
    <xf numFmtId="0" fontId="42" fillId="0" borderId="1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49" fontId="18" fillId="0" borderId="6" xfId="0" applyNumberFormat="1" applyFont="1" applyBorder="1" applyAlignment="1">
      <alignment horizontal="center" vertical="center" wrapText="1"/>
    </xf>
    <xf numFmtId="49" fontId="14" fillId="0" borderId="4" xfId="0" applyNumberFormat="1" applyFont="1" applyBorder="1" applyAlignment="1">
      <alignment horizontal="center" vertical="center" wrapText="1"/>
    </xf>
    <xf numFmtId="49" fontId="14" fillId="0" borderId="2" xfId="0" applyNumberFormat="1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176" fontId="14" fillId="0" borderId="6" xfId="0" applyNumberFormat="1" applyFont="1" applyBorder="1" applyAlignment="1">
      <alignment horizontal="center" vertical="center" wrapText="1"/>
    </xf>
    <xf numFmtId="176" fontId="14" fillId="0" borderId="4" xfId="0" applyNumberFormat="1" applyFont="1" applyBorder="1" applyAlignment="1">
      <alignment horizontal="center" vertical="center" wrapText="1"/>
    </xf>
    <xf numFmtId="176" fontId="14" fillId="0" borderId="2" xfId="0" applyNumberFormat="1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49" fontId="14" fillId="0" borderId="6" xfId="0" applyNumberFormat="1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right" vertical="center" shrinkToFit="1"/>
    </xf>
    <xf numFmtId="0" fontId="6" fillId="0" borderId="7" xfId="0" applyFont="1" applyBorder="1" applyAlignment="1">
      <alignment horizontal="right" vertical="center" shrinkToFit="1"/>
    </xf>
    <xf numFmtId="0" fontId="6" fillId="0" borderId="8" xfId="0" applyFont="1" applyBorder="1" applyAlignment="1">
      <alignment horizontal="right" vertical="center" shrinkToFit="1"/>
    </xf>
    <xf numFmtId="0" fontId="8" fillId="0" borderId="1" xfId="0" applyFont="1" applyFill="1" applyBorder="1" applyAlignment="1">
      <alignment horizontal="center" vertical="center" wrapText="1"/>
    </xf>
    <xf numFmtId="176" fontId="10" fillId="0" borderId="6" xfId="0" applyNumberFormat="1" applyFont="1" applyBorder="1" applyAlignment="1">
      <alignment horizontal="center" vertical="center" wrapText="1"/>
    </xf>
    <xf numFmtId="176" fontId="10" fillId="0" borderId="4" xfId="0" applyNumberFormat="1" applyFont="1" applyBorder="1" applyAlignment="1">
      <alignment horizontal="center" vertical="center" wrapText="1"/>
    </xf>
    <xf numFmtId="176" fontId="10" fillId="0" borderId="2" xfId="0" applyNumberFormat="1" applyFont="1" applyBorder="1" applyAlignment="1">
      <alignment horizontal="center" vertical="center" wrapText="1"/>
    </xf>
    <xf numFmtId="177" fontId="10" fillId="0" borderId="6" xfId="0" applyNumberFormat="1" applyFont="1" applyBorder="1" applyAlignment="1">
      <alignment horizontal="center" vertical="center" wrapText="1"/>
    </xf>
    <xf numFmtId="177" fontId="10" fillId="0" borderId="4" xfId="0" applyNumberFormat="1" applyFont="1" applyBorder="1" applyAlignment="1">
      <alignment horizontal="center" vertical="center" wrapText="1"/>
    </xf>
    <xf numFmtId="177" fontId="10" fillId="0" borderId="2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49" fontId="10" fillId="0" borderId="4" xfId="0" applyNumberFormat="1" applyFont="1" applyBorder="1" applyAlignment="1">
      <alignment horizontal="center" vertical="center" wrapText="1"/>
    </xf>
    <xf numFmtId="49" fontId="10" fillId="0" borderId="2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shrinkToFit="1"/>
    </xf>
    <xf numFmtId="0" fontId="6" fillId="0" borderId="13" xfId="0" applyFont="1" applyBorder="1" applyAlignment="1">
      <alignment horizontal="center" vertical="center" shrinkToFit="1"/>
    </xf>
    <xf numFmtId="0" fontId="6" fillId="0" borderId="12" xfId="0" applyFont="1" applyBorder="1" applyAlignment="1">
      <alignment horizontal="center" vertical="center" shrinkToFit="1"/>
    </xf>
    <xf numFmtId="0" fontId="6" fillId="0" borderId="5" xfId="0" applyFont="1" applyBorder="1" applyAlignment="1">
      <alignment horizontal="right" vertical="center" shrinkToFit="1"/>
    </xf>
    <xf numFmtId="0" fontId="6" fillId="0" borderId="13" xfId="0" applyFont="1" applyBorder="1" applyAlignment="1">
      <alignment horizontal="right" vertical="center" shrinkToFit="1"/>
    </xf>
    <xf numFmtId="0" fontId="6" fillId="0" borderId="12" xfId="0" applyFont="1" applyBorder="1" applyAlignment="1">
      <alignment horizontal="right" vertical="center" shrinkToFit="1"/>
    </xf>
    <xf numFmtId="176" fontId="11" fillId="0" borderId="6" xfId="0" applyNumberFormat="1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49" fontId="11" fillId="0" borderId="6" xfId="0" applyNumberFormat="1" applyFont="1" applyBorder="1" applyAlignment="1">
      <alignment horizontal="center" vertical="center" wrapText="1"/>
    </xf>
    <xf numFmtId="49" fontId="11" fillId="0" borderId="4" xfId="0" applyNumberFormat="1" applyFont="1" applyBorder="1" applyAlignment="1">
      <alignment horizontal="center" vertical="center" wrapText="1"/>
    </xf>
    <xf numFmtId="49" fontId="11" fillId="0" borderId="2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0" borderId="24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49" fontId="10" fillId="0" borderId="0" xfId="0" applyNumberFormat="1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49" fontId="8" fillId="0" borderId="0" xfId="0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78" fontId="8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shrinkToFit="1"/>
    </xf>
    <xf numFmtId="179" fontId="8" fillId="0" borderId="0" xfId="0" applyNumberFormat="1" applyFont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49" fontId="19" fillId="0" borderId="0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5" fillId="0" borderId="0" xfId="0" applyNumberFormat="1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5" fillId="0" borderId="0" xfId="42" applyFont="1" applyBorder="1" applyAlignment="1">
      <alignment horizontal="center" vertical="center"/>
    </xf>
    <xf numFmtId="0" fontId="15" fillId="0" borderId="0" xfId="42" applyFont="1" applyBorder="1" applyAlignment="1">
      <alignment horizontal="center" vertical="center" wrapText="1"/>
    </xf>
    <xf numFmtId="49" fontId="11" fillId="0" borderId="0" xfId="0" applyNumberFormat="1" applyFont="1" applyBorder="1" applyAlignment="1">
      <alignment horizontal="center" vertical="center"/>
    </xf>
    <xf numFmtId="176" fontId="11" fillId="0" borderId="0" xfId="0" applyNumberFormat="1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</cellXfs>
  <cellStyles count="44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 14" xfId="1"/>
    <cellStyle name="一般 2" xfId="42"/>
    <cellStyle name="中等" xfId="9" builtinId="28" customBuiltin="1"/>
    <cellStyle name="合計" xfId="17" builtinId="25" customBuiltin="1"/>
    <cellStyle name="好" xfId="7" builtinId="26" customBuiltin="1"/>
    <cellStyle name="計算方式" xfId="12" builtinId="22" customBuiltin="1"/>
    <cellStyle name="連結的儲存格" xfId="13" builtinId="24" customBuiltin="1"/>
    <cellStyle name="備註 2" xfId="43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2" builtinId="15" customBuiltin="1"/>
    <cellStyle name="標題 1" xfId="3" builtinId="16" customBuiltin="1"/>
    <cellStyle name="標題 2" xfId="4" builtinId="17" customBuiltin="1"/>
    <cellStyle name="標題 3" xfId="5" builtinId="18" customBuiltin="1"/>
    <cellStyle name="標題 4" xfId="6" builtinId="19" customBuiltin="1"/>
    <cellStyle name="輸入" xfId="10" builtinId="20" customBuiltin="1"/>
    <cellStyle name="輸出" xfId="11" builtinId="21" customBuiltin="1"/>
    <cellStyle name="檢查儲存格" xfId="14" builtinId="23" customBuiltin="1"/>
    <cellStyle name="壞" xfId="8" builtinId="27" customBuiltin="1"/>
    <cellStyle name="警告文字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14"/>
  <sheetViews>
    <sheetView tabSelected="1" workbookViewId="0">
      <selection activeCell="D1" sqref="D1:D1048576"/>
    </sheetView>
  </sheetViews>
  <sheetFormatPr defaultRowHeight="16.5"/>
  <cols>
    <col min="1" max="1" width="9" style="206"/>
    <col min="2" max="2" width="10" style="206" bestFit="1" customWidth="1"/>
    <col min="3" max="3" width="10.25" style="206" bestFit="1" customWidth="1"/>
    <col min="4" max="4" width="9" style="206"/>
    <col min="5" max="5" width="11.5" style="206" bestFit="1" customWidth="1"/>
    <col min="6" max="6" width="9" style="206"/>
    <col min="7" max="7" width="11.75" style="206" bestFit="1" customWidth="1"/>
    <col min="8" max="8" width="11.125" style="206" bestFit="1" customWidth="1"/>
    <col min="9" max="9" width="9" style="206"/>
    <col min="10" max="10" width="10" style="206" bestFit="1" customWidth="1"/>
    <col min="11" max="11" width="14.125" style="206" bestFit="1" customWidth="1"/>
    <col min="12" max="18" width="9" style="206"/>
  </cols>
  <sheetData>
    <row r="1" spans="1:18" s="188" customFormat="1" ht="16.5" customHeight="1">
      <c r="A1" s="191" t="s">
        <v>467</v>
      </c>
      <c r="B1" s="192" t="s">
        <v>468</v>
      </c>
      <c r="C1" s="218" t="s">
        <v>5184</v>
      </c>
      <c r="D1" s="219" t="s">
        <v>5185</v>
      </c>
      <c r="E1" s="217" t="s">
        <v>5183</v>
      </c>
      <c r="F1" s="6" t="s">
        <v>460</v>
      </c>
      <c r="G1" s="6" t="s">
        <v>5177</v>
      </c>
      <c r="H1" s="6" t="s">
        <v>5178</v>
      </c>
      <c r="I1" s="6" t="s">
        <v>5179</v>
      </c>
      <c r="J1" s="6" t="s">
        <v>5180</v>
      </c>
      <c r="K1" s="6" t="s">
        <v>503</v>
      </c>
      <c r="L1" s="6" t="s">
        <v>5181</v>
      </c>
      <c r="M1" s="6" t="s">
        <v>5182</v>
      </c>
      <c r="N1" s="6" t="s">
        <v>20</v>
      </c>
      <c r="O1" s="6" t="s">
        <v>37</v>
      </c>
      <c r="P1" s="6" t="s">
        <v>21</v>
      </c>
      <c r="Q1" s="6" t="s">
        <v>1</v>
      </c>
      <c r="R1" s="6" t="s">
        <v>5175</v>
      </c>
    </row>
    <row r="2" spans="1:18">
      <c r="A2" s="193" t="s">
        <v>40</v>
      </c>
      <c r="B2" s="193">
        <v>20405572</v>
      </c>
      <c r="C2" s="193">
        <v>1070103</v>
      </c>
      <c r="D2" s="6">
        <v>110346</v>
      </c>
      <c r="E2" s="194" t="s">
        <v>473</v>
      </c>
      <c r="F2" s="6">
        <v>0</v>
      </c>
      <c r="G2" s="6">
        <v>0</v>
      </c>
      <c r="H2" s="6">
        <v>0</v>
      </c>
      <c r="I2" s="6">
        <v>0</v>
      </c>
      <c r="J2" s="6">
        <v>1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</row>
    <row r="3" spans="1:18">
      <c r="A3" s="193" t="s">
        <v>42</v>
      </c>
      <c r="B3" s="193">
        <v>9693636</v>
      </c>
      <c r="C3" s="193">
        <v>1070103</v>
      </c>
      <c r="D3" s="6">
        <v>110346</v>
      </c>
      <c r="E3" s="194" t="s">
        <v>473</v>
      </c>
      <c r="F3" s="6">
        <v>0</v>
      </c>
      <c r="G3" s="6">
        <v>0</v>
      </c>
      <c r="H3" s="6">
        <v>0</v>
      </c>
      <c r="I3" s="6">
        <v>0</v>
      </c>
      <c r="J3" s="6">
        <v>1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</row>
    <row r="4" spans="1:18">
      <c r="A4" s="193" t="s">
        <v>45</v>
      </c>
      <c r="B4" s="193">
        <v>20431320</v>
      </c>
      <c r="C4" s="193">
        <v>1070103</v>
      </c>
      <c r="D4" s="6">
        <v>110346</v>
      </c>
      <c r="E4" s="194" t="s">
        <v>473</v>
      </c>
      <c r="F4" s="6">
        <v>0</v>
      </c>
      <c r="G4" s="6">
        <v>0</v>
      </c>
      <c r="H4" s="6">
        <v>0</v>
      </c>
      <c r="I4" s="6">
        <v>0</v>
      </c>
      <c r="J4" s="6">
        <v>1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</row>
    <row r="5" spans="1:18">
      <c r="A5" s="193" t="s">
        <v>46</v>
      </c>
      <c r="B5" s="193">
        <v>15890028</v>
      </c>
      <c r="C5" s="193">
        <v>1070105</v>
      </c>
      <c r="D5" s="6">
        <v>110346</v>
      </c>
      <c r="E5" s="194" t="s">
        <v>473</v>
      </c>
      <c r="F5" s="6">
        <v>0</v>
      </c>
      <c r="G5" s="6">
        <v>0</v>
      </c>
      <c r="H5" s="6">
        <v>0</v>
      </c>
      <c r="I5" s="6">
        <v>0</v>
      </c>
      <c r="J5" s="6">
        <v>1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</row>
    <row r="6" spans="1:18">
      <c r="A6" s="193" t="s">
        <v>48</v>
      </c>
      <c r="B6" s="193">
        <v>298267</v>
      </c>
      <c r="C6" s="193">
        <v>1070108</v>
      </c>
      <c r="D6" s="6">
        <v>110386</v>
      </c>
      <c r="E6" s="194" t="s">
        <v>473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1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>
      <c r="A7" s="193" t="s">
        <v>49</v>
      </c>
      <c r="B7" s="193">
        <v>5008703</v>
      </c>
      <c r="C7" s="193">
        <v>1070108</v>
      </c>
      <c r="D7" s="6">
        <v>110386</v>
      </c>
      <c r="E7" s="194" t="s">
        <v>473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1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>
      <c r="A8" s="193" t="s">
        <v>50</v>
      </c>
      <c r="B8" s="193">
        <v>12021740</v>
      </c>
      <c r="C8" s="193">
        <v>1070108</v>
      </c>
      <c r="D8" s="6">
        <v>140201</v>
      </c>
      <c r="E8" s="194" t="s">
        <v>473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>
      <c r="A9" s="193" t="s">
        <v>52</v>
      </c>
      <c r="B9" s="193">
        <v>20439256</v>
      </c>
      <c r="C9" s="193">
        <v>1070108</v>
      </c>
      <c r="D9" s="6">
        <v>110346</v>
      </c>
      <c r="E9" s="194" t="s">
        <v>473</v>
      </c>
      <c r="F9" s="6">
        <v>0</v>
      </c>
      <c r="G9" s="6">
        <v>0</v>
      </c>
      <c r="H9" s="6">
        <v>0</v>
      </c>
      <c r="I9" s="6">
        <v>0</v>
      </c>
      <c r="J9" s="6">
        <v>1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>
      <c r="A10" s="193" t="s">
        <v>53</v>
      </c>
      <c r="B10" s="193">
        <v>5372655</v>
      </c>
      <c r="C10" s="193">
        <v>1070108</v>
      </c>
      <c r="D10" s="6">
        <v>110026</v>
      </c>
      <c r="E10" s="194" t="s">
        <v>473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</row>
    <row r="11" spans="1:18">
      <c r="A11" s="193" t="s">
        <v>54</v>
      </c>
      <c r="B11" s="193">
        <v>3042002</v>
      </c>
      <c r="C11" s="193">
        <v>1070108</v>
      </c>
      <c r="D11" s="6">
        <v>110046</v>
      </c>
      <c r="E11" s="194" t="s">
        <v>473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1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</row>
    <row r="12" spans="1:18">
      <c r="A12" s="193" t="s">
        <v>55</v>
      </c>
      <c r="B12" s="193">
        <v>19146626</v>
      </c>
      <c r="C12" s="193">
        <v>1070108</v>
      </c>
      <c r="D12" s="6">
        <v>110346</v>
      </c>
      <c r="E12" s="194" t="s">
        <v>473</v>
      </c>
      <c r="F12" s="6">
        <v>0</v>
      </c>
      <c r="G12" s="6">
        <v>0</v>
      </c>
      <c r="H12" s="6">
        <v>0</v>
      </c>
      <c r="I12" s="6">
        <v>0</v>
      </c>
      <c r="J12" s="6">
        <v>1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>
      <c r="A13" s="193" t="s">
        <v>56</v>
      </c>
      <c r="B13" s="193">
        <v>20437027</v>
      </c>
      <c r="C13" s="193">
        <v>1070108</v>
      </c>
      <c r="D13" s="6">
        <v>110346</v>
      </c>
      <c r="E13" s="194" t="s">
        <v>473</v>
      </c>
      <c r="F13" s="6">
        <v>0</v>
      </c>
      <c r="G13" s="6">
        <v>0</v>
      </c>
      <c r="H13" s="6">
        <v>0</v>
      </c>
      <c r="I13" s="6">
        <v>0</v>
      </c>
      <c r="J13" s="6">
        <v>1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>
      <c r="A14" s="193" t="s">
        <v>58</v>
      </c>
      <c r="B14" s="193">
        <v>20433559</v>
      </c>
      <c r="C14" s="193">
        <v>1070110</v>
      </c>
      <c r="D14" s="6">
        <v>110346</v>
      </c>
      <c r="E14" s="194" t="s">
        <v>473</v>
      </c>
      <c r="F14" s="6">
        <v>0</v>
      </c>
      <c r="G14" s="6">
        <v>0</v>
      </c>
      <c r="H14" s="6">
        <v>0</v>
      </c>
      <c r="I14" s="6">
        <v>0</v>
      </c>
      <c r="J14" s="6">
        <v>1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</row>
    <row r="15" spans="1:18">
      <c r="A15" s="193" t="s">
        <v>59</v>
      </c>
      <c r="B15" s="193">
        <v>17103718</v>
      </c>
      <c r="C15" s="193">
        <v>1070110</v>
      </c>
      <c r="D15" s="6">
        <v>110387</v>
      </c>
      <c r="E15" s="194" t="s">
        <v>473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</row>
    <row r="16" spans="1:18">
      <c r="A16" s="193" t="s">
        <v>61</v>
      </c>
      <c r="B16" s="193">
        <v>16020647</v>
      </c>
      <c r="C16" s="193">
        <v>1070114</v>
      </c>
      <c r="D16" s="6">
        <v>110030</v>
      </c>
      <c r="E16" s="194" t="s">
        <v>473</v>
      </c>
      <c r="F16" s="6">
        <v>0</v>
      </c>
      <c r="G16" s="6">
        <v>0</v>
      </c>
      <c r="H16" s="6">
        <v>1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</row>
    <row r="17" spans="1:18">
      <c r="A17" s="193" t="s">
        <v>63</v>
      </c>
      <c r="B17" s="193">
        <v>5539404</v>
      </c>
      <c r="C17" s="193">
        <v>1070115</v>
      </c>
      <c r="D17" s="6">
        <v>110026</v>
      </c>
      <c r="E17" s="194" t="s">
        <v>473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</row>
    <row r="18" spans="1:18">
      <c r="A18" s="193" t="s">
        <v>64</v>
      </c>
      <c r="B18" s="193">
        <v>432346</v>
      </c>
      <c r="C18" s="193">
        <v>1070115</v>
      </c>
      <c r="D18" s="6">
        <v>110346</v>
      </c>
      <c r="E18" s="194" t="s">
        <v>473</v>
      </c>
      <c r="F18" s="6">
        <v>0</v>
      </c>
      <c r="G18" s="6">
        <v>0</v>
      </c>
      <c r="H18" s="6">
        <v>0</v>
      </c>
      <c r="I18" s="6">
        <v>0</v>
      </c>
      <c r="J18" s="6">
        <v>1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</row>
    <row r="19" spans="1:18">
      <c r="A19" s="193" t="s">
        <v>65</v>
      </c>
      <c r="B19" s="193">
        <v>20345577</v>
      </c>
      <c r="C19" s="193">
        <v>1070115</v>
      </c>
      <c r="D19" s="6">
        <v>110346</v>
      </c>
      <c r="E19" s="194" t="s">
        <v>473</v>
      </c>
      <c r="F19" s="6">
        <v>0</v>
      </c>
      <c r="G19" s="6">
        <v>0</v>
      </c>
      <c r="H19" s="6">
        <v>0</v>
      </c>
      <c r="I19" s="6">
        <v>0</v>
      </c>
      <c r="J19" s="6">
        <v>1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</row>
    <row r="20" spans="1:18">
      <c r="A20" s="193" t="s">
        <v>67</v>
      </c>
      <c r="B20" s="193">
        <v>12549282</v>
      </c>
      <c r="C20" s="193">
        <v>1070116</v>
      </c>
      <c r="D20" s="6">
        <v>110030</v>
      </c>
      <c r="E20" s="194" t="s">
        <v>473</v>
      </c>
      <c r="F20" s="6">
        <v>0</v>
      </c>
      <c r="G20" s="6">
        <v>0</v>
      </c>
      <c r="H20" s="6">
        <v>1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</row>
    <row r="21" spans="1:18">
      <c r="A21" s="193" t="s">
        <v>69</v>
      </c>
      <c r="B21" s="193">
        <v>15325051</v>
      </c>
      <c r="C21" s="193">
        <v>1070117</v>
      </c>
      <c r="D21" s="6">
        <v>110386</v>
      </c>
      <c r="E21" s="194" t="s">
        <v>473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</row>
    <row r="22" spans="1:18">
      <c r="A22" s="193" t="s">
        <v>70</v>
      </c>
      <c r="B22" s="193">
        <v>10010581</v>
      </c>
      <c r="C22" s="193">
        <v>1070117</v>
      </c>
      <c r="D22" s="6">
        <v>110030</v>
      </c>
      <c r="E22" s="194" t="s">
        <v>473</v>
      </c>
      <c r="F22" s="6">
        <v>0</v>
      </c>
      <c r="G22" s="6">
        <v>0</v>
      </c>
      <c r="H22" s="6">
        <v>1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</row>
    <row r="23" spans="1:18">
      <c r="A23" s="193" t="s">
        <v>72</v>
      </c>
      <c r="B23" s="193">
        <v>20463587</v>
      </c>
      <c r="C23" s="193">
        <v>1070117</v>
      </c>
      <c r="D23" s="6">
        <v>110346</v>
      </c>
      <c r="E23" s="194" t="s">
        <v>473</v>
      </c>
      <c r="F23" s="6">
        <v>0</v>
      </c>
      <c r="G23" s="6">
        <v>0</v>
      </c>
      <c r="H23" s="6">
        <v>0</v>
      </c>
      <c r="I23" s="6">
        <v>0</v>
      </c>
      <c r="J23" s="6">
        <v>1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</row>
    <row r="24" spans="1:18">
      <c r="A24" s="193" t="s">
        <v>73</v>
      </c>
      <c r="B24" s="193">
        <v>13787167</v>
      </c>
      <c r="C24" s="193">
        <v>1070117</v>
      </c>
      <c r="D24" s="6">
        <v>110186</v>
      </c>
      <c r="E24" s="194" t="s">
        <v>473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>
      <c r="A25" s="193" t="s">
        <v>74</v>
      </c>
      <c r="B25" s="193">
        <v>15557607</v>
      </c>
      <c r="C25" s="193">
        <v>1070117</v>
      </c>
      <c r="D25" s="6">
        <v>110030</v>
      </c>
      <c r="E25" s="194" t="s">
        <v>473</v>
      </c>
      <c r="F25" s="6">
        <v>0</v>
      </c>
      <c r="G25" s="6">
        <v>0</v>
      </c>
      <c r="H25" s="6">
        <v>1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>
      <c r="A26" s="193" t="s">
        <v>76</v>
      </c>
      <c r="B26" s="193">
        <v>10487654</v>
      </c>
      <c r="C26" s="193">
        <v>1070122</v>
      </c>
      <c r="D26" s="6">
        <v>110346</v>
      </c>
      <c r="E26" s="194" t="s">
        <v>473</v>
      </c>
      <c r="F26" s="6">
        <v>0</v>
      </c>
      <c r="G26" s="6">
        <v>0</v>
      </c>
      <c r="H26" s="6">
        <v>0</v>
      </c>
      <c r="I26" s="6">
        <v>0</v>
      </c>
      <c r="J26" s="6">
        <v>1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</row>
    <row r="27" spans="1:18">
      <c r="A27" s="193" t="s">
        <v>77</v>
      </c>
      <c r="B27" s="193">
        <v>17057129</v>
      </c>
      <c r="C27" s="193">
        <v>1070122</v>
      </c>
      <c r="D27" s="6">
        <v>110386</v>
      </c>
      <c r="E27" s="194" t="s">
        <v>473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1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>
      <c r="A28" s="193" t="s">
        <v>78</v>
      </c>
      <c r="B28" s="193">
        <v>20466439</v>
      </c>
      <c r="C28" s="193">
        <v>1070122</v>
      </c>
      <c r="D28" s="6">
        <v>110346</v>
      </c>
      <c r="E28" s="194" t="s">
        <v>473</v>
      </c>
      <c r="F28" s="6">
        <v>0</v>
      </c>
      <c r="G28" s="6">
        <v>0</v>
      </c>
      <c r="H28" s="6">
        <v>0</v>
      </c>
      <c r="I28" s="6">
        <v>0</v>
      </c>
      <c r="J28" s="6">
        <v>1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>
      <c r="A29" s="193" t="s">
        <v>79</v>
      </c>
      <c r="B29" s="193">
        <v>20468095</v>
      </c>
      <c r="C29" s="193">
        <v>1070122</v>
      </c>
      <c r="D29" s="6">
        <v>110266</v>
      </c>
      <c r="E29" s="194" t="s">
        <v>473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>
      <c r="A30" s="193" t="s">
        <v>81</v>
      </c>
      <c r="B30" s="193">
        <v>15765006</v>
      </c>
      <c r="C30" s="193">
        <v>1070124</v>
      </c>
      <c r="D30" s="6">
        <v>110026</v>
      </c>
      <c r="E30" s="194" t="s">
        <v>473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</row>
    <row r="31" spans="1:18">
      <c r="A31" s="193" t="s">
        <v>82</v>
      </c>
      <c r="B31" s="193">
        <v>6898377</v>
      </c>
      <c r="C31" s="193">
        <v>1070124</v>
      </c>
      <c r="D31" s="6">
        <v>110026</v>
      </c>
      <c r="E31" s="194" t="s">
        <v>473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</row>
    <row r="32" spans="1:18" ht="16.5" customHeight="1">
      <c r="A32" s="195" t="s">
        <v>5176</v>
      </c>
      <c r="B32" s="193">
        <v>1089855</v>
      </c>
      <c r="C32" s="193">
        <v>1070124</v>
      </c>
      <c r="D32" s="6">
        <v>110387</v>
      </c>
      <c r="E32" s="194" t="s">
        <v>473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6.5" customHeight="1">
      <c r="A33" s="193" t="s">
        <v>85</v>
      </c>
      <c r="B33" s="193">
        <v>20474591</v>
      </c>
      <c r="C33" s="193">
        <v>1070129</v>
      </c>
      <c r="D33" s="6" t="s">
        <v>86</v>
      </c>
      <c r="E33" s="194" t="s">
        <v>473</v>
      </c>
      <c r="F33" s="6">
        <v>0</v>
      </c>
      <c r="G33" s="6">
        <v>0</v>
      </c>
      <c r="H33" s="6">
        <v>1</v>
      </c>
      <c r="I33" s="6">
        <v>0</v>
      </c>
      <c r="J33" s="6">
        <v>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>
      <c r="A34" s="193" t="s">
        <v>87</v>
      </c>
      <c r="B34" s="193">
        <v>10939210</v>
      </c>
      <c r="C34" s="193">
        <v>1070129</v>
      </c>
      <c r="D34" s="6">
        <v>110346</v>
      </c>
      <c r="E34" s="194" t="s">
        <v>473</v>
      </c>
      <c r="F34" s="6">
        <v>0</v>
      </c>
      <c r="G34" s="6">
        <v>0</v>
      </c>
      <c r="H34" s="6">
        <v>0</v>
      </c>
      <c r="I34" s="6">
        <v>0</v>
      </c>
      <c r="J34" s="6">
        <v>1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</row>
    <row r="35" spans="1:18">
      <c r="A35" s="193" t="s">
        <v>88</v>
      </c>
      <c r="B35" s="193">
        <v>13754591</v>
      </c>
      <c r="C35" s="193">
        <v>1070129</v>
      </c>
      <c r="D35" s="6">
        <v>110026</v>
      </c>
      <c r="E35" s="194" t="s">
        <v>473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</row>
    <row r="36" spans="1:18">
      <c r="A36" s="193" t="s">
        <v>89</v>
      </c>
      <c r="B36" s="193">
        <v>20474588</v>
      </c>
      <c r="C36" s="193">
        <v>1070129</v>
      </c>
      <c r="D36" s="6">
        <v>110346</v>
      </c>
      <c r="E36" s="194" t="s">
        <v>473</v>
      </c>
      <c r="F36" s="6">
        <v>0</v>
      </c>
      <c r="G36" s="6">
        <v>0</v>
      </c>
      <c r="H36" s="6">
        <v>0</v>
      </c>
      <c r="I36" s="6">
        <v>0</v>
      </c>
      <c r="J36" s="6">
        <v>1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>
      <c r="A37" s="193" t="s">
        <v>90</v>
      </c>
      <c r="B37" s="193">
        <v>20474384</v>
      </c>
      <c r="C37" s="193">
        <v>1070129</v>
      </c>
      <c r="D37" s="6">
        <v>110346</v>
      </c>
      <c r="E37" s="194" t="s">
        <v>473</v>
      </c>
      <c r="F37" s="6">
        <v>0</v>
      </c>
      <c r="G37" s="6">
        <v>0</v>
      </c>
      <c r="H37" s="6">
        <v>0</v>
      </c>
      <c r="I37" s="6">
        <v>0</v>
      </c>
      <c r="J37" s="6">
        <v>1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>
      <c r="A38" s="193" t="s">
        <v>91</v>
      </c>
      <c r="B38" s="193">
        <v>1530507</v>
      </c>
      <c r="C38" s="193">
        <v>1070129</v>
      </c>
      <c r="D38" s="6">
        <v>110120</v>
      </c>
      <c r="E38" s="194" t="s">
        <v>473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</row>
    <row r="39" spans="1:18">
      <c r="A39" s="193" t="s">
        <v>93</v>
      </c>
      <c r="B39" s="193">
        <v>4183447</v>
      </c>
      <c r="C39" s="193">
        <v>1070129</v>
      </c>
      <c r="D39" s="6">
        <v>110346</v>
      </c>
      <c r="E39" s="194" t="s">
        <v>473</v>
      </c>
      <c r="F39" s="6">
        <v>0</v>
      </c>
      <c r="G39" s="6">
        <v>0</v>
      </c>
      <c r="H39" s="6">
        <v>0</v>
      </c>
      <c r="I39" s="6">
        <v>0</v>
      </c>
      <c r="J39" s="6">
        <v>1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>
      <c r="A40" s="193" t="s">
        <v>94</v>
      </c>
      <c r="B40" s="193">
        <v>9985106</v>
      </c>
      <c r="C40" s="193">
        <v>1070129</v>
      </c>
      <c r="D40" s="6">
        <v>110026</v>
      </c>
      <c r="E40" s="194" t="s">
        <v>473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>
      <c r="A41" s="193" t="s">
        <v>95</v>
      </c>
      <c r="B41" s="193">
        <v>14877839</v>
      </c>
      <c r="C41" s="193">
        <v>1070129</v>
      </c>
      <c r="D41" s="6">
        <v>110346</v>
      </c>
      <c r="E41" s="194" t="s">
        <v>473</v>
      </c>
      <c r="F41" s="6">
        <v>0</v>
      </c>
      <c r="G41" s="6">
        <v>0</v>
      </c>
      <c r="H41" s="6">
        <v>0</v>
      </c>
      <c r="I41" s="6">
        <v>0</v>
      </c>
      <c r="J41" s="6">
        <v>1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>
      <c r="A42" s="193" t="s">
        <v>82</v>
      </c>
      <c r="B42" s="193">
        <v>6898377</v>
      </c>
      <c r="C42" s="193">
        <v>1070130</v>
      </c>
      <c r="D42" s="6">
        <v>110026</v>
      </c>
      <c r="E42" s="194" t="s">
        <v>473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</row>
    <row r="43" spans="1:18">
      <c r="A43" s="193" t="s">
        <v>97</v>
      </c>
      <c r="B43" s="193">
        <v>17224146</v>
      </c>
      <c r="C43" s="193">
        <v>1070131</v>
      </c>
      <c r="D43" s="6">
        <v>110026</v>
      </c>
      <c r="E43" s="194" t="s">
        <v>473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</row>
    <row r="44" spans="1:18">
      <c r="A44" s="193" t="s">
        <v>99</v>
      </c>
      <c r="B44" s="193">
        <v>3713000</v>
      </c>
      <c r="C44" s="193">
        <v>1070131</v>
      </c>
      <c r="D44" s="6">
        <v>110026</v>
      </c>
      <c r="E44" s="194" t="s">
        <v>473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</row>
    <row r="45" spans="1:18">
      <c r="A45" s="193" t="s">
        <v>100</v>
      </c>
      <c r="B45" s="193">
        <v>7838319</v>
      </c>
      <c r="C45" s="193">
        <v>1070131</v>
      </c>
      <c r="D45" s="6">
        <v>110026</v>
      </c>
      <c r="E45" s="194" t="s">
        <v>473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</row>
    <row r="46" spans="1:18">
      <c r="A46" s="193" t="s">
        <v>101</v>
      </c>
      <c r="B46" s="193">
        <v>20479436</v>
      </c>
      <c r="C46" s="193">
        <v>1070131</v>
      </c>
      <c r="D46" s="6">
        <v>110346</v>
      </c>
      <c r="E46" s="194" t="s">
        <v>473</v>
      </c>
      <c r="F46" s="6">
        <v>0</v>
      </c>
      <c r="G46" s="6">
        <v>0</v>
      </c>
      <c r="H46" s="6">
        <v>0</v>
      </c>
      <c r="I46" s="6">
        <v>0</v>
      </c>
      <c r="J46" s="6">
        <v>1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>
      <c r="A47" s="193" t="s">
        <v>102</v>
      </c>
      <c r="B47" s="193">
        <v>9479197</v>
      </c>
      <c r="C47" s="193">
        <v>1070131</v>
      </c>
      <c r="D47" s="6">
        <v>110401</v>
      </c>
      <c r="E47" s="194" t="s">
        <v>473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>
      <c r="A48" s="193" t="s">
        <v>104</v>
      </c>
      <c r="B48" s="193">
        <v>8622545</v>
      </c>
      <c r="C48" s="193">
        <v>1070104</v>
      </c>
      <c r="D48" s="6">
        <v>110386</v>
      </c>
      <c r="E48" s="193">
        <v>1058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1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6.5" customHeight="1">
      <c r="A49" s="193" t="s">
        <v>105</v>
      </c>
      <c r="B49" s="193">
        <v>17831341</v>
      </c>
      <c r="C49" s="193">
        <v>1070104</v>
      </c>
      <c r="D49" s="6" t="s">
        <v>107</v>
      </c>
      <c r="E49" s="193">
        <v>1058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>
      <c r="A50" s="193" t="s">
        <v>108</v>
      </c>
      <c r="B50" s="193">
        <v>18931003</v>
      </c>
      <c r="C50" s="193">
        <v>1070104</v>
      </c>
      <c r="D50" s="6">
        <v>110386</v>
      </c>
      <c r="E50" s="193">
        <v>1058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1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>
      <c r="A51" s="193" t="s">
        <v>109</v>
      </c>
      <c r="B51" s="193">
        <v>6354446</v>
      </c>
      <c r="C51" s="193">
        <v>1070111</v>
      </c>
      <c r="D51" s="6">
        <v>110026</v>
      </c>
      <c r="E51" s="193">
        <v>1058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6.5" customHeight="1">
      <c r="A52" s="193" t="s">
        <v>110</v>
      </c>
      <c r="B52" s="193">
        <v>19034691</v>
      </c>
      <c r="C52" s="193">
        <v>1070111</v>
      </c>
      <c r="D52" s="6" t="s">
        <v>111</v>
      </c>
      <c r="E52" s="193">
        <v>1058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1</v>
      </c>
      <c r="O52" s="6">
        <v>0</v>
      </c>
      <c r="P52" s="6">
        <v>0</v>
      </c>
      <c r="Q52" s="6">
        <v>0</v>
      </c>
      <c r="R52" s="6">
        <v>0</v>
      </c>
    </row>
    <row r="53" spans="1:18">
      <c r="A53" s="193" t="s">
        <v>112</v>
      </c>
      <c r="B53" s="193">
        <v>20207668</v>
      </c>
      <c r="C53" s="193">
        <v>1070111</v>
      </c>
      <c r="D53" s="6">
        <v>110386</v>
      </c>
      <c r="E53" s="193">
        <v>1058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1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</row>
    <row r="54" spans="1:18">
      <c r="A54" s="193" t="s">
        <v>65</v>
      </c>
      <c r="B54" s="193">
        <v>20345577</v>
      </c>
      <c r="C54" s="193">
        <v>1070111</v>
      </c>
      <c r="D54" s="6">
        <v>110030</v>
      </c>
      <c r="E54" s="193">
        <v>1058</v>
      </c>
      <c r="F54" s="6">
        <v>0</v>
      </c>
      <c r="G54" s="6">
        <v>0</v>
      </c>
      <c r="H54" s="6">
        <v>1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</row>
    <row r="55" spans="1:18">
      <c r="A55" s="193" t="s">
        <v>114</v>
      </c>
      <c r="B55" s="193">
        <v>12182442</v>
      </c>
      <c r="C55" s="193">
        <v>1070111</v>
      </c>
      <c r="D55" s="6">
        <v>110030</v>
      </c>
      <c r="E55" s="193">
        <v>1058</v>
      </c>
      <c r="F55" s="6">
        <v>0</v>
      </c>
      <c r="G55" s="6">
        <v>0</v>
      </c>
      <c r="H55" s="6">
        <v>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</row>
    <row r="56" spans="1:18">
      <c r="A56" s="193" t="s">
        <v>116</v>
      </c>
      <c r="B56" s="193">
        <v>20401994</v>
      </c>
      <c r="C56" s="193">
        <v>1070111</v>
      </c>
      <c r="D56" s="6">
        <v>110026</v>
      </c>
      <c r="E56" s="193">
        <v>1058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</row>
    <row r="57" spans="1:18">
      <c r="A57" s="193" t="s">
        <v>117</v>
      </c>
      <c r="B57" s="193">
        <v>8199314</v>
      </c>
      <c r="C57" s="193">
        <v>1070111</v>
      </c>
      <c r="D57" s="6">
        <v>110030</v>
      </c>
      <c r="E57" s="193">
        <v>1058</v>
      </c>
      <c r="F57" s="6">
        <v>0</v>
      </c>
      <c r="G57" s="6">
        <v>0</v>
      </c>
      <c r="H57" s="6">
        <v>1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</row>
    <row r="58" spans="1:18" ht="16.5" customHeight="1">
      <c r="A58" s="193" t="s">
        <v>119</v>
      </c>
      <c r="B58" s="193">
        <v>5381236</v>
      </c>
      <c r="C58" s="193">
        <v>1070118</v>
      </c>
      <c r="D58" s="6" t="s">
        <v>120</v>
      </c>
      <c r="E58" s="193">
        <v>1058</v>
      </c>
      <c r="F58" s="6">
        <v>0</v>
      </c>
      <c r="G58" s="6">
        <v>0</v>
      </c>
      <c r="H58" s="6">
        <v>1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</row>
    <row r="59" spans="1:18">
      <c r="A59" s="193" t="s">
        <v>121</v>
      </c>
      <c r="B59" s="193">
        <v>15367635</v>
      </c>
      <c r="C59" s="193">
        <v>1070118</v>
      </c>
      <c r="D59" s="6">
        <v>110386</v>
      </c>
      <c r="E59" s="193">
        <v>1058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1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</row>
    <row r="60" spans="1:18">
      <c r="A60" s="193" t="s">
        <v>122</v>
      </c>
      <c r="B60" s="193">
        <v>16108943</v>
      </c>
      <c r="C60" s="193">
        <v>1070118</v>
      </c>
      <c r="D60" s="6">
        <v>110386</v>
      </c>
      <c r="E60" s="193">
        <v>1058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1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</row>
    <row r="61" spans="1:18">
      <c r="A61" s="193" t="s">
        <v>123</v>
      </c>
      <c r="B61" s="193">
        <v>10571236</v>
      </c>
      <c r="C61" s="193">
        <v>1070118</v>
      </c>
      <c r="D61" s="6">
        <v>110026</v>
      </c>
      <c r="E61" s="193">
        <v>1058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</row>
    <row r="62" spans="1:18">
      <c r="A62" s="193" t="s">
        <v>124</v>
      </c>
      <c r="B62" s="193">
        <v>20371257</v>
      </c>
      <c r="C62" s="193">
        <v>1070118</v>
      </c>
      <c r="D62" s="6">
        <v>110026</v>
      </c>
      <c r="E62" s="193">
        <v>1058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</row>
    <row r="63" spans="1:18">
      <c r="A63" s="193" t="s">
        <v>125</v>
      </c>
      <c r="B63" s="193">
        <v>10360833</v>
      </c>
      <c r="C63" s="193">
        <v>1070118</v>
      </c>
      <c r="D63" s="6">
        <v>110026</v>
      </c>
      <c r="E63" s="193">
        <v>1058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</row>
    <row r="64" spans="1:18">
      <c r="A64" s="193" t="s">
        <v>126</v>
      </c>
      <c r="B64" s="193">
        <v>20437603</v>
      </c>
      <c r="C64" s="193">
        <v>1070118</v>
      </c>
      <c r="D64" s="6">
        <v>110026</v>
      </c>
      <c r="E64" s="193">
        <v>1058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</row>
    <row r="65" spans="1:18">
      <c r="A65" s="193" t="s">
        <v>128</v>
      </c>
      <c r="B65" s="193">
        <v>20425387</v>
      </c>
      <c r="C65" s="193">
        <v>1070118</v>
      </c>
      <c r="D65" s="6">
        <v>110026</v>
      </c>
      <c r="E65" s="193">
        <v>1058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</row>
    <row r="66" spans="1:18">
      <c r="A66" s="193" t="s">
        <v>130</v>
      </c>
      <c r="B66" s="193">
        <v>11314715</v>
      </c>
      <c r="C66" s="193">
        <v>1070118</v>
      </c>
      <c r="D66" s="6">
        <v>110030</v>
      </c>
      <c r="E66" s="193">
        <v>1058</v>
      </c>
      <c r="F66" s="6">
        <v>0</v>
      </c>
      <c r="G66" s="6">
        <v>0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</row>
    <row r="67" spans="1:18">
      <c r="A67" s="193" t="s">
        <v>132</v>
      </c>
      <c r="B67" s="193">
        <v>12094923</v>
      </c>
      <c r="C67" s="193">
        <v>1070118</v>
      </c>
      <c r="D67" s="6">
        <v>110026</v>
      </c>
      <c r="E67" s="193">
        <v>1058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</row>
    <row r="68" spans="1:18">
      <c r="A68" s="193" t="s">
        <v>134</v>
      </c>
      <c r="B68" s="193">
        <v>5899241</v>
      </c>
      <c r="C68" s="193">
        <v>1070125</v>
      </c>
      <c r="D68" s="6">
        <v>110026</v>
      </c>
      <c r="E68" s="193">
        <v>1058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</row>
    <row r="69" spans="1:18">
      <c r="A69" s="193" t="s">
        <v>135</v>
      </c>
      <c r="B69" s="193">
        <v>20412160</v>
      </c>
      <c r="C69" s="193">
        <v>1070125</v>
      </c>
      <c r="D69" s="6">
        <v>110026</v>
      </c>
      <c r="E69" s="193">
        <v>1058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</row>
    <row r="70" spans="1:18">
      <c r="A70" s="193" t="s">
        <v>119</v>
      </c>
      <c r="B70" s="193">
        <v>5381236</v>
      </c>
      <c r="C70" s="193">
        <v>1070125</v>
      </c>
      <c r="D70" s="6">
        <v>110406</v>
      </c>
      <c r="E70" s="193">
        <v>1058</v>
      </c>
      <c r="F70" s="6">
        <v>0</v>
      </c>
      <c r="G70" s="6">
        <v>0</v>
      </c>
      <c r="H70" s="6">
        <v>0</v>
      </c>
      <c r="I70" s="6">
        <v>1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</row>
    <row r="71" spans="1:18">
      <c r="A71" s="193" t="s">
        <v>136</v>
      </c>
      <c r="B71" s="193">
        <v>275898</v>
      </c>
      <c r="C71" s="193">
        <v>1070125</v>
      </c>
      <c r="D71" s="6">
        <v>110026</v>
      </c>
      <c r="E71" s="193">
        <v>1058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</row>
    <row r="72" spans="1:18" ht="16.5" customHeight="1">
      <c r="A72" s="193" t="s">
        <v>138</v>
      </c>
      <c r="B72" s="193">
        <v>1561122</v>
      </c>
      <c r="C72" s="193">
        <v>1070125</v>
      </c>
      <c r="D72" s="6" t="s">
        <v>140</v>
      </c>
      <c r="E72" s="193">
        <v>1058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</row>
    <row r="73" spans="1:18" ht="16.5" customHeight="1">
      <c r="A73" s="193" t="s">
        <v>141</v>
      </c>
      <c r="B73" s="193">
        <v>17552344</v>
      </c>
      <c r="C73" s="193">
        <v>1070125</v>
      </c>
      <c r="D73" s="6" t="s">
        <v>140</v>
      </c>
      <c r="E73" s="193">
        <v>1058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</row>
    <row r="74" spans="1:18">
      <c r="A74" s="193" t="s">
        <v>142</v>
      </c>
      <c r="B74" s="193">
        <v>598750</v>
      </c>
      <c r="C74" s="193">
        <v>1070105</v>
      </c>
      <c r="D74" s="6">
        <v>110286</v>
      </c>
      <c r="E74" s="193">
        <v>1102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>
      <c r="A75" s="193" t="s">
        <v>143</v>
      </c>
      <c r="B75" s="193">
        <v>3600093</v>
      </c>
      <c r="C75" s="193">
        <v>1070102</v>
      </c>
      <c r="D75" s="6">
        <v>110030</v>
      </c>
      <c r="E75" s="193">
        <v>1125</v>
      </c>
      <c r="F75" s="6">
        <v>0</v>
      </c>
      <c r="G75" s="6">
        <v>0</v>
      </c>
      <c r="H75" s="6">
        <v>1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>
      <c r="A76" s="193" t="s">
        <v>144</v>
      </c>
      <c r="B76" s="193">
        <v>16575427</v>
      </c>
      <c r="C76" s="193">
        <v>1070102</v>
      </c>
      <c r="D76" s="6">
        <v>110266</v>
      </c>
      <c r="E76" s="193">
        <v>1125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>
      <c r="A77" s="193" t="s">
        <v>145</v>
      </c>
      <c r="B77" s="193">
        <v>1941221</v>
      </c>
      <c r="C77" s="193">
        <v>1070102</v>
      </c>
      <c r="D77" s="6">
        <v>110266</v>
      </c>
      <c r="E77" s="193">
        <v>1125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>
      <c r="A78" s="193" t="s">
        <v>146</v>
      </c>
      <c r="B78" s="193">
        <v>14528310</v>
      </c>
      <c r="C78" s="193">
        <v>1070102</v>
      </c>
      <c r="D78" s="6">
        <v>110026</v>
      </c>
      <c r="E78" s="193">
        <v>1125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</row>
    <row r="79" spans="1:18">
      <c r="A79" s="193" t="s">
        <v>147</v>
      </c>
      <c r="B79" s="193">
        <v>4662914</v>
      </c>
      <c r="C79" s="193">
        <v>1070102</v>
      </c>
      <c r="D79" s="6">
        <v>110026</v>
      </c>
      <c r="E79" s="193">
        <v>1125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</row>
    <row r="80" spans="1:18">
      <c r="A80" s="193" t="s">
        <v>148</v>
      </c>
      <c r="B80" s="193">
        <v>1100380</v>
      </c>
      <c r="C80" s="193">
        <v>1070102</v>
      </c>
      <c r="D80" s="6">
        <v>110028</v>
      </c>
      <c r="E80" s="193">
        <v>1125</v>
      </c>
      <c r="F80" s="6">
        <v>0</v>
      </c>
      <c r="G80" s="6">
        <v>1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</row>
    <row r="81" spans="1:18" ht="16.5" customHeight="1">
      <c r="A81" s="193" t="s">
        <v>149</v>
      </c>
      <c r="B81" s="193">
        <v>17977160</v>
      </c>
      <c r="C81" s="193">
        <v>1070105</v>
      </c>
      <c r="D81" s="6" t="s">
        <v>151</v>
      </c>
      <c r="E81" s="193">
        <v>1125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</row>
    <row r="82" spans="1:18">
      <c r="A82" s="193" t="s">
        <v>152</v>
      </c>
      <c r="B82" s="193">
        <v>10330957</v>
      </c>
      <c r="C82" s="193">
        <v>1070109</v>
      </c>
      <c r="D82" s="6">
        <v>110346</v>
      </c>
      <c r="E82" s="193">
        <v>1125</v>
      </c>
      <c r="F82" s="6">
        <v>0</v>
      </c>
      <c r="G82" s="6">
        <v>0</v>
      </c>
      <c r="H82" s="6">
        <v>0</v>
      </c>
      <c r="I82" s="6">
        <v>0</v>
      </c>
      <c r="J82" s="6">
        <v>1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</row>
    <row r="83" spans="1:18">
      <c r="A83" s="193" t="s">
        <v>153</v>
      </c>
      <c r="B83" s="193">
        <v>20434586</v>
      </c>
      <c r="C83" s="193">
        <v>1070109</v>
      </c>
      <c r="D83" s="6">
        <v>110346</v>
      </c>
      <c r="E83" s="193">
        <v>1125</v>
      </c>
      <c r="F83" s="6">
        <v>0</v>
      </c>
      <c r="G83" s="6">
        <v>0</v>
      </c>
      <c r="H83" s="6">
        <v>0</v>
      </c>
      <c r="I83" s="6">
        <v>0</v>
      </c>
      <c r="J83" s="6">
        <v>1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</row>
    <row r="84" spans="1:18">
      <c r="A84" s="193" t="s">
        <v>154</v>
      </c>
      <c r="B84" s="193">
        <v>15603610</v>
      </c>
      <c r="C84" s="193">
        <v>1070109</v>
      </c>
      <c r="D84" s="6">
        <v>110266</v>
      </c>
      <c r="E84" s="193">
        <v>1125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</row>
    <row r="85" spans="1:18">
      <c r="A85" s="193" t="s">
        <v>155</v>
      </c>
      <c r="B85" s="193">
        <v>16766439</v>
      </c>
      <c r="C85" s="193">
        <v>1070112</v>
      </c>
      <c r="D85" s="6">
        <v>110026</v>
      </c>
      <c r="E85" s="193">
        <v>1125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</row>
    <row r="86" spans="1:18" ht="16.5" customHeight="1">
      <c r="A86" s="193" t="s">
        <v>156</v>
      </c>
      <c r="B86" s="193">
        <v>17488140</v>
      </c>
      <c r="C86" s="193">
        <v>1070116</v>
      </c>
      <c r="D86" s="6" t="s">
        <v>158</v>
      </c>
      <c r="E86" s="193">
        <v>1125</v>
      </c>
      <c r="F86" s="6">
        <v>0</v>
      </c>
      <c r="G86" s="6">
        <v>0</v>
      </c>
      <c r="H86" s="6">
        <v>0</v>
      </c>
      <c r="I86" s="6">
        <v>1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</row>
    <row r="87" spans="1:18" ht="16.5" customHeight="1">
      <c r="A87" s="193" t="s">
        <v>159</v>
      </c>
      <c r="B87" s="193">
        <v>3327777</v>
      </c>
      <c r="C87" s="193">
        <v>1070116</v>
      </c>
      <c r="D87" s="6" t="s">
        <v>161</v>
      </c>
      <c r="E87" s="193">
        <v>1125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1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</row>
    <row r="88" spans="1:18">
      <c r="A88" s="193" t="s">
        <v>162</v>
      </c>
      <c r="B88" s="193">
        <v>8151444</v>
      </c>
      <c r="C88" s="193">
        <v>1070123</v>
      </c>
      <c r="D88" s="6">
        <v>110346</v>
      </c>
      <c r="E88" s="193">
        <v>1125</v>
      </c>
      <c r="F88" s="6">
        <v>0</v>
      </c>
      <c r="G88" s="6">
        <v>0</v>
      </c>
      <c r="H88" s="6">
        <v>0</v>
      </c>
      <c r="I88" s="6">
        <v>0</v>
      </c>
      <c r="J88" s="6">
        <v>1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</row>
    <row r="89" spans="1:18">
      <c r="A89" s="193" t="s">
        <v>163</v>
      </c>
      <c r="B89" s="193">
        <v>16655994</v>
      </c>
      <c r="C89" s="193">
        <v>1070123</v>
      </c>
      <c r="D89" s="6">
        <v>110266</v>
      </c>
      <c r="E89" s="193">
        <v>1125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</row>
    <row r="90" spans="1:18" ht="16.5" customHeight="1">
      <c r="A90" s="193" t="s">
        <v>164</v>
      </c>
      <c r="B90" s="193">
        <v>7235410</v>
      </c>
      <c r="C90" s="193">
        <v>1070123</v>
      </c>
      <c r="D90" s="6" t="s">
        <v>165</v>
      </c>
      <c r="E90" s="193">
        <v>1125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1</v>
      </c>
      <c r="L90" s="6">
        <v>0</v>
      </c>
      <c r="M90" s="6">
        <v>1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</row>
    <row r="91" spans="1:18">
      <c r="A91" s="193" t="s">
        <v>166</v>
      </c>
      <c r="B91" s="193">
        <v>20085992</v>
      </c>
      <c r="C91" s="193">
        <v>1070123</v>
      </c>
      <c r="D91" s="6">
        <v>110346</v>
      </c>
      <c r="E91" s="193">
        <v>1125</v>
      </c>
      <c r="F91" s="6">
        <v>0</v>
      </c>
      <c r="G91" s="6">
        <v>0</v>
      </c>
      <c r="H91" s="6">
        <v>0</v>
      </c>
      <c r="I91" s="6">
        <v>0</v>
      </c>
      <c r="J91" s="6">
        <v>1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</row>
    <row r="92" spans="1:18">
      <c r="A92" s="193" t="s">
        <v>168</v>
      </c>
      <c r="B92" s="193">
        <v>7223660</v>
      </c>
      <c r="C92" s="193">
        <v>1070123</v>
      </c>
      <c r="D92" s="6">
        <v>110028</v>
      </c>
      <c r="E92" s="193">
        <v>1125</v>
      </c>
      <c r="F92" s="6">
        <v>0</v>
      </c>
      <c r="G92" s="6">
        <v>1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</row>
    <row r="93" spans="1:18" ht="16.5" customHeight="1">
      <c r="A93" s="193" t="s">
        <v>169</v>
      </c>
      <c r="B93" s="193">
        <v>16599810</v>
      </c>
      <c r="C93" s="193">
        <v>1070123</v>
      </c>
      <c r="D93" s="6" t="s">
        <v>165</v>
      </c>
      <c r="E93" s="193">
        <v>1125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1</v>
      </c>
      <c r="L93" s="6">
        <v>0</v>
      </c>
      <c r="M93" s="6">
        <v>1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</row>
    <row r="94" spans="1:18" ht="16.5" customHeight="1">
      <c r="A94" s="193" t="s">
        <v>171</v>
      </c>
      <c r="B94" s="193">
        <v>9359589</v>
      </c>
      <c r="C94" s="193">
        <v>1070130</v>
      </c>
      <c r="D94" s="6" t="s">
        <v>140</v>
      </c>
      <c r="E94" s="193">
        <v>1125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</row>
    <row r="95" spans="1:18" ht="16.5" customHeight="1">
      <c r="A95" s="193" t="s">
        <v>173</v>
      </c>
      <c r="B95" s="193">
        <v>8292412</v>
      </c>
      <c r="C95" s="193">
        <v>1070130</v>
      </c>
      <c r="D95" s="6" t="s">
        <v>175</v>
      </c>
      <c r="E95" s="193">
        <v>1125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1</v>
      </c>
      <c r="Q95" s="6">
        <v>0</v>
      </c>
      <c r="R95" s="6">
        <v>0</v>
      </c>
    </row>
    <row r="96" spans="1:18">
      <c r="A96" s="193" t="s">
        <v>176</v>
      </c>
      <c r="B96" s="193">
        <v>20473373</v>
      </c>
      <c r="C96" s="193">
        <v>1070130</v>
      </c>
      <c r="D96" s="6">
        <v>110346</v>
      </c>
      <c r="E96" s="193">
        <v>1125</v>
      </c>
      <c r="F96" s="6">
        <v>0</v>
      </c>
      <c r="G96" s="6">
        <v>0</v>
      </c>
      <c r="H96" s="6">
        <v>0</v>
      </c>
      <c r="I96" s="6">
        <v>0</v>
      </c>
      <c r="J96" s="6">
        <v>1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</row>
    <row r="97" spans="1:18">
      <c r="A97" s="193" t="s">
        <v>177</v>
      </c>
      <c r="B97" s="193">
        <v>16724758</v>
      </c>
      <c r="C97" s="193">
        <v>1070130</v>
      </c>
      <c r="D97" s="6">
        <v>110026</v>
      </c>
      <c r="E97" s="193">
        <v>1125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</row>
    <row r="98" spans="1:18">
      <c r="A98" s="193" t="s">
        <v>178</v>
      </c>
      <c r="B98" s="193">
        <v>8627354</v>
      </c>
      <c r="C98" s="193">
        <v>1070130</v>
      </c>
      <c r="D98" s="6">
        <v>110256</v>
      </c>
      <c r="E98" s="193">
        <v>1125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</row>
    <row r="99" spans="1:18" ht="16.5" customHeight="1">
      <c r="A99" s="193" t="s">
        <v>180</v>
      </c>
      <c r="B99" s="193">
        <v>19111960</v>
      </c>
      <c r="C99" s="193">
        <v>1070101</v>
      </c>
      <c r="D99" s="6" t="s">
        <v>182</v>
      </c>
      <c r="E99" s="193">
        <v>1173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1</v>
      </c>
      <c r="L99" s="6">
        <v>1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</row>
    <row r="100" spans="1:18">
      <c r="A100" s="193" t="s">
        <v>183</v>
      </c>
      <c r="B100" s="193">
        <v>20206110</v>
      </c>
      <c r="C100" s="193">
        <v>1070102</v>
      </c>
      <c r="D100" s="6">
        <v>110026</v>
      </c>
      <c r="E100" s="193">
        <v>1173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</row>
    <row r="101" spans="1:18">
      <c r="A101" s="193" t="s">
        <v>184</v>
      </c>
      <c r="B101" s="193">
        <v>16812086</v>
      </c>
      <c r="C101" s="193">
        <v>1070102</v>
      </c>
      <c r="D101" s="6">
        <v>110026</v>
      </c>
      <c r="E101" s="193">
        <v>1173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</row>
    <row r="102" spans="1:18">
      <c r="A102" s="193" t="s">
        <v>185</v>
      </c>
      <c r="B102" s="193">
        <v>20333374</v>
      </c>
      <c r="C102" s="193">
        <v>1070102</v>
      </c>
      <c r="D102" s="6">
        <v>110026</v>
      </c>
      <c r="E102" s="193">
        <v>1173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</row>
    <row r="103" spans="1:18">
      <c r="A103" s="193" t="s">
        <v>186</v>
      </c>
      <c r="B103" s="193">
        <v>17925923</v>
      </c>
      <c r="C103" s="193">
        <v>1070102</v>
      </c>
      <c r="D103" s="6">
        <v>110026</v>
      </c>
      <c r="E103" s="193">
        <v>1173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</row>
    <row r="104" spans="1:18">
      <c r="A104" s="193" t="s">
        <v>187</v>
      </c>
      <c r="B104" s="193">
        <v>20300274</v>
      </c>
      <c r="C104" s="193">
        <v>1070102</v>
      </c>
      <c r="D104" s="6">
        <v>110346</v>
      </c>
      <c r="E104" s="193">
        <v>1173</v>
      </c>
      <c r="F104" s="6">
        <v>0</v>
      </c>
      <c r="G104" s="6">
        <v>0</v>
      </c>
      <c r="H104" s="6">
        <v>0</v>
      </c>
      <c r="I104" s="6">
        <v>0</v>
      </c>
      <c r="J104" s="6">
        <v>1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</row>
    <row r="105" spans="1:18" ht="16.5" customHeight="1">
      <c r="A105" s="193" t="s">
        <v>188</v>
      </c>
      <c r="B105" s="193">
        <v>17017525</v>
      </c>
      <c r="C105" s="193">
        <v>1070104</v>
      </c>
      <c r="D105" s="6" t="s">
        <v>190</v>
      </c>
      <c r="E105" s="193">
        <v>1173</v>
      </c>
      <c r="F105" s="6">
        <v>0</v>
      </c>
      <c r="G105" s="6">
        <v>0</v>
      </c>
      <c r="H105" s="6">
        <v>0</v>
      </c>
      <c r="I105" s="6">
        <v>1</v>
      </c>
      <c r="J105" s="6">
        <v>0</v>
      </c>
      <c r="K105" s="6">
        <v>1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</row>
    <row r="106" spans="1:18">
      <c r="A106" s="193" t="s">
        <v>191</v>
      </c>
      <c r="B106" s="193">
        <v>7263950</v>
      </c>
      <c r="C106" s="193">
        <v>1070105</v>
      </c>
      <c r="D106" s="6">
        <v>110026</v>
      </c>
      <c r="E106" s="193">
        <v>1173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</row>
    <row r="107" spans="1:18">
      <c r="A107" s="193" t="s">
        <v>193</v>
      </c>
      <c r="B107" s="193">
        <v>10950528</v>
      </c>
      <c r="C107" s="193">
        <v>1070108</v>
      </c>
      <c r="D107" s="6">
        <v>110026</v>
      </c>
      <c r="E107" s="193">
        <v>1173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</row>
    <row r="108" spans="1:18">
      <c r="A108" s="193" t="s">
        <v>195</v>
      </c>
      <c r="B108" s="193">
        <v>5883318</v>
      </c>
      <c r="C108" s="193">
        <v>1070108</v>
      </c>
      <c r="D108" s="6">
        <v>110026</v>
      </c>
      <c r="E108" s="193">
        <v>1173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</row>
    <row r="109" spans="1:18">
      <c r="A109" s="193" t="s">
        <v>196</v>
      </c>
      <c r="B109" s="193">
        <v>7538059</v>
      </c>
      <c r="C109" s="193">
        <v>1070108</v>
      </c>
      <c r="D109" s="6">
        <v>110026</v>
      </c>
      <c r="E109" s="193">
        <v>1173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</row>
    <row r="110" spans="1:18">
      <c r="A110" s="193" t="s">
        <v>82</v>
      </c>
      <c r="B110" s="193">
        <v>6898377</v>
      </c>
      <c r="C110" s="193">
        <v>1070108</v>
      </c>
      <c r="D110" s="6">
        <v>110026</v>
      </c>
      <c r="E110" s="193">
        <v>1173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</row>
    <row r="111" spans="1:18">
      <c r="A111" s="193" t="s">
        <v>198</v>
      </c>
      <c r="B111" s="193">
        <v>5814357</v>
      </c>
      <c r="C111" s="193">
        <v>1070108</v>
      </c>
      <c r="D111" s="6">
        <v>110026</v>
      </c>
      <c r="E111" s="193">
        <v>1173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</row>
    <row r="112" spans="1:18">
      <c r="A112" s="193" t="s">
        <v>199</v>
      </c>
      <c r="B112" s="193">
        <v>20451575</v>
      </c>
      <c r="C112" s="193">
        <v>1070108</v>
      </c>
      <c r="D112" s="6">
        <v>110346</v>
      </c>
      <c r="E112" s="193">
        <v>1173</v>
      </c>
      <c r="F112" s="6">
        <v>0</v>
      </c>
      <c r="G112" s="6">
        <v>0</v>
      </c>
      <c r="H112" s="6">
        <v>0</v>
      </c>
      <c r="I112" s="6">
        <v>0</v>
      </c>
      <c r="J112" s="6">
        <v>1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</row>
    <row r="113" spans="1:18">
      <c r="A113" s="193" t="s">
        <v>201</v>
      </c>
      <c r="B113" s="193">
        <v>20421945</v>
      </c>
      <c r="C113" s="193">
        <v>1070109</v>
      </c>
      <c r="D113" s="6">
        <v>110026</v>
      </c>
      <c r="E113" s="193">
        <v>1173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</row>
    <row r="114" spans="1:18">
      <c r="A114" s="193" t="s">
        <v>183</v>
      </c>
      <c r="B114" s="193">
        <v>20206110</v>
      </c>
      <c r="C114" s="193">
        <v>1070109</v>
      </c>
      <c r="D114" s="6">
        <v>110026</v>
      </c>
      <c r="E114" s="193">
        <v>1173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</row>
    <row r="115" spans="1:18">
      <c r="A115" s="193" t="s">
        <v>204</v>
      </c>
      <c r="B115" s="193">
        <v>3593783</v>
      </c>
      <c r="C115" s="193">
        <v>1070112</v>
      </c>
      <c r="D115" s="6">
        <v>110346</v>
      </c>
      <c r="E115" s="193">
        <v>1173</v>
      </c>
      <c r="F115" s="6">
        <v>0</v>
      </c>
      <c r="G115" s="6">
        <v>0</v>
      </c>
      <c r="H115" s="6">
        <v>0</v>
      </c>
      <c r="I115" s="6">
        <v>0</v>
      </c>
      <c r="J115" s="6">
        <v>1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</row>
    <row r="116" spans="1:18">
      <c r="A116" s="193" t="s">
        <v>206</v>
      </c>
      <c r="B116" s="193">
        <v>9465532</v>
      </c>
      <c r="C116" s="193">
        <v>1070112</v>
      </c>
      <c r="D116" s="6">
        <v>110030</v>
      </c>
      <c r="E116" s="193">
        <v>1173</v>
      </c>
      <c r="F116" s="6">
        <v>0</v>
      </c>
      <c r="G116" s="6">
        <v>0</v>
      </c>
      <c r="H116" s="6">
        <v>1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</row>
    <row r="117" spans="1:18">
      <c r="A117" s="193" t="s">
        <v>207</v>
      </c>
      <c r="B117" s="193">
        <v>7653971</v>
      </c>
      <c r="C117" s="193">
        <v>1070115</v>
      </c>
      <c r="D117" s="6">
        <v>110026</v>
      </c>
      <c r="E117" s="193">
        <v>1173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</row>
    <row r="118" spans="1:18" ht="16.5" customHeight="1">
      <c r="A118" s="193" t="s">
        <v>208</v>
      </c>
      <c r="B118" s="193">
        <v>18591582</v>
      </c>
      <c r="C118" s="193">
        <v>1070115</v>
      </c>
      <c r="D118" s="6" t="s">
        <v>210</v>
      </c>
      <c r="E118" s="193">
        <v>1173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</row>
    <row r="119" spans="1:18">
      <c r="A119" s="193" t="s">
        <v>211</v>
      </c>
      <c r="B119" s="193">
        <v>4838470</v>
      </c>
      <c r="C119" s="193">
        <v>1070115</v>
      </c>
      <c r="D119" s="6">
        <v>110026</v>
      </c>
      <c r="E119" s="193">
        <v>1173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</row>
    <row r="120" spans="1:18">
      <c r="A120" s="193" t="s">
        <v>212</v>
      </c>
      <c r="B120" s="193">
        <v>12557331</v>
      </c>
      <c r="C120" s="193">
        <v>1070115</v>
      </c>
      <c r="D120" s="6">
        <v>110026</v>
      </c>
      <c r="E120" s="193">
        <v>1173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</row>
    <row r="121" spans="1:18">
      <c r="A121" s="193" t="s">
        <v>214</v>
      </c>
      <c r="B121" s="193">
        <v>762003</v>
      </c>
      <c r="C121" s="193">
        <v>1070119</v>
      </c>
      <c r="D121" s="6">
        <v>110026</v>
      </c>
      <c r="E121" s="193">
        <v>1173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</row>
    <row r="122" spans="1:18">
      <c r="A122" s="193" t="s">
        <v>215</v>
      </c>
      <c r="B122" s="193">
        <v>20017803</v>
      </c>
      <c r="C122" s="193">
        <v>1070119</v>
      </c>
      <c r="D122" s="6">
        <v>110346</v>
      </c>
      <c r="E122" s="193">
        <v>1173</v>
      </c>
      <c r="F122" s="6">
        <v>0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</row>
    <row r="123" spans="1:18">
      <c r="A123" s="193" t="s">
        <v>216</v>
      </c>
      <c r="B123" s="193">
        <v>20455894</v>
      </c>
      <c r="C123" s="193">
        <v>1070119</v>
      </c>
      <c r="D123" s="6">
        <v>110026</v>
      </c>
      <c r="E123" s="193">
        <v>1173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</row>
    <row r="124" spans="1:18">
      <c r="A124" s="193" t="s">
        <v>217</v>
      </c>
      <c r="B124" s="193">
        <v>12005610</v>
      </c>
      <c r="C124" s="193">
        <v>1070119</v>
      </c>
      <c r="D124" s="6">
        <v>110186</v>
      </c>
      <c r="E124" s="193">
        <v>1173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</row>
    <row r="125" spans="1:18">
      <c r="A125" s="193" t="s">
        <v>219</v>
      </c>
      <c r="B125" s="193">
        <v>14067021</v>
      </c>
      <c r="C125" s="193">
        <v>1070129</v>
      </c>
      <c r="D125" s="6">
        <v>110026</v>
      </c>
      <c r="E125" s="193">
        <v>1173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</row>
    <row r="126" spans="1:18">
      <c r="A126" s="193" t="s">
        <v>221</v>
      </c>
      <c r="B126" s="193">
        <v>15389213</v>
      </c>
      <c r="C126" s="193">
        <v>1070129</v>
      </c>
      <c r="D126" s="6">
        <v>110030</v>
      </c>
      <c r="E126" s="193">
        <v>1173</v>
      </c>
      <c r="F126" s="6">
        <v>0</v>
      </c>
      <c r="G126" s="6">
        <v>0</v>
      </c>
      <c r="H126" s="6">
        <v>1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</row>
    <row r="127" spans="1:18">
      <c r="A127" s="193" t="s">
        <v>223</v>
      </c>
      <c r="B127" s="193">
        <v>19916513</v>
      </c>
      <c r="C127" s="193">
        <v>1070130</v>
      </c>
      <c r="D127" s="6">
        <v>110026</v>
      </c>
      <c r="E127" s="193">
        <v>1173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</row>
    <row r="128" spans="1:18">
      <c r="A128" s="193" t="s">
        <v>225</v>
      </c>
      <c r="B128" s="193">
        <v>13967440</v>
      </c>
      <c r="C128" s="193">
        <v>1070130</v>
      </c>
      <c r="D128" s="6">
        <v>110026</v>
      </c>
      <c r="E128" s="193">
        <v>1173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</row>
    <row r="129" spans="1:18">
      <c r="A129" s="193" t="s">
        <v>227</v>
      </c>
      <c r="B129" s="193">
        <v>168106</v>
      </c>
      <c r="C129" s="193">
        <v>1070130</v>
      </c>
      <c r="D129" s="6">
        <v>110030</v>
      </c>
      <c r="E129" s="193">
        <v>1173</v>
      </c>
      <c r="F129" s="6">
        <v>0</v>
      </c>
      <c r="G129" s="6">
        <v>0</v>
      </c>
      <c r="H129" s="6">
        <v>1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</row>
    <row r="130" spans="1:18" ht="16.5" customHeight="1">
      <c r="A130" s="193" t="s">
        <v>229</v>
      </c>
      <c r="B130" s="193">
        <v>996794</v>
      </c>
      <c r="C130" s="193">
        <v>1070102</v>
      </c>
      <c r="D130" s="6" t="s">
        <v>231</v>
      </c>
      <c r="E130" s="194" t="s">
        <v>232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</row>
    <row r="131" spans="1:18" ht="16.5" customHeight="1">
      <c r="A131" s="193" t="s">
        <v>233</v>
      </c>
      <c r="B131" s="193">
        <v>3481208</v>
      </c>
      <c r="C131" s="193">
        <v>1070102</v>
      </c>
      <c r="D131" s="6" t="s">
        <v>234</v>
      </c>
      <c r="E131" s="194" t="s">
        <v>232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1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</row>
    <row r="132" spans="1:18" ht="16.5" customHeight="1">
      <c r="A132" s="193" t="s">
        <v>235</v>
      </c>
      <c r="B132" s="193">
        <v>9078913</v>
      </c>
      <c r="C132" s="193">
        <v>1070102</v>
      </c>
      <c r="D132" s="6" t="s">
        <v>236</v>
      </c>
      <c r="E132" s="194" t="s">
        <v>232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</row>
    <row r="133" spans="1:18" ht="16.5" customHeight="1">
      <c r="A133" s="193" t="s">
        <v>237</v>
      </c>
      <c r="B133" s="193">
        <v>11127200</v>
      </c>
      <c r="C133" s="193">
        <v>1070102</v>
      </c>
      <c r="D133" s="6" t="s">
        <v>239</v>
      </c>
      <c r="E133" s="194" t="s">
        <v>232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</row>
    <row r="134" spans="1:18">
      <c r="A134" s="193" t="s">
        <v>73</v>
      </c>
      <c r="B134" s="193">
        <v>13787167</v>
      </c>
      <c r="C134" s="193">
        <v>1070102</v>
      </c>
      <c r="D134" s="6">
        <v>5760230</v>
      </c>
      <c r="E134" s="194" t="s">
        <v>232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</row>
    <row r="135" spans="1:18">
      <c r="A135" s="193" t="s">
        <v>240</v>
      </c>
      <c r="B135" s="193">
        <v>20433559</v>
      </c>
      <c r="C135" s="193">
        <v>1070102</v>
      </c>
      <c r="D135" s="6">
        <v>5761110</v>
      </c>
      <c r="E135" s="194" t="s">
        <v>232</v>
      </c>
      <c r="F135" s="6">
        <v>0</v>
      </c>
      <c r="G135" s="6">
        <v>0</v>
      </c>
      <c r="H135" s="6">
        <v>1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</row>
    <row r="136" spans="1:18">
      <c r="A136" s="193" t="s">
        <v>56</v>
      </c>
      <c r="B136" s="193">
        <v>20437027</v>
      </c>
      <c r="C136" s="193">
        <v>1070102</v>
      </c>
      <c r="D136" s="6">
        <v>5761110</v>
      </c>
      <c r="E136" s="194" t="s">
        <v>232</v>
      </c>
      <c r="F136" s="6">
        <v>0</v>
      </c>
      <c r="G136" s="6">
        <v>0</v>
      </c>
      <c r="H136" s="6">
        <v>1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</row>
    <row r="137" spans="1:18">
      <c r="A137" s="193" t="s">
        <v>241</v>
      </c>
      <c r="B137" s="193">
        <v>1788869</v>
      </c>
      <c r="C137" s="193">
        <v>1070105</v>
      </c>
      <c r="D137" s="6">
        <v>5761110</v>
      </c>
      <c r="E137" s="194" t="s">
        <v>232</v>
      </c>
      <c r="F137" s="6">
        <v>0</v>
      </c>
      <c r="G137" s="6">
        <v>0</v>
      </c>
      <c r="H137" s="6">
        <v>1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</row>
    <row r="138" spans="1:18" ht="16.5" customHeight="1">
      <c r="A138" s="193" t="s">
        <v>242</v>
      </c>
      <c r="B138" s="193">
        <v>6626127</v>
      </c>
      <c r="C138" s="193">
        <v>1070105</v>
      </c>
      <c r="D138" s="6" t="s">
        <v>239</v>
      </c>
      <c r="E138" s="194" t="s">
        <v>232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1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</row>
    <row r="139" spans="1:18">
      <c r="A139" s="193" t="s">
        <v>76</v>
      </c>
      <c r="B139" s="193">
        <v>10487654</v>
      </c>
      <c r="C139" s="193">
        <v>1070105</v>
      </c>
      <c r="D139" s="6">
        <v>5761110</v>
      </c>
      <c r="E139" s="194" t="s">
        <v>232</v>
      </c>
      <c r="F139" s="6">
        <v>0</v>
      </c>
      <c r="G139" s="6">
        <v>0</v>
      </c>
      <c r="H139" s="6">
        <v>1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</row>
    <row r="140" spans="1:18" ht="16.5" customHeight="1">
      <c r="A140" s="193" t="s">
        <v>243</v>
      </c>
      <c r="B140" s="193">
        <v>12386244</v>
      </c>
      <c r="C140" s="193">
        <v>1070105</v>
      </c>
      <c r="D140" s="6" t="s">
        <v>245</v>
      </c>
      <c r="E140" s="194" t="s">
        <v>232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</row>
    <row r="141" spans="1:18" ht="20.25" customHeight="1">
      <c r="A141" s="193" t="s">
        <v>246</v>
      </c>
      <c r="B141" s="193">
        <v>16826146</v>
      </c>
      <c r="C141" s="193">
        <v>1070105</v>
      </c>
      <c r="D141" s="6" t="s">
        <v>247</v>
      </c>
      <c r="E141" s="194" t="s">
        <v>232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1</v>
      </c>
      <c r="L141" s="6">
        <v>0</v>
      </c>
      <c r="M141" s="6">
        <v>0</v>
      </c>
      <c r="N141" s="6">
        <v>0</v>
      </c>
      <c r="O141" s="6">
        <v>0</v>
      </c>
      <c r="P141" s="6">
        <v>1</v>
      </c>
      <c r="Q141" s="6">
        <v>0</v>
      </c>
      <c r="R141" s="6">
        <v>0</v>
      </c>
    </row>
    <row r="142" spans="1:18">
      <c r="A142" s="193" t="s">
        <v>248</v>
      </c>
      <c r="B142" s="193">
        <v>19288993</v>
      </c>
      <c r="C142" s="193">
        <v>1070105</v>
      </c>
      <c r="D142" s="6">
        <v>5760110</v>
      </c>
      <c r="E142" s="194" t="s">
        <v>232</v>
      </c>
      <c r="F142" s="6">
        <v>0</v>
      </c>
      <c r="G142" s="6">
        <v>0</v>
      </c>
      <c r="H142" s="6">
        <v>1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</row>
    <row r="143" spans="1:18">
      <c r="A143" s="193" t="s">
        <v>249</v>
      </c>
      <c r="B143" s="193">
        <v>20451012</v>
      </c>
      <c r="C143" s="193">
        <v>1070105</v>
      </c>
      <c r="D143" s="6">
        <v>5761110</v>
      </c>
      <c r="E143" s="194" t="s">
        <v>232</v>
      </c>
      <c r="F143" s="6">
        <v>0</v>
      </c>
      <c r="G143" s="6">
        <v>0</v>
      </c>
      <c r="H143" s="6">
        <v>1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</row>
    <row r="144" spans="1:18" ht="16.5" customHeight="1">
      <c r="A144" s="193" t="s">
        <v>250</v>
      </c>
      <c r="B144" s="193">
        <v>17975203</v>
      </c>
      <c r="C144" s="193">
        <v>1070106</v>
      </c>
      <c r="D144" s="6" t="s">
        <v>251</v>
      </c>
      <c r="E144" s="194" t="s">
        <v>232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1</v>
      </c>
      <c r="L144" s="6">
        <v>1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</row>
    <row r="145" spans="1:18" ht="16.5" customHeight="1">
      <c r="A145" s="193" t="s">
        <v>252</v>
      </c>
      <c r="B145" s="193">
        <v>19839710</v>
      </c>
      <c r="C145" s="193">
        <v>1070108</v>
      </c>
      <c r="D145" s="6" t="s">
        <v>234</v>
      </c>
      <c r="E145" s="194" t="s">
        <v>232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1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</row>
    <row r="146" spans="1:18" ht="16.5" customHeight="1">
      <c r="A146" s="193" t="s">
        <v>253</v>
      </c>
      <c r="B146" s="193">
        <v>1422671</v>
      </c>
      <c r="C146" s="193">
        <v>1070109</v>
      </c>
      <c r="D146" s="6" t="s">
        <v>234</v>
      </c>
      <c r="E146" s="194" t="s">
        <v>232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1</v>
      </c>
      <c r="Q146" s="6">
        <v>0</v>
      </c>
      <c r="R146" s="6">
        <v>0</v>
      </c>
    </row>
    <row r="147" spans="1:18">
      <c r="A147" s="193" t="s">
        <v>254</v>
      </c>
      <c r="B147" s="193">
        <v>1780234</v>
      </c>
      <c r="C147" s="193">
        <v>1070109</v>
      </c>
      <c r="D147" s="6">
        <v>5761110</v>
      </c>
      <c r="E147" s="194" t="s">
        <v>232</v>
      </c>
      <c r="F147" s="6">
        <v>0</v>
      </c>
      <c r="G147" s="6">
        <v>0</v>
      </c>
      <c r="H147" s="6">
        <v>1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</row>
    <row r="148" spans="1:18" ht="16.5" customHeight="1">
      <c r="A148" s="193" t="s">
        <v>256</v>
      </c>
      <c r="B148" s="193">
        <v>9277003</v>
      </c>
      <c r="C148" s="193">
        <v>1070109</v>
      </c>
      <c r="D148" s="6" t="s">
        <v>239</v>
      </c>
      <c r="E148" s="194" t="s">
        <v>232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1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</row>
    <row r="149" spans="1:18" ht="16.5" customHeight="1">
      <c r="A149" s="193" t="s">
        <v>257</v>
      </c>
      <c r="B149" s="193">
        <v>9281325</v>
      </c>
      <c r="C149" s="193">
        <v>1070109</v>
      </c>
      <c r="D149" s="6" t="s">
        <v>234</v>
      </c>
      <c r="E149" s="194" t="s">
        <v>232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</row>
    <row r="150" spans="1:18">
      <c r="A150" s="193" t="s">
        <v>258</v>
      </c>
      <c r="B150" s="193">
        <v>16720950</v>
      </c>
      <c r="C150" s="193">
        <v>1070109</v>
      </c>
      <c r="D150" s="6">
        <v>5760350</v>
      </c>
      <c r="E150" s="194" t="s">
        <v>232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</row>
    <row r="151" spans="1:18" ht="16.5" customHeight="1">
      <c r="A151" s="193" t="s">
        <v>259</v>
      </c>
      <c r="B151" s="193">
        <v>18660566</v>
      </c>
      <c r="C151" s="193">
        <v>1070109</v>
      </c>
      <c r="D151" s="6" t="s">
        <v>239</v>
      </c>
      <c r="E151" s="194" t="s">
        <v>232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1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</row>
    <row r="152" spans="1:18" ht="16.5" customHeight="1">
      <c r="A152" s="193" t="s">
        <v>180</v>
      </c>
      <c r="B152" s="193">
        <v>19111960</v>
      </c>
      <c r="C152" s="193">
        <v>1070109</v>
      </c>
      <c r="D152" s="6" t="s">
        <v>260</v>
      </c>
      <c r="E152" s="194" t="s">
        <v>232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1</v>
      </c>
      <c r="L152" s="6">
        <v>1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</row>
    <row r="153" spans="1:18" ht="16.5" customHeight="1">
      <c r="A153" s="193" t="s">
        <v>261</v>
      </c>
      <c r="B153" s="193">
        <v>19811561</v>
      </c>
      <c r="C153" s="193">
        <v>1070109</v>
      </c>
      <c r="D153" s="6" t="s">
        <v>239</v>
      </c>
      <c r="E153" s="194" t="s">
        <v>232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1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</row>
    <row r="154" spans="1:18" ht="16.5" customHeight="1">
      <c r="A154" s="193" t="s">
        <v>262</v>
      </c>
      <c r="B154" s="193">
        <v>19959506</v>
      </c>
      <c r="C154" s="193">
        <v>1070109</v>
      </c>
      <c r="D154" s="6" t="s">
        <v>260</v>
      </c>
      <c r="E154" s="194" t="s">
        <v>232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1</v>
      </c>
      <c r="L154" s="6">
        <v>1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</row>
    <row r="155" spans="1:18">
      <c r="A155" s="193" t="s">
        <v>263</v>
      </c>
      <c r="B155" s="193">
        <v>20006378</v>
      </c>
      <c r="C155" s="193">
        <v>1070109</v>
      </c>
      <c r="D155" s="6">
        <v>5760350</v>
      </c>
      <c r="E155" s="194" t="s">
        <v>232</v>
      </c>
      <c r="F155" s="6">
        <v>0</v>
      </c>
      <c r="G155" s="6">
        <v>1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</row>
    <row r="156" spans="1:18" ht="16.5" customHeight="1">
      <c r="A156" s="193" t="s">
        <v>264</v>
      </c>
      <c r="B156" s="193">
        <v>20431359</v>
      </c>
      <c r="C156" s="193">
        <v>1070109</v>
      </c>
      <c r="D156" s="6" t="s">
        <v>231</v>
      </c>
      <c r="E156" s="194" t="s">
        <v>232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</row>
    <row r="157" spans="1:18" ht="16.5" customHeight="1">
      <c r="A157" s="193" t="s">
        <v>266</v>
      </c>
      <c r="B157" s="193">
        <v>20455409</v>
      </c>
      <c r="C157" s="193">
        <v>1070109</v>
      </c>
      <c r="D157" s="6" t="s">
        <v>236</v>
      </c>
      <c r="E157" s="194" t="s">
        <v>232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</row>
    <row r="158" spans="1:18">
      <c r="A158" s="193" t="s">
        <v>267</v>
      </c>
      <c r="B158" s="193">
        <v>6649402</v>
      </c>
      <c r="C158" s="193">
        <v>1070110</v>
      </c>
      <c r="D158" s="6">
        <v>5760150</v>
      </c>
      <c r="E158" s="194" t="s">
        <v>232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</row>
    <row r="159" spans="1:18" ht="16.5" customHeight="1">
      <c r="A159" s="193" t="s">
        <v>268</v>
      </c>
      <c r="B159" s="193">
        <v>11325295</v>
      </c>
      <c r="C159" s="193">
        <v>1070110</v>
      </c>
      <c r="D159" s="6" t="s">
        <v>234</v>
      </c>
      <c r="E159" s="194" t="s">
        <v>232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1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</row>
    <row r="160" spans="1:18" ht="16.5" customHeight="1">
      <c r="A160" s="193" t="s">
        <v>269</v>
      </c>
      <c r="B160" s="193">
        <v>20391143</v>
      </c>
      <c r="C160" s="193">
        <v>1070110</v>
      </c>
      <c r="D160" s="6" t="s">
        <v>234</v>
      </c>
      <c r="E160" s="194" t="s">
        <v>232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</row>
    <row r="161" spans="1:18">
      <c r="A161" s="193" t="s">
        <v>270</v>
      </c>
      <c r="B161" s="193">
        <v>748429</v>
      </c>
      <c r="C161" s="193">
        <v>1070112</v>
      </c>
      <c r="D161" s="6">
        <v>5760350</v>
      </c>
      <c r="E161" s="194" t="s">
        <v>232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</row>
    <row r="162" spans="1:18" ht="16.5" customHeight="1">
      <c r="A162" s="193" t="s">
        <v>271</v>
      </c>
      <c r="B162" s="193">
        <v>2551677</v>
      </c>
      <c r="C162" s="193">
        <v>1070112</v>
      </c>
      <c r="D162" s="6" t="s">
        <v>239</v>
      </c>
      <c r="E162" s="194" t="s">
        <v>232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1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</row>
    <row r="163" spans="1:18" ht="16.5" customHeight="1">
      <c r="A163" s="193" t="s">
        <v>272</v>
      </c>
      <c r="B163" s="193">
        <v>5340663</v>
      </c>
      <c r="C163" s="193">
        <v>1070112</v>
      </c>
      <c r="D163" s="6" t="s">
        <v>236</v>
      </c>
      <c r="E163" s="194" t="s">
        <v>232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</row>
    <row r="164" spans="1:18" ht="16.5" customHeight="1">
      <c r="A164" s="193" t="s">
        <v>273</v>
      </c>
      <c r="B164" s="193">
        <v>6860882</v>
      </c>
      <c r="C164" s="193">
        <v>1070112</v>
      </c>
      <c r="D164" s="6" t="s">
        <v>231</v>
      </c>
      <c r="E164" s="194" t="s">
        <v>232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</row>
    <row r="165" spans="1:18" ht="16.5" customHeight="1">
      <c r="A165" s="193" t="s">
        <v>275</v>
      </c>
      <c r="B165" s="193">
        <v>19199683</v>
      </c>
      <c r="C165" s="193">
        <v>1070112</v>
      </c>
      <c r="D165" s="6" t="s">
        <v>236</v>
      </c>
      <c r="E165" s="194" t="s">
        <v>232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</row>
    <row r="166" spans="1:18" ht="16.5" customHeight="1">
      <c r="A166" s="193" t="s">
        <v>248</v>
      </c>
      <c r="B166" s="193">
        <v>19288993</v>
      </c>
      <c r="C166" s="193">
        <v>1070112</v>
      </c>
      <c r="D166" s="6" t="s">
        <v>276</v>
      </c>
      <c r="E166" s="194" t="s">
        <v>232</v>
      </c>
      <c r="F166" s="6">
        <v>0</v>
      </c>
      <c r="G166" s="6">
        <v>0</v>
      </c>
      <c r="H166" s="6">
        <v>1</v>
      </c>
      <c r="I166" s="6">
        <v>0</v>
      </c>
      <c r="J166" s="6">
        <v>0</v>
      </c>
      <c r="K166" s="6">
        <v>0</v>
      </c>
      <c r="L166" s="6">
        <v>1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</row>
    <row r="167" spans="1:18" ht="16.5" customHeight="1">
      <c r="A167" s="193" t="s">
        <v>277</v>
      </c>
      <c r="B167" s="193">
        <v>19732979</v>
      </c>
      <c r="C167" s="193">
        <v>1070112</v>
      </c>
      <c r="D167" s="6" t="s">
        <v>239</v>
      </c>
      <c r="E167" s="194" t="s">
        <v>232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</row>
    <row r="168" spans="1:18" ht="16.5" customHeight="1">
      <c r="A168" s="193" t="s">
        <v>278</v>
      </c>
      <c r="B168" s="193">
        <v>20457900</v>
      </c>
      <c r="C168" s="193">
        <v>1070112</v>
      </c>
      <c r="D168" s="6" t="s">
        <v>231</v>
      </c>
      <c r="E168" s="194" t="s">
        <v>232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1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</row>
    <row r="169" spans="1:18">
      <c r="A169" s="193" t="s">
        <v>279</v>
      </c>
      <c r="B169" s="193">
        <v>5700384</v>
      </c>
      <c r="C169" s="193">
        <v>1070115</v>
      </c>
      <c r="D169" s="6">
        <v>5760350</v>
      </c>
      <c r="E169" s="194" t="s">
        <v>232</v>
      </c>
      <c r="F169" s="6">
        <v>0</v>
      </c>
      <c r="G169" s="6">
        <v>1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</row>
    <row r="170" spans="1:18" ht="16.5" customHeight="1">
      <c r="A170" s="193" t="s">
        <v>280</v>
      </c>
      <c r="B170" s="193">
        <v>5959738</v>
      </c>
      <c r="C170" s="193">
        <v>1070115</v>
      </c>
      <c r="D170" s="6" t="s">
        <v>239</v>
      </c>
      <c r="E170" s="194" t="s">
        <v>232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1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</row>
    <row r="171" spans="1:18" ht="16.5" customHeight="1">
      <c r="A171" s="193" t="s">
        <v>281</v>
      </c>
      <c r="B171" s="193">
        <v>7574004</v>
      </c>
      <c r="C171" s="193">
        <v>1070115</v>
      </c>
      <c r="D171" s="6" t="s">
        <v>260</v>
      </c>
      <c r="E171" s="194" t="s">
        <v>232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1</v>
      </c>
      <c r="L171" s="6">
        <v>1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</row>
    <row r="172" spans="1:18" ht="16.5" customHeight="1">
      <c r="A172" s="193" t="s">
        <v>282</v>
      </c>
      <c r="B172" s="193">
        <v>10829359</v>
      </c>
      <c r="C172" s="193">
        <v>1070115</v>
      </c>
      <c r="D172" s="6" t="s">
        <v>251</v>
      </c>
      <c r="E172" s="194" t="s">
        <v>232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1</v>
      </c>
      <c r="L172" s="6">
        <v>1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</row>
    <row r="173" spans="1:18" ht="16.5" customHeight="1">
      <c r="A173" s="193" t="s">
        <v>283</v>
      </c>
      <c r="B173" s="193">
        <v>20207370</v>
      </c>
      <c r="C173" s="193">
        <v>1070115</v>
      </c>
      <c r="D173" s="6" t="s">
        <v>234</v>
      </c>
      <c r="E173" s="194" t="s">
        <v>232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1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</row>
    <row r="174" spans="1:18" ht="16.5" customHeight="1">
      <c r="A174" s="193" t="s">
        <v>284</v>
      </c>
      <c r="B174" s="193">
        <v>20393932</v>
      </c>
      <c r="C174" s="193">
        <v>1070115</v>
      </c>
      <c r="D174" s="6" t="s">
        <v>285</v>
      </c>
      <c r="E174" s="194" t="s">
        <v>232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1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</row>
    <row r="175" spans="1:18" ht="16.5" customHeight="1">
      <c r="A175" s="193" t="s">
        <v>286</v>
      </c>
      <c r="B175" s="193">
        <v>4922696</v>
      </c>
      <c r="C175" s="193">
        <v>1070116</v>
      </c>
      <c r="D175" s="6" t="s">
        <v>239</v>
      </c>
      <c r="E175" s="194" t="s">
        <v>232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1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</row>
    <row r="176" spans="1:18" ht="16.5" customHeight="1">
      <c r="A176" s="193" t="s">
        <v>287</v>
      </c>
      <c r="B176" s="193">
        <v>5682594</v>
      </c>
      <c r="C176" s="193">
        <v>1070116</v>
      </c>
      <c r="D176" s="6" t="s">
        <v>231</v>
      </c>
      <c r="E176" s="194" t="s">
        <v>232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</row>
    <row r="177" spans="1:18">
      <c r="A177" s="193" t="s">
        <v>42</v>
      </c>
      <c r="B177" s="193">
        <v>9693636</v>
      </c>
      <c r="C177" s="193">
        <v>1070116</v>
      </c>
      <c r="D177" s="6">
        <v>5761110</v>
      </c>
      <c r="E177" s="194" t="s">
        <v>232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</row>
    <row r="178" spans="1:18" ht="16.5" customHeight="1">
      <c r="A178" s="193" t="s">
        <v>288</v>
      </c>
      <c r="B178" s="193">
        <v>15179766</v>
      </c>
      <c r="C178" s="193">
        <v>1070116</v>
      </c>
      <c r="D178" s="6" t="s">
        <v>236</v>
      </c>
      <c r="E178" s="194" t="s">
        <v>232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</row>
    <row r="179" spans="1:18" ht="16.5" customHeight="1">
      <c r="A179" s="193" t="s">
        <v>289</v>
      </c>
      <c r="B179" s="193">
        <v>16853112</v>
      </c>
      <c r="C179" s="193">
        <v>1070116</v>
      </c>
      <c r="D179" s="6" t="s">
        <v>231</v>
      </c>
      <c r="E179" s="194" t="s">
        <v>232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1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</row>
    <row r="180" spans="1:18" ht="16.5" customHeight="1">
      <c r="A180" s="193" t="s">
        <v>290</v>
      </c>
      <c r="B180" s="193">
        <v>19356199</v>
      </c>
      <c r="C180" s="193">
        <v>1070116</v>
      </c>
      <c r="D180" s="6" t="s">
        <v>234</v>
      </c>
      <c r="E180" s="194" t="s">
        <v>232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1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</row>
    <row r="181" spans="1:18" ht="16.5" customHeight="1">
      <c r="A181" s="193" t="s">
        <v>291</v>
      </c>
      <c r="B181" s="193">
        <v>20332059</v>
      </c>
      <c r="C181" s="193">
        <v>1070116</v>
      </c>
      <c r="D181" s="6" t="s">
        <v>239</v>
      </c>
      <c r="E181" s="194" t="s">
        <v>232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1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</row>
    <row r="182" spans="1:18" ht="16.5" customHeight="1">
      <c r="A182" s="193" t="s">
        <v>292</v>
      </c>
      <c r="B182" s="193">
        <v>20463532</v>
      </c>
      <c r="C182" s="193">
        <v>1070116</v>
      </c>
      <c r="D182" s="6" t="s">
        <v>239</v>
      </c>
      <c r="E182" s="194" t="s">
        <v>232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</row>
    <row r="183" spans="1:18">
      <c r="A183" s="193" t="s">
        <v>293</v>
      </c>
      <c r="B183" s="193">
        <v>7854889</v>
      </c>
      <c r="C183" s="193">
        <v>1070117</v>
      </c>
      <c r="D183" s="6">
        <v>5761110</v>
      </c>
      <c r="E183" s="194" t="s">
        <v>232</v>
      </c>
      <c r="F183" s="6">
        <v>0</v>
      </c>
      <c r="G183" s="6">
        <v>0</v>
      </c>
      <c r="H183" s="6">
        <v>1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</row>
    <row r="184" spans="1:18" ht="16.5" customHeight="1">
      <c r="A184" s="193" t="s">
        <v>295</v>
      </c>
      <c r="B184" s="193">
        <v>8639939</v>
      </c>
      <c r="C184" s="193">
        <v>1070117</v>
      </c>
      <c r="D184" s="6" t="s">
        <v>239</v>
      </c>
      <c r="E184" s="194" t="s">
        <v>232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1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</row>
    <row r="185" spans="1:18" ht="16.5" customHeight="1">
      <c r="A185" s="193" t="s">
        <v>296</v>
      </c>
      <c r="B185" s="193">
        <v>9816216</v>
      </c>
      <c r="C185" s="193">
        <v>1070117</v>
      </c>
      <c r="D185" s="6" t="s">
        <v>234</v>
      </c>
      <c r="E185" s="194" t="s">
        <v>232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1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</row>
    <row r="186" spans="1:18">
      <c r="A186" s="193" t="s">
        <v>297</v>
      </c>
      <c r="B186" s="193">
        <v>18704266</v>
      </c>
      <c r="C186" s="193">
        <v>1070118</v>
      </c>
      <c r="D186" s="6">
        <v>5761110</v>
      </c>
      <c r="E186" s="194" t="s">
        <v>232</v>
      </c>
      <c r="F186" s="6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</row>
    <row r="187" spans="1:18" ht="16.5" customHeight="1">
      <c r="A187" s="193" t="s">
        <v>299</v>
      </c>
      <c r="B187" s="193">
        <v>3395277</v>
      </c>
      <c r="C187" s="193">
        <v>1070119</v>
      </c>
      <c r="D187" s="6" t="s">
        <v>239</v>
      </c>
      <c r="E187" s="194" t="s">
        <v>232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1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</row>
    <row r="188" spans="1:18" ht="16.5" customHeight="1">
      <c r="A188" s="193" t="s">
        <v>59</v>
      </c>
      <c r="B188" s="193">
        <v>17103718</v>
      </c>
      <c r="C188" s="193">
        <v>1070119</v>
      </c>
      <c r="D188" s="6" t="s">
        <v>236</v>
      </c>
      <c r="E188" s="194" t="s">
        <v>232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</row>
    <row r="189" spans="1:18" ht="16.5" customHeight="1">
      <c r="A189" s="193" t="s">
        <v>300</v>
      </c>
      <c r="B189" s="193">
        <v>17127224</v>
      </c>
      <c r="C189" s="193">
        <v>1070119</v>
      </c>
      <c r="D189" s="6" t="s">
        <v>239</v>
      </c>
      <c r="E189" s="194" t="s">
        <v>232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1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</row>
    <row r="190" spans="1:18" ht="16.5" customHeight="1">
      <c r="A190" s="193" t="s">
        <v>301</v>
      </c>
      <c r="B190" s="193">
        <v>19540707</v>
      </c>
      <c r="C190" s="193">
        <v>1070119</v>
      </c>
      <c r="D190" s="6" t="s">
        <v>239</v>
      </c>
      <c r="E190" s="194" t="s">
        <v>232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</row>
    <row r="191" spans="1:18" ht="16.5" customHeight="1">
      <c r="A191" s="193" t="s">
        <v>302</v>
      </c>
      <c r="B191" s="193">
        <v>20402701</v>
      </c>
      <c r="C191" s="193">
        <v>1070119</v>
      </c>
      <c r="D191" s="6" t="s">
        <v>236</v>
      </c>
      <c r="E191" s="194" t="s">
        <v>232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1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</row>
    <row r="192" spans="1:18" ht="16.5" customHeight="1">
      <c r="A192" s="193" t="s">
        <v>303</v>
      </c>
      <c r="B192" s="193">
        <v>20467576</v>
      </c>
      <c r="C192" s="193">
        <v>1070119</v>
      </c>
      <c r="D192" s="6" t="s">
        <v>304</v>
      </c>
      <c r="E192" s="194" t="s">
        <v>232</v>
      </c>
      <c r="F192" s="6">
        <v>0</v>
      </c>
      <c r="G192" s="6">
        <v>1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1</v>
      </c>
      <c r="O192" s="6">
        <v>0</v>
      </c>
      <c r="P192" s="6">
        <v>0</v>
      </c>
      <c r="Q192" s="6">
        <v>0</v>
      </c>
      <c r="R192" s="6">
        <v>0</v>
      </c>
    </row>
    <row r="193" spans="1:18" ht="16.5" customHeight="1">
      <c r="A193" s="193" t="s">
        <v>305</v>
      </c>
      <c r="B193" s="193">
        <v>20468150</v>
      </c>
      <c r="C193" s="193">
        <v>1070119</v>
      </c>
      <c r="D193" s="6" t="s">
        <v>239</v>
      </c>
      <c r="E193" s="194" t="s">
        <v>232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1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</row>
    <row r="194" spans="1:18">
      <c r="A194" s="193" t="s">
        <v>306</v>
      </c>
      <c r="B194" s="193">
        <v>20470625</v>
      </c>
      <c r="C194" s="193">
        <v>1070122</v>
      </c>
      <c r="D194" s="6">
        <v>5761110</v>
      </c>
      <c r="E194" s="194" t="s">
        <v>232</v>
      </c>
      <c r="F194" s="6">
        <v>0</v>
      </c>
      <c r="G194" s="6">
        <v>0</v>
      </c>
      <c r="H194" s="6">
        <v>1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</row>
    <row r="195" spans="1:18" ht="16.5" customHeight="1">
      <c r="A195" s="193" t="s">
        <v>307</v>
      </c>
      <c r="B195" s="193">
        <v>358220</v>
      </c>
      <c r="C195" s="193">
        <v>1070123</v>
      </c>
      <c r="D195" s="6" t="s">
        <v>239</v>
      </c>
      <c r="E195" s="194" t="s">
        <v>232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1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</row>
    <row r="196" spans="1:18" ht="16.5" customHeight="1">
      <c r="A196" s="193" t="s">
        <v>308</v>
      </c>
      <c r="B196" s="193">
        <v>3356639</v>
      </c>
      <c r="C196" s="193">
        <v>1070123</v>
      </c>
      <c r="D196" s="6" t="s">
        <v>234</v>
      </c>
      <c r="E196" s="194" t="s">
        <v>232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1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</row>
    <row r="197" spans="1:18" ht="16.5" customHeight="1">
      <c r="A197" s="193" t="s">
        <v>309</v>
      </c>
      <c r="B197" s="193">
        <v>4641648</v>
      </c>
      <c r="C197" s="193">
        <v>1070123</v>
      </c>
      <c r="D197" s="6" t="s">
        <v>239</v>
      </c>
      <c r="E197" s="194" t="s">
        <v>232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</row>
    <row r="198" spans="1:18" ht="16.5" customHeight="1">
      <c r="A198" s="193" t="s">
        <v>310</v>
      </c>
      <c r="B198" s="193">
        <v>6601066</v>
      </c>
      <c r="C198" s="193">
        <v>1070123</v>
      </c>
      <c r="D198" s="6" t="s">
        <v>311</v>
      </c>
      <c r="E198" s="194" t="s">
        <v>232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</row>
    <row r="199" spans="1:18" ht="16.5" customHeight="1">
      <c r="A199" s="193" t="s">
        <v>312</v>
      </c>
      <c r="B199" s="193">
        <v>7088583</v>
      </c>
      <c r="C199" s="193">
        <v>1070123</v>
      </c>
      <c r="D199" s="6" t="s">
        <v>239</v>
      </c>
      <c r="E199" s="194" t="s">
        <v>232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1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</row>
    <row r="200" spans="1:18" ht="16.5" customHeight="1">
      <c r="A200" s="193" t="s">
        <v>313</v>
      </c>
      <c r="B200" s="193">
        <v>7694900</v>
      </c>
      <c r="C200" s="193">
        <v>1070123</v>
      </c>
      <c r="D200" s="6" t="s">
        <v>234</v>
      </c>
      <c r="E200" s="194" t="s">
        <v>232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</row>
    <row r="201" spans="1:18">
      <c r="A201" s="193" t="s">
        <v>76</v>
      </c>
      <c r="B201" s="193">
        <v>10487654</v>
      </c>
      <c r="C201" s="193">
        <v>1070123</v>
      </c>
      <c r="D201" s="6">
        <v>5761110</v>
      </c>
      <c r="E201" s="194" t="s">
        <v>232</v>
      </c>
      <c r="F201" s="6">
        <v>0</v>
      </c>
      <c r="G201" s="6">
        <v>0</v>
      </c>
      <c r="H201" s="6">
        <v>1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</row>
    <row r="202" spans="1:18" ht="16.5" customHeight="1">
      <c r="A202" s="193" t="s">
        <v>314</v>
      </c>
      <c r="B202" s="193">
        <v>11140640</v>
      </c>
      <c r="C202" s="193">
        <v>1070123</v>
      </c>
      <c r="D202" s="6" t="s">
        <v>231</v>
      </c>
      <c r="E202" s="194" t="s">
        <v>232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1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</row>
    <row r="203" spans="1:18" ht="16.5" customHeight="1">
      <c r="A203" s="193" t="s">
        <v>315</v>
      </c>
      <c r="B203" s="193">
        <v>17704747</v>
      </c>
      <c r="C203" s="193">
        <v>1070123</v>
      </c>
      <c r="D203" s="6" t="s">
        <v>234</v>
      </c>
      <c r="E203" s="194" t="s">
        <v>232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1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</row>
    <row r="204" spans="1:18" ht="15.75" customHeight="1">
      <c r="A204" s="193" t="s">
        <v>316</v>
      </c>
      <c r="B204" s="193">
        <v>17964299</v>
      </c>
      <c r="C204" s="193">
        <v>1070123</v>
      </c>
      <c r="D204" s="6" t="s">
        <v>318</v>
      </c>
      <c r="E204" s="194" t="s">
        <v>232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</row>
    <row r="205" spans="1:18" ht="16.5" customHeight="1">
      <c r="A205" s="193" t="s">
        <v>319</v>
      </c>
      <c r="B205" s="193">
        <v>20107483</v>
      </c>
      <c r="C205" s="193">
        <v>1070123</v>
      </c>
      <c r="D205" s="6" t="s">
        <v>234</v>
      </c>
      <c r="E205" s="194" t="s">
        <v>232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1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</row>
    <row r="206" spans="1:18">
      <c r="A206" s="193" t="s">
        <v>320</v>
      </c>
      <c r="B206" s="193">
        <v>6025716</v>
      </c>
      <c r="C206" s="193">
        <v>1070124</v>
      </c>
      <c r="D206" s="6">
        <v>5760230</v>
      </c>
      <c r="E206" s="194" t="s">
        <v>232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1</v>
      </c>
      <c r="O206" s="6">
        <v>0</v>
      </c>
      <c r="P206" s="6">
        <v>0</v>
      </c>
      <c r="Q206" s="6">
        <v>0</v>
      </c>
      <c r="R206" s="6">
        <v>0</v>
      </c>
    </row>
    <row r="207" spans="1:18" ht="16.5" customHeight="1">
      <c r="A207" s="193" t="s">
        <v>321</v>
      </c>
      <c r="B207" s="193">
        <v>17497200</v>
      </c>
      <c r="C207" s="193">
        <v>1070124</v>
      </c>
      <c r="D207" s="6" t="s">
        <v>234</v>
      </c>
      <c r="E207" s="194" t="s">
        <v>232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1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</row>
    <row r="208" spans="1:18">
      <c r="A208" s="193" t="s">
        <v>322</v>
      </c>
      <c r="B208" s="193">
        <v>20300986</v>
      </c>
      <c r="C208" s="193">
        <v>1070124</v>
      </c>
      <c r="D208" s="6">
        <v>5760350</v>
      </c>
      <c r="E208" s="194" t="s">
        <v>232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</row>
    <row r="209" spans="1:18">
      <c r="A209" s="193" t="s">
        <v>323</v>
      </c>
      <c r="B209" s="193">
        <v>105256</v>
      </c>
      <c r="C209" s="193">
        <v>1070126</v>
      </c>
      <c r="D209" s="6">
        <v>5761110</v>
      </c>
      <c r="E209" s="194" t="s">
        <v>232</v>
      </c>
      <c r="F209" s="6">
        <v>0</v>
      </c>
      <c r="G209" s="6">
        <v>0</v>
      </c>
      <c r="H209" s="6">
        <v>1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</row>
    <row r="210" spans="1:18" ht="16.5" customHeight="1">
      <c r="A210" s="193" t="s">
        <v>324</v>
      </c>
      <c r="B210" s="193">
        <v>1938949</v>
      </c>
      <c r="C210" s="193">
        <v>1070126</v>
      </c>
      <c r="D210" s="6" t="s">
        <v>239</v>
      </c>
      <c r="E210" s="194" t="s">
        <v>232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1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</row>
    <row r="211" spans="1:18">
      <c r="A211" s="193" t="s">
        <v>325</v>
      </c>
      <c r="B211" s="193">
        <v>3646747</v>
      </c>
      <c r="C211" s="193">
        <v>1070126</v>
      </c>
      <c r="D211" s="6">
        <v>5761110</v>
      </c>
      <c r="E211" s="194" t="s">
        <v>232</v>
      </c>
      <c r="F211" s="6">
        <v>0</v>
      </c>
      <c r="G211" s="6">
        <v>0</v>
      </c>
      <c r="H211" s="6">
        <v>1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</row>
    <row r="212" spans="1:18" ht="16.5" customHeight="1">
      <c r="A212" s="193" t="s">
        <v>49</v>
      </c>
      <c r="B212" s="193">
        <v>5008703</v>
      </c>
      <c r="C212" s="193">
        <v>1070126</v>
      </c>
      <c r="D212" s="6" t="s">
        <v>239</v>
      </c>
      <c r="E212" s="194" t="s">
        <v>232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1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</row>
    <row r="213" spans="1:18" ht="16.5" customHeight="1">
      <c r="A213" s="193" t="s">
        <v>326</v>
      </c>
      <c r="B213" s="193">
        <v>5252649</v>
      </c>
      <c r="C213" s="193">
        <v>1070126</v>
      </c>
      <c r="D213" s="6" t="s">
        <v>234</v>
      </c>
      <c r="E213" s="194" t="s">
        <v>232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1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</row>
    <row r="214" spans="1:18" ht="16.5" customHeight="1">
      <c r="A214" s="193" t="s">
        <v>327</v>
      </c>
      <c r="B214" s="193">
        <v>12731315</v>
      </c>
      <c r="C214" s="193">
        <v>1070126</v>
      </c>
      <c r="D214" s="6" t="s">
        <v>239</v>
      </c>
      <c r="E214" s="194" t="s">
        <v>232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</row>
    <row r="215" spans="1:18" ht="16.5" customHeight="1">
      <c r="A215" s="193" t="s">
        <v>328</v>
      </c>
      <c r="B215" s="193">
        <v>17743136</v>
      </c>
      <c r="C215" s="193">
        <v>1070126</v>
      </c>
      <c r="D215" s="6" t="s">
        <v>329</v>
      </c>
      <c r="E215" s="194" t="s">
        <v>232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1</v>
      </c>
      <c r="L215" s="6">
        <v>1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</row>
    <row r="216" spans="1:18" ht="16.5" customHeight="1">
      <c r="A216" s="193" t="s">
        <v>330</v>
      </c>
      <c r="B216" s="193">
        <v>19014983</v>
      </c>
      <c r="C216" s="193">
        <v>1070126</v>
      </c>
      <c r="D216" s="6" t="s">
        <v>239</v>
      </c>
      <c r="E216" s="194" t="s">
        <v>232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1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</row>
    <row r="217" spans="1:18" ht="16.5" customHeight="1">
      <c r="A217" s="193" t="s">
        <v>331</v>
      </c>
      <c r="B217" s="193">
        <v>19747037</v>
      </c>
      <c r="C217" s="193">
        <v>1070126</v>
      </c>
      <c r="D217" s="6" t="s">
        <v>239</v>
      </c>
      <c r="E217" s="194" t="s">
        <v>232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</row>
    <row r="218" spans="1:18" ht="16.5" customHeight="1">
      <c r="A218" s="193" t="s">
        <v>332</v>
      </c>
      <c r="B218" s="193">
        <v>20467851</v>
      </c>
      <c r="C218" s="193">
        <v>1070126</v>
      </c>
      <c r="D218" s="6" t="s">
        <v>231</v>
      </c>
      <c r="E218" s="194" t="s">
        <v>232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</row>
    <row r="219" spans="1:18">
      <c r="A219" s="193" t="s">
        <v>328</v>
      </c>
      <c r="B219" s="193">
        <v>17743136</v>
      </c>
      <c r="C219" s="193">
        <v>1070129</v>
      </c>
      <c r="D219" s="6">
        <v>5761110</v>
      </c>
      <c r="E219" s="194" t="s">
        <v>232</v>
      </c>
      <c r="F219" s="6">
        <v>0</v>
      </c>
      <c r="G219" s="6">
        <v>0</v>
      </c>
      <c r="H219" s="6">
        <v>1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</row>
    <row r="220" spans="1:18" ht="16.5" customHeight="1">
      <c r="A220" s="193" t="s">
        <v>334</v>
      </c>
      <c r="B220" s="193">
        <v>19427001</v>
      </c>
      <c r="C220" s="193">
        <v>1070129</v>
      </c>
      <c r="D220" s="6" t="s">
        <v>231</v>
      </c>
      <c r="E220" s="194" t="s">
        <v>232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1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</row>
    <row r="221" spans="1:18" ht="16.5" customHeight="1">
      <c r="A221" s="193" t="s">
        <v>335</v>
      </c>
      <c r="B221" s="193">
        <v>834492</v>
      </c>
      <c r="C221" s="193">
        <v>1070130</v>
      </c>
      <c r="D221" s="6" t="s">
        <v>236</v>
      </c>
      <c r="E221" s="194" t="s">
        <v>232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</row>
    <row r="222" spans="1:18" ht="16.5" customHeight="1">
      <c r="A222" s="193" t="s">
        <v>336</v>
      </c>
      <c r="B222" s="193">
        <v>11693602</v>
      </c>
      <c r="C222" s="193">
        <v>1070130</v>
      </c>
      <c r="D222" s="6" t="s">
        <v>236</v>
      </c>
      <c r="E222" s="194" t="s">
        <v>232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1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</row>
    <row r="223" spans="1:18" ht="16.5" customHeight="1">
      <c r="A223" s="193" t="s">
        <v>337</v>
      </c>
      <c r="B223" s="193">
        <v>11770227</v>
      </c>
      <c r="C223" s="193">
        <v>1070130</v>
      </c>
      <c r="D223" s="6" t="s">
        <v>338</v>
      </c>
      <c r="E223" s="194" t="s">
        <v>232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1</v>
      </c>
      <c r="L223" s="6">
        <v>1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</row>
    <row r="224" spans="1:18" ht="16.5" customHeight="1">
      <c r="A224" s="193" t="s">
        <v>339</v>
      </c>
      <c r="B224" s="193">
        <v>11782064</v>
      </c>
      <c r="C224" s="193">
        <v>1070130</v>
      </c>
      <c r="D224" s="6" t="s">
        <v>234</v>
      </c>
      <c r="E224" s="194" t="s">
        <v>232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1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</row>
    <row r="225" spans="1:18" ht="16.5" customHeight="1">
      <c r="A225" s="193" t="s">
        <v>340</v>
      </c>
      <c r="B225" s="193">
        <v>13919108</v>
      </c>
      <c r="C225" s="193">
        <v>1070130</v>
      </c>
      <c r="D225" s="6" t="s">
        <v>247</v>
      </c>
      <c r="E225" s="194" t="s">
        <v>232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1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6">
        <v>0</v>
      </c>
      <c r="R225" s="6">
        <v>0</v>
      </c>
    </row>
    <row r="226" spans="1:18" ht="16.5" customHeight="1">
      <c r="A226" s="193" t="s">
        <v>341</v>
      </c>
      <c r="B226" s="193">
        <v>15518454</v>
      </c>
      <c r="C226" s="193">
        <v>1070130</v>
      </c>
      <c r="D226" s="6" t="s">
        <v>236</v>
      </c>
      <c r="E226" s="194" t="s">
        <v>232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</row>
    <row r="227" spans="1:18" ht="16.5" customHeight="1">
      <c r="A227" s="193" t="s">
        <v>343</v>
      </c>
      <c r="B227" s="193">
        <v>15685681</v>
      </c>
      <c r="C227" s="193">
        <v>1070130</v>
      </c>
      <c r="D227" s="6" t="s">
        <v>239</v>
      </c>
      <c r="E227" s="194" t="s">
        <v>232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1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</row>
    <row r="228" spans="1:18" ht="16.5" customHeight="1">
      <c r="A228" s="193" t="s">
        <v>344</v>
      </c>
      <c r="B228" s="193">
        <v>18102776</v>
      </c>
      <c r="C228" s="193">
        <v>1070130</v>
      </c>
      <c r="D228" s="6" t="s">
        <v>234</v>
      </c>
      <c r="E228" s="194" t="s">
        <v>232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1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</row>
    <row r="229" spans="1:18" ht="16.5" customHeight="1">
      <c r="A229" s="193" t="s">
        <v>262</v>
      </c>
      <c r="B229" s="193">
        <v>19959506</v>
      </c>
      <c r="C229" s="193">
        <v>1070130</v>
      </c>
      <c r="D229" s="6" t="s">
        <v>251</v>
      </c>
      <c r="E229" s="194" t="s">
        <v>232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1</v>
      </c>
      <c r="L229" s="6">
        <v>1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</row>
    <row r="230" spans="1:18" ht="16.5" customHeight="1">
      <c r="A230" s="193" t="s">
        <v>345</v>
      </c>
      <c r="B230" s="193">
        <v>20226488</v>
      </c>
      <c r="C230" s="193">
        <v>1070130</v>
      </c>
      <c r="D230" s="6" t="s">
        <v>234</v>
      </c>
      <c r="E230" s="194" t="s">
        <v>232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1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</row>
    <row r="231" spans="1:18" ht="16.5" customHeight="1">
      <c r="A231" s="193" t="s">
        <v>346</v>
      </c>
      <c r="B231" s="193">
        <v>20269028</v>
      </c>
      <c r="C231" s="193">
        <v>1070130</v>
      </c>
      <c r="D231" s="6" t="s">
        <v>239</v>
      </c>
      <c r="E231" s="194" t="s">
        <v>232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1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</row>
    <row r="232" spans="1:18" ht="16.5" customHeight="1">
      <c r="A232" s="193" t="s">
        <v>78</v>
      </c>
      <c r="B232" s="193">
        <v>20466439</v>
      </c>
      <c r="C232" s="193">
        <v>1070130</v>
      </c>
      <c r="D232" s="6" t="s">
        <v>239</v>
      </c>
      <c r="E232" s="194" t="s">
        <v>232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1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</row>
    <row r="233" spans="1:18" ht="16.5" customHeight="1">
      <c r="A233" s="193" t="s">
        <v>347</v>
      </c>
      <c r="B233" s="193">
        <v>821893</v>
      </c>
      <c r="C233" s="193">
        <v>1070108</v>
      </c>
      <c r="D233" s="6" t="s">
        <v>239</v>
      </c>
      <c r="E233" s="193">
        <v>1058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1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</row>
    <row r="234" spans="1:18" ht="16.5" customHeight="1">
      <c r="A234" s="193" t="s">
        <v>348</v>
      </c>
      <c r="B234" s="193">
        <v>1916015</v>
      </c>
      <c r="C234" s="193">
        <v>1070118</v>
      </c>
      <c r="D234" s="6" t="s">
        <v>236</v>
      </c>
      <c r="E234" s="193">
        <v>1058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</row>
    <row r="235" spans="1:18" ht="16.5" customHeight="1">
      <c r="A235" s="193" t="s">
        <v>350</v>
      </c>
      <c r="B235" s="193">
        <v>17847915</v>
      </c>
      <c r="C235" s="193">
        <v>1070118</v>
      </c>
      <c r="D235" s="6" t="s">
        <v>231</v>
      </c>
      <c r="E235" s="193">
        <v>1058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</row>
    <row r="236" spans="1:18" ht="16.5" customHeight="1">
      <c r="A236" s="193" t="s">
        <v>143</v>
      </c>
      <c r="B236" s="193">
        <v>3600093</v>
      </c>
      <c r="C236" s="193">
        <v>1070103</v>
      </c>
      <c r="D236" s="6" t="s">
        <v>260</v>
      </c>
      <c r="E236" s="193">
        <v>1125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1</v>
      </c>
      <c r="L236" s="6">
        <v>1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</row>
    <row r="237" spans="1:18" ht="16.5" customHeight="1">
      <c r="A237" s="193" t="s">
        <v>352</v>
      </c>
      <c r="B237" s="193">
        <v>3763186</v>
      </c>
      <c r="C237" s="193">
        <v>1070103</v>
      </c>
      <c r="D237" s="6" t="s">
        <v>234</v>
      </c>
      <c r="E237" s="193">
        <v>1125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</row>
    <row r="238" spans="1:18" ht="16.5" customHeight="1">
      <c r="A238" s="193" t="s">
        <v>353</v>
      </c>
      <c r="B238" s="193">
        <v>9905319</v>
      </c>
      <c r="C238" s="193">
        <v>1070103</v>
      </c>
      <c r="D238" s="6" t="s">
        <v>239</v>
      </c>
      <c r="E238" s="193">
        <v>1125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1</v>
      </c>
      <c r="Q238" s="6">
        <v>0</v>
      </c>
      <c r="R238" s="6">
        <v>0</v>
      </c>
    </row>
    <row r="239" spans="1:18" ht="16.5" customHeight="1">
      <c r="A239" s="193" t="s">
        <v>354</v>
      </c>
      <c r="B239" s="193">
        <v>18004940</v>
      </c>
      <c r="C239" s="193">
        <v>1070103</v>
      </c>
      <c r="D239" s="6" t="s">
        <v>236</v>
      </c>
      <c r="E239" s="193">
        <v>1125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</row>
    <row r="240" spans="1:18" ht="16.5" customHeight="1">
      <c r="A240" s="193" t="s">
        <v>355</v>
      </c>
      <c r="B240" s="193">
        <v>20018474</v>
      </c>
      <c r="C240" s="193">
        <v>1070103</v>
      </c>
      <c r="D240" s="6" t="s">
        <v>239</v>
      </c>
      <c r="E240" s="193">
        <v>1125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1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</row>
    <row r="241" spans="1:18" ht="16.5" customHeight="1">
      <c r="A241" s="193" t="s">
        <v>356</v>
      </c>
      <c r="B241" s="193">
        <v>1623246</v>
      </c>
      <c r="C241" s="193">
        <v>1070104</v>
      </c>
      <c r="D241" s="6" t="s">
        <v>234</v>
      </c>
      <c r="E241" s="193">
        <v>1125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1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</row>
    <row r="242" spans="1:18">
      <c r="A242" s="193" t="s">
        <v>357</v>
      </c>
      <c r="B242" s="193">
        <v>3583418</v>
      </c>
      <c r="C242" s="193">
        <v>1070104</v>
      </c>
      <c r="D242" s="6">
        <v>5761110</v>
      </c>
      <c r="E242" s="193">
        <v>1125</v>
      </c>
      <c r="F242" s="6">
        <v>0</v>
      </c>
      <c r="G242" s="6">
        <v>0</v>
      </c>
      <c r="H242" s="6">
        <v>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</row>
    <row r="243" spans="1:18">
      <c r="A243" s="193" t="s">
        <v>352</v>
      </c>
      <c r="B243" s="193">
        <v>3763186</v>
      </c>
      <c r="C243" s="193">
        <v>1070104</v>
      </c>
      <c r="D243" s="6">
        <v>5761110</v>
      </c>
      <c r="E243" s="193">
        <v>1125</v>
      </c>
      <c r="F243" s="6">
        <v>0</v>
      </c>
      <c r="G243" s="6">
        <v>0</v>
      </c>
      <c r="H243" s="6">
        <v>1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</row>
    <row r="244" spans="1:18" ht="16.5" customHeight="1">
      <c r="A244" s="193" t="s">
        <v>360</v>
      </c>
      <c r="B244" s="193">
        <v>5171857</v>
      </c>
      <c r="C244" s="193">
        <v>1070104</v>
      </c>
      <c r="D244" s="6" t="s">
        <v>239</v>
      </c>
      <c r="E244" s="193">
        <v>1125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1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</row>
    <row r="245" spans="1:18">
      <c r="A245" s="193" t="s">
        <v>361</v>
      </c>
      <c r="B245" s="193">
        <v>7157923</v>
      </c>
      <c r="C245" s="193">
        <v>1070104</v>
      </c>
      <c r="D245" s="6">
        <v>5760350</v>
      </c>
      <c r="E245" s="193">
        <v>1125</v>
      </c>
      <c r="F245" s="6">
        <v>0</v>
      </c>
      <c r="G245" s="6">
        <v>1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</row>
    <row r="246" spans="1:18" ht="16.5" customHeight="1">
      <c r="A246" s="193" t="s">
        <v>362</v>
      </c>
      <c r="B246" s="193">
        <v>10637051</v>
      </c>
      <c r="C246" s="193">
        <v>1070104</v>
      </c>
      <c r="D246" s="6" t="s">
        <v>239</v>
      </c>
      <c r="E246" s="193">
        <v>1125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 t="s">
        <v>6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</row>
    <row r="247" spans="1:18" ht="16.5" customHeight="1">
      <c r="A247" s="193" t="s">
        <v>363</v>
      </c>
      <c r="B247" s="193">
        <v>11348075</v>
      </c>
      <c r="C247" s="193">
        <v>1070104</v>
      </c>
      <c r="D247" s="6" t="s">
        <v>231</v>
      </c>
      <c r="E247" s="193">
        <v>1125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1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</row>
    <row r="248" spans="1:18" ht="16.5" customHeight="1">
      <c r="A248" s="193" t="s">
        <v>364</v>
      </c>
      <c r="B248" s="193">
        <v>12008287</v>
      </c>
      <c r="C248" s="193">
        <v>1070104</v>
      </c>
      <c r="D248" s="6" t="s">
        <v>239</v>
      </c>
      <c r="E248" s="193">
        <v>1125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1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</row>
    <row r="249" spans="1:18" ht="16.5" customHeight="1">
      <c r="A249" s="193" t="s">
        <v>365</v>
      </c>
      <c r="B249" s="193">
        <v>13876561</v>
      </c>
      <c r="C249" s="193">
        <v>1070104</v>
      </c>
      <c r="D249" s="6" t="s">
        <v>234</v>
      </c>
      <c r="E249" s="193">
        <v>1125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</row>
    <row r="250" spans="1:18" ht="16.5" customHeight="1">
      <c r="A250" s="193" t="s">
        <v>366</v>
      </c>
      <c r="B250" s="193">
        <v>14691451</v>
      </c>
      <c r="C250" s="193">
        <v>1070104</v>
      </c>
      <c r="D250" s="6" t="s">
        <v>239</v>
      </c>
      <c r="E250" s="193">
        <v>1125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1</v>
      </c>
      <c r="Q250" s="6">
        <v>0</v>
      </c>
      <c r="R250" s="6">
        <v>0</v>
      </c>
    </row>
    <row r="251" spans="1:18" ht="16.5" customHeight="1">
      <c r="A251" s="193" t="s">
        <v>367</v>
      </c>
      <c r="B251" s="193">
        <v>17257657</v>
      </c>
      <c r="C251" s="193">
        <v>1070105</v>
      </c>
      <c r="D251" s="6" t="s">
        <v>260</v>
      </c>
      <c r="E251" s="193">
        <v>1125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1</v>
      </c>
      <c r="L251" s="6">
        <v>1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</row>
    <row r="252" spans="1:18" ht="16.5" customHeight="1">
      <c r="A252" s="193" t="s">
        <v>368</v>
      </c>
      <c r="B252" s="193">
        <v>3051683</v>
      </c>
      <c r="C252" s="193">
        <v>1070108</v>
      </c>
      <c r="D252" s="6" t="s">
        <v>239</v>
      </c>
      <c r="E252" s="193">
        <v>1125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1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</row>
    <row r="253" spans="1:18" ht="16.5" customHeight="1">
      <c r="A253" s="193" t="s">
        <v>282</v>
      </c>
      <c r="B253" s="193">
        <v>10829359</v>
      </c>
      <c r="C253" s="193">
        <v>1070109</v>
      </c>
      <c r="D253" s="6" t="s">
        <v>260</v>
      </c>
      <c r="E253" s="194" t="s">
        <v>473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1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</row>
    <row r="254" spans="1:18" ht="16.5" customHeight="1">
      <c r="A254" s="193" t="s">
        <v>369</v>
      </c>
      <c r="B254" s="193">
        <v>4575642</v>
      </c>
      <c r="C254" s="193">
        <v>1070110</v>
      </c>
      <c r="D254" s="6" t="s">
        <v>231</v>
      </c>
      <c r="E254" s="193">
        <v>1125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1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</row>
    <row r="255" spans="1:18" ht="16.5" customHeight="1">
      <c r="A255" s="193" t="s">
        <v>370</v>
      </c>
      <c r="B255" s="193">
        <v>10328055</v>
      </c>
      <c r="C255" s="193">
        <v>1070110</v>
      </c>
      <c r="D255" s="6" t="s">
        <v>236</v>
      </c>
      <c r="E255" s="193">
        <v>1125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1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</row>
    <row r="256" spans="1:18" ht="16.5" customHeight="1">
      <c r="A256" s="193" t="s">
        <v>371</v>
      </c>
      <c r="B256" s="193">
        <v>12138704</v>
      </c>
      <c r="C256" s="193">
        <v>1070110</v>
      </c>
      <c r="D256" s="6" t="s">
        <v>239</v>
      </c>
      <c r="E256" s="193">
        <v>1125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</row>
    <row r="257" spans="1:18" ht="16.5" customHeight="1">
      <c r="A257" s="193" t="s">
        <v>372</v>
      </c>
      <c r="B257" s="193">
        <v>13395577</v>
      </c>
      <c r="C257" s="193">
        <v>1070110</v>
      </c>
      <c r="D257" s="6" t="s">
        <v>373</v>
      </c>
      <c r="E257" s="193">
        <v>1125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1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</row>
    <row r="258" spans="1:18" ht="16.5" customHeight="1">
      <c r="A258" s="193" t="s">
        <v>374</v>
      </c>
      <c r="B258" s="193">
        <v>696858</v>
      </c>
      <c r="C258" s="193">
        <v>1070111</v>
      </c>
      <c r="D258" s="6" t="s">
        <v>236</v>
      </c>
      <c r="E258" s="193">
        <v>1125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</row>
    <row r="259" spans="1:18" ht="16.5" customHeight="1">
      <c r="A259" s="193" t="s">
        <v>375</v>
      </c>
      <c r="B259" s="193">
        <v>1464268</v>
      </c>
      <c r="C259" s="193">
        <v>1070111</v>
      </c>
      <c r="D259" s="6" t="s">
        <v>239</v>
      </c>
      <c r="E259" s="193">
        <v>1125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1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</row>
    <row r="260" spans="1:18" ht="16.5" customHeight="1">
      <c r="A260" s="193" t="s">
        <v>168</v>
      </c>
      <c r="B260" s="193">
        <v>7223660</v>
      </c>
      <c r="C260" s="193">
        <v>1070111</v>
      </c>
      <c r="D260" s="6" t="s">
        <v>239</v>
      </c>
      <c r="E260" s="193">
        <v>1125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1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</row>
    <row r="261" spans="1:18">
      <c r="A261" s="193" t="s">
        <v>376</v>
      </c>
      <c r="B261" s="193">
        <v>9010021</v>
      </c>
      <c r="C261" s="193">
        <v>1070111</v>
      </c>
      <c r="D261" s="6">
        <v>5760230</v>
      </c>
      <c r="E261" s="193">
        <v>1125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1</v>
      </c>
      <c r="O261" s="6">
        <v>0</v>
      </c>
      <c r="P261" s="6">
        <v>0</v>
      </c>
      <c r="Q261" s="6">
        <v>0</v>
      </c>
      <c r="R261" s="6">
        <v>0</v>
      </c>
    </row>
    <row r="262" spans="1:18">
      <c r="A262" s="193" t="s">
        <v>377</v>
      </c>
      <c r="B262" s="193">
        <v>13600500</v>
      </c>
      <c r="C262" s="193">
        <v>1070111</v>
      </c>
      <c r="D262" s="6">
        <v>5761110</v>
      </c>
      <c r="E262" s="193">
        <v>1125</v>
      </c>
      <c r="F262" s="6">
        <v>0</v>
      </c>
      <c r="G262" s="6">
        <v>0</v>
      </c>
      <c r="H262" s="6">
        <v>1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</row>
    <row r="263" spans="1:18" ht="16.5" customHeight="1">
      <c r="A263" s="193" t="s">
        <v>378</v>
      </c>
      <c r="B263" s="193">
        <v>15292093</v>
      </c>
      <c r="C263" s="193">
        <v>1070111</v>
      </c>
      <c r="D263" s="6" t="s">
        <v>234</v>
      </c>
      <c r="E263" s="193">
        <v>1125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1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</row>
    <row r="264" spans="1:18" ht="16.5" customHeight="1">
      <c r="A264" s="193" t="s">
        <v>379</v>
      </c>
      <c r="B264" s="193">
        <v>17958997</v>
      </c>
      <c r="C264" s="193">
        <v>1070111</v>
      </c>
      <c r="D264" s="6" t="s">
        <v>234</v>
      </c>
      <c r="E264" s="193">
        <v>1125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1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</row>
    <row r="265" spans="1:18" ht="15.75" customHeight="1">
      <c r="A265" s="193" t="s">
        <v>380</v>
      </c>
      <c r="B265" s="193">
        <v>18672963</v>
      </c>
      <c r="C265" s="193">
        <v>1070111</v>
      </c>
      <c r="D265" s="6" t="s">
        <v>231</v>
      </c>
      <c r="E265" s="193">
        <v>1125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</row>
    <row r="266" spans="1:18" ht="18.75" customHeight="1">
      <c r="A266" s="193" t="s">
        <v>381</v>
      </c>
      <c r="B266" s="193">
        <v>11786257</v>
      </c>
      <c r="C266" s="193">
        <v>1070115</v>
      </c>
      <c r="D266" s="6" t="s">
        <v>382</v>
      </c>
      <c r="E266" s="193">
        <v>1125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</row>
    <row r="267" spans="1:18" ht="16.5" customHeight="1">
      <c r="A267" s="193" t="s">
        <v>383</v>
      </c>
      <c r="B267" s="193">
        <v>14644751</v>
      </c>
      <c r="C267" s="193">
        <v>1070115</v>
      </c>
      <c r="D267" s="6" t="s">
        <v>239</v>
      </c>
      <c r="E267" s="193">
        <v>1125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</row>
    <row r="268" spans="1:18" ht="16.5" customHeight="1">
      <c r="A268" s="193" t="s">
        <v>384</v>
      </c>
      <c r="B268" s="193">
        <v>20312053</v>
      </c>
      <c r="C268" s="193">
        <v>1070115</v>
      </c>
      <c r="D268" s="6" t="s">
        <v>234</v>
      </c>
      <c r="E268" s="193">
        <v>1125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1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</row>
    <row r="269" spans="1:18" ht="16.5" customHeight="1">
      <c r="A269" s="193" t="s">
        <v>385</v>
      </c>
      <c r="B269" s="193">
        <v>4886411</v>
      </c>
      <c r="C269" s="193">
        <v>1070116</v>
      </c>
      <c r="D269" s="6" t="s">
        <v>251</v>
      </c>
      <c r="E269" s="193">
        <v>1125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1</v>
      </c>
      <c r="L269" s="6">
        <v>1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</row>
    <row r="270" spans="1:18" ht="16.5" customHeight="1">
      <c r="A270" s="193" t="s">
        <v>386</v>
      </c>
      <c r="B270" s="193">
        <v>180991</v>
      </c>
      <c r="C270" s="193">
        <v>1070117</v>
      </c>
      <c r="D270" s="6" t="s">
        <v>234</v>
      </c>
      <c r="E270" s="193">
        <v>1125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</row>
    <row r="271" spans="1:18">
      <c r="A271" s="193" t="s">
        <v>164</v>
      </c>
      <c r="B271" s="193">
        <v>7235410</v>
      </c>
      <c r="C271" s="193">
        <v>1070117</v>
      </c>
      <c r="D271" s="6">
        <v>5761110</v>
      </c>
      <c r="E271" s="193">
        <v>1125</v>
      </c>
      <c r="F271" s="6">
        <v>0</v>
      </c>
      <c r="G271" s="6">
        <v>0</v>
      </c>
      <c r="H271" s="6">
        <v>1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</row>
    <row r="272" spans="1:18">
      <c r="A272" s="193" t="s">
        <v>388</v>
      </c>
      <c r="B272" s="193">
        <v>8149694</v>
      </c>
      <c r="C272" s="193">
        <v>1070117</v>
      </c>
      <c r="D272" s="6">
        <v>5760350</v>
      </c>
      <c r="E272" s="193">
        <v>1125</v>
      </c>
      <c r="F272" s="6">
        <v>0</v>
      </c>
      <c r="G272" s="6">
        <v>1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</row>
    <row r="273" spans="1:18" ht="16.5" customHeight="1">
      <c r="A273" s="193" t="s">
        <v>389</v>
      </c>
      <c r="B273" s="193">
        <v>18407560</v>
      </c>
      <c r="C273" s="193">
        <v>1070117</v>
      </c>
      <c r="D273" s="6" t="s">
        <v>338</v>
      </c>
      <c r="E273" s="193">
        <v>1125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1</v>
      </c>
      <c r="L273" s="6">
        <v>1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</row>
    <row r="274" spans="1:18" ht="16.5" customHeight="1">
      <c r="A274" s="193" t="s">
        <v>390</v>
      </c>
      <c r="B274" s="193">
        <v>6049099</v>
      </c>
      <c r="C274" s="193">
        <v>1070118</v>
      </c>
      <c r="D274" s="6" t="s">
        <v>239</v>
      </c>
      <c r="E274" s="193">
        <v>1125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 t="s">
        <v>6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</row>
    <row r="275" spans="1:18" ht="16.5" customHeight="1">
      <c r="A275" s="193" t="s">
        <v>391</v>
      </c>
      <c r="B275" s="193">
        <v>7736921</v>
      </c>
      <c r="C275" s="193">
        <v>1070118</v>
      </c>
      <c r="D275" s="6" t="s">
        <v>231</v>
      </c>
      <c r="E275" s="193">
        <v>1125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1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</row>
    <row r="276" spans="1:18" ht="16.5" customHeight="1">
      <c r="A276" s="193" t="s">
        <v>392</v>
      </c>
      <c r="B276" s="193">
        <v>11341875</v>
      </c>
      <c r="C276" s="193">
        <v>1070118</v>
      </c>
      <c r="D276" s="6" t="s">
        <v>236</v>
      </c>
      <c r="E276" s="193">
        <v>1125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</row>
    <row r="277" spans="1:18" ht="16.5" customHeight="1">
      <c r="A277" s="193" t="s">
        <v>393</v>
      </c>
      <c r="B277" s="193">
        <v>14860254</v>
      </c>
      <c r="C277" s="193">
        <v>1070118</v>
      </c>
      <c r="D277" s="6" t="s">
        <v>239</v>
      </c>
      <c r="E277" s="193">
        <v>1125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 t="s">
        <v>6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</row>
    <row r="278" spans="1:18" ht="16.5" customHeight="1">
      <c r="A278" s="193" t="s">
        <v>484</v>
      </c>
      <c r="B278" s="193">
        <v>16744592</v>
      </c>
      <c r="C278" s="193">
        <v>1070118</v>
      </c>
      <c r="D278" s="6" t="s">
        <v>234</v>
      </c>
      <c r="E278" s="193">
        <v>1125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1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</row>
    <row r="279" spans="1:18" ht="16.5" customHeight="1">
      <c r="A279" s="193" t="s">
        <v>148</v>
      </c>
      <c r="B279" s="193">
        <v>1100380</v>
      </c>
      <c r="C279" s="193">
        <v>1070119</v>
      </c>
      <c r="D279" s="6" t="s">
        <v>234</v>
      </c>
      <c r="E279" s="193">
        <v>1125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1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</row>
    <row r="280" spans="1:18">
      <c r="A280" s="193" t="s">
        <v>394</v>
      </c>
      <c r="B280" s="193">
        <v>4557008</v>
      </c>
      <c r="C280" s="193">
        <v>1070119</v>
      </c>
      <c r="D280" s="6">
        <v>5760350</v>
      </c>
      <c r="E280" s="193">
        <v>1125</v>
      </c>
      <c r="F280" s="6">
        <v>0</v>
      </c>
      <c r="G280" s="6">
        <v>1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</row>
    <row r="281" spans="1:18">
      <c r="A281" s="193" t="s">
        <v>395</v>
      </c>
      <c r="B281" s="193">
        <v>11969770</v>
      </c>
      <c r="C281" s="193">
        <v>1070119</v>
      </c>
      <c r="D281" s="6">
        <v>5760230</v>
      </c>
      <c r="E281" s="193">
        <v>1125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1</v>
      </c>
      <c r="O281" s="6">
        <v>0</v>
      </c>
      <c r="P281" s="6">
        <v>0</v>
      </c>
      <c r="Q281" s="6">
        <v>0</v>
      </c>
      <c r="R281" s="6">
        <v>0</v>
      </c>
    </row>
    <row r="282" spans="1:18">
      <c r="A282" s="193" t="s">
        <v>396</v>
      </c>
      <c r="B282" s="193">
        <v>16574791</v>
      </c>
      <c r="C282" s="193">
        <v>1070119</v>
      </c>
      <c r="D282" s="6">
        <v>5760230</v>
      </c>
      <c r="E282" s="193">
        <v>1125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</row>
    <row r="283" spans="1:18" ht="16.5" customHeight="1">
      <c r="A283" s="193" t="s">
        <v>397</v>
      </c>
      <c r="B283" s="193">
        <v>3998396</v>
      </c>
      <c r="C283" s="193">
        <v>1070122</v>
      </c>
      <c r="D283" s="6" t="s">
        <v>236</v>
      </c>
      <c r="E283" s="193">
        <v>1125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1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</row>
    <row r="284" spans="1:18" ht="16.5" customHeight="1">
      <c r="A284" s="193" t="s">
        <v>378</v>
      </c>
      <c r="B284" s="193">
        <v>15292093</v>
      </c>
      <c r="C284" s="193">
        <v>1070122</v>
      </c>
      <c r="D284" s="6" t="s">
        <v>239</v>
      </c>
      <c r="E284" s="193">
        <v>1125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1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</row>
    <row r="285" spans="1:18" ht="16.5" customHeight="1">
      <c r="A285" s="193" t="s">
        <v>398</v>
      </c>
      <c r="B285" s="193">
        <v>17475211</v>
      </c>
      <c r="C285" s="193">
        <v>1070122</v>
      </c>
      <c r="D285" s="6" t="s">
        <v>399</v>
      </c>
      <c r="E285" s="193">
        <v>1125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1</v>
      </c>
      <c r="Q285" s="6">
        <v>0</v>
      </c>
      <c r="R285" s="6">
        <v>0</v>
      </c>
    </row>
    <row r="286" spans="1:18" ht="15.75" customHeight="1">
      <c r="A286" s="193" t="s">
        <v>355</v>
      </c>
      <c r="B286" s="193">
        <v>20018474</v>
      </c>
      <c r="C286" s="193">
        <v>1070122</v>
      </c>
      <c r="D286" s="6" t="s">
        <v>251</v>
      </c>
      <c r="E286" s="193">
        <v>1125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1</v>
      </c>
      <c r="L286" s="6">
        <v>1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</row>
    <row r="287" spans="1:18" ht="16.5" customHeight="1">
      <c r="A287" s="193" t="s">
        <v>400</v>
      </c>
      <c r="B287" s="193">
        <v>20469226</v>
      </c>
      <c r="C287" s="193">
        <v>1070122</v>
      </c>
      <c r="D287" s="6" t="s">
        <v>234</v>
      </c>
      <c r="E287" s="193">
        <v>1125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1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</row>
    <row r="288" spans="1:18">
      <c r="A288" s="193" t="s">
        <v>401</v>
      </c>
      <c r="B288" s="193">
        <v>3030016</v>
      </c>
      <c r="C288" s="193">
        <v>1070124</v>
      </c>
      <c r="D288" s="6">
        <v>5761110</v>
      </c>
      <c r="E288" s="193">
        <v>1125</v>
      </c>
      <c r="F288" s="6">
        <v>0</v>
      </c>
      <c r="G288" s="6">
        <v>0</v>
      </c>
      <c r="H288" s="6">
        <v>1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</row>
    <row r="289" spans="1:18" ht="16.5" customHeight="1">
      <c r="A289" s="193" t="s">
        <v>402</v>
      </c>
      <c r="B289" s="193">
        <v>9072232</v>
      </c>
      <c r="C289" s="193">
        <v>1070124</v>
      </c>
      <c r="D289" s="6" t="s">
        <v>239</v>
      </c>
      <c r="E289" s="193">
        <v>1125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1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</row>
    <row r="290" spans="1:18" ht="16.5" customHeight="1">
      <c r="A290" s="193" t="s">
        <v>403</v>
      </c>
      <c r="B290" s="193">
        <v>19276729</v>
      </c>
      <c r="C290" s="193">
        <v>1070124</v>
      </c>
      <c r="D290" s="6" t="s">
        <v>285</v>
      </c>
      <c r="E290" s="193">
        <v>1125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1</v>
      </c>
      <c r="L290" s="6">
        <v>0</v>
      </c>
      <c r="M290" s="6">
        <v>0</v>
      </c>
      <c r="N290" s="6">
        <v>0</v>
      </c>
      <c r="O290" s="6">
        <v>0</v>
      </c>
      <c r="P290" s="6">
        <v>1</v>
      </c>
      <c r="Q290" s="6">
        <v>0</v>
      </c>
      <c r="R290" s="6">
        <v>0</v>
      </c>
    </row>
    <row r="291" spans="1:18" ht="16.5" customHeight="1">
      <c r="A291" s="193" t="s">
        <v>404</v>
      </c>
      <c r="B291" s="193">
        <v>20056739</v>
      </c>
      <c r="C291" s="193">
        <v>1070124</v>
      </c>
      <c r="D291" s="6" t="s">
        <v>234</v>
      </c>
      <c r="E291" s="193">
        <v>1125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</row>
    <row r="292" spans="1:18" ht="16.5" customHeight="1">
      <c r="A292" s="193" t="s">
        <v>405</v>
      </c>
      <c r="B292" s="193">
        <v>3896791</v>
      </c>
      <c r="C292" s="193">
        <v>1070125</v>
      </c>
      <c r="D292" s="6" t="s">
        <v>407</v>
      </c>
      <c r="E292" s="193">
        <v>1125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</row>
    <row r="293" spans="1:18" ht="16.5" customHeight="1">
      <c r="A293" s="193" t="s">
        <v>408</v>
      </c>
      <c r="B293" s="193">
        <v>4227626</v>
      </c>
      <c r="C293" s="193">
        <v>1070125</v>
      </c>
      <c r="D293" s="6" t="s">
        <v>239</v>
      </c>
      <c r="E293" s="193">
        <v>1125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1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</row>
    <row r="294" spans="1:18" ht="16.5" customHeight="1">
      <c r="A294" s="193" t="s">
        <v>173</v>
      </c>
      <c r="B294" s="193">
        <v>8292412</v>
      </c>
      <c r="C294" s="193">
        <v>1070125</v>
      </c>
      <c r="D294" s="6" t="s">
        <v>409</v>
      </c>
      <c r="E294" s="193">
        <v>1125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1</v>
      </c>
      <c r="O294" s="6">
        <v>0</v>
      </c>
      <c r="P294" s="6">
        <v>1</v>
      </c>
      <c r="Q294" s="6">
        <v>0</v>
      </c>
      <c r="R294" s="6">
        <v>0</v>
      </c>
    </row>
    <row r="295" spans="1:18" ht="16.5" customHeight="1">
      <c r="A295" s="193" t="s">
        <v>410</v>
      </c>
      <c r="B295" s="193">
        <v>17503978</v>
      </c>
      <c r="C295" s="193">
        <v>1070125</v>
      </c>
      <c r="D295" s="6" t="s">
        <v>239</v>
      </c>
      <c r="E295" s="193">
        <v>1125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 t="s">
        <v>6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</row>
    <row r="296" spans="1:18" ht="16.5" customHeight="1">
      <c r="A296" s="193" t="s">
        <v>411</v>
      </c>
      <c r="B296" s="193">
        <v>20473328</v>
      </c>
      <c r="C296" s="193">
        <v>1070125</v>
      </c>
      <c r="D296" s="6" t="s">
        <v>413</v>
      </c>
      <c r="E296" s="193">
        <v>1125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1</v>
      </c>
      <c r="Q296" s="6">
        <v>0</v>
      </c>
      <c r="R296" s="6">
        <v>0</v>
      </c>
    </row>
    <row r="297" spans="1:18" ht="16.5" customHeight="1">
      <c r="A297" s="193" t="s">
        <v>414</v>
      </c>
      <c r="B297" s="193">
        <v>183814</v>
      </c>
      <c r="C297" s="193">
        <v>1070129</v>
      </c>
      <c r="D297" s="6" t="s">
        <v>239</v>
      </c>
      <c r="E297" s="193">
        <v>1125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 t="s">
        <v>6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</row>
    <row r="298" spans="1:18">
      <c r="A298" s="193" t="s">
        <v>415</v>
      </c>
      <c r="B298" s="193">
        <v>9671391</v>
      </c>
      <c r="C298" s="193">
        <v>1070129</v>
      </c>
      <c r="D298" s="6">
        <v>5760230</v>
      </c>
      <c r="E298" s="193">
        <v>1125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1</v>
      </c>
      <c r="O298" s="6">
        <v>0</v>
      </c>
      <c r="P298" s="6">
        <v>0</v>
      </c>
      <c r="Q298" s="6">
        <v>0</v>
      </c>
      <c r="R298" s="6">
        <v>0</v>
      </c>
    </row>
    <row r="299" spans="1:18" ht="16.5" customHeight="1">
      <c r="A299" s="193" t="s">
        <v>364</v>
      </c>
      <c r="B299" s="193">
        <v>12008287</v>
      </c>
      <c r="C299" s="193">
        <v>1070129</v>
      </c>
      <c r="D299" s="6" t="s">
        <v>236</v>
      </c>
      <c r="E299" s="193">
        <v>1125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</row>
    <row r="300" spans="1:18" ht="16.5" customHeight="1">
      <c r="A300" s="193" t="s">
        <v>169</v>
      </c>
      <c r="B300" s="193">
        <v>16599810</v>
      </c>
      <c r="C300" s="193">
        <v>1070129</v>
      </c>
      <c r="D300" s="6" t="s">
        <v>417</v>
      </c>
      <c r="E300" s="193">
        <v>1125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1</v>
      </c>
      <c r="L300" s="6">
        <v>0</v>
      </c>
      <c r="M300" s="6">
        <v>0</v>
      </c>
      <c r="N300" s="6">
        <v>0</v>
      </c>
      <c r="O300" s="6">
        <v>0</v>
      </c>
      <c r="P300" s="6">
        <v>1</v>
      </c>
      <c r="Q300" s="6">
        <v>0</v>
      </c>
      <c r="R300" s="6">
        <v>0</v>
      </c>
    </row>
    <row r="301" spans="1:18" ht="16.5" customHeight="1">
      <c r="A301" s="193" t="s">
        <v>389</v>
      </c>
      <c r="B301" s="193">
        <v>18407560</v>
      </c>
      <c r="C301" s="193">
        <v>1070129</v>
      </c>
      <c r="D301" s="6" t="s">
        <v>251</v>
      </c>
      <c r="E301" s="193">
        <v>1125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1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</row>
    <row r="302" spans="1:18" ht="16.5" customHeight="1">
      <c r="A302" s="193" t="s">
        <v>403</v>
      </c>
      <c r="B302" s="193">
        <v>19276729</v>
      </c>
      <c r="C302" s="193">
        <v>1070129</v>
      </c>
      <c r="D302" s="6" t="s">
        <v>234</v>
      </c>
      <c r="E302" s="193">
        <v>1125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1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</row>
    <row r="303" spans="1:18" ht="16.5" customHeight="1">
      <c r="A303" s="193" t="s">
        <v>418</v>
      </c>
      <c r="B303" s="193">
        <v>1661831</v>
      </c>
      <c r="C303" s="193">
        <v>1070130</v>
      </c>
      <c r="D303" s="6" t="s">
        <v>338</v>
      </c>
      <c r="E303" s="193">
        <v>1125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1</v>
      </c>
      <c r="L303" s="6">
        <v>1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</row>
    <row r="304" spans="1:18" ht="16.5" customHeight="1">
      <c r="A304" s="193" t="s">
        <v>419</v>
      </c>
      <c r="B304" s="193">
        <v>11940785</v>
      </c>
      <c r="C304" s="193">
        <v>1070131</v>
      </c>
      <c r="D304" s="6" t="s">
        <v>239</v>
      </c>
      <c r="E304" s="193">
        <v>1125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 t="s">
        <v>6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</row>
    <row r="305" spans="1:18" ht="16.5" customHeight="1">
      <c r="A305" s="193" t="s">
        <v>420</v>
      </c>
      <c r="B305" s="193">
        <v>13515373</v>
      </c>
      <c r="C305" s="193">
        <v>1070131</v>
      </c>
      <c r="D305" s="6" t="s">
        <v>231</v>
      </c>
      <c r="E305" s="193">
        <v>1125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1</v>
      </c>
      <c r="Q305" s="6">
        <v>0</v>
      </c>
      <c r="R305" s="6">
        <v>0</v>
      </c>
    </row>
    <row r="306" spans="1:18">
      <c r="A306" s="193" t="s">
        <v>421</v>
      </c>
      <c r="B306" s="193">
        <v>15312368</v>
      </c>
      <c r="C306" s="193">
        <v>1070131</v>
      </c>
      <c r="D306" s="6">
        <v>5761110</v>
      </c>
      <c r="E306" s="193">
        <v>1125</v>
      </c>
      <c r="F306" s="6">
        <v>0</v>
      </c>
      <c r="G306" s="6">
        <v>0</v>
      </c>
      <c r="H306" s="6">
        <v>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</row>
    <row r="307" spans="1:18" ht="16.5" customHeight="1">
      <c r="A307" s="193" t="s">
        <v>422</v>
      </c>
      <c r="B307" s="193">
        <v>20017793</v>
      </c>
      <c r="C307" s="193">
        <v>1070131</v>
      </c>
      <c r="D307" s="6" t="s">
        <v>409</v>
      </c>
      <c r="E307" s="193">
        <v>1125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1</v>
      </c>
      <c r="O307" s="6">
        <v>0</v>
      </c>
      <c r="P307" s="6">
        <v>0</v>
      </c>
      <c r="Q307" s="6">
        <v>0</v>
      </c>
      <c r="R307" s="6">
        <v>0</v>
      </c>
    </row>
    <row r="308" spans="1:18">
      <c r="A308" s="193" t="s">
        <v>423</v>
      </c>
      <c r="B308" s="193">
        <v>20406622</v>
      </c>
      <c r="C308" s="193">
        <v>1070131</v>
      </c>
      <c r="D308" s="6">
        <v>5760350</v>
      </c>
      <c r="E308" s="193">
        <v>1125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</row>
    <row r="309" spans="1:18" ht="16.5" customHeight="1">
      <c r="A309" s="193" t="s">
        <v>424</v>
      </c>
      <c r="B309" s="193">
        <v>7913750</v>
      </c>
      <c r="C309" s="193">
        <v>1070102</v>
      </c>
      <c r="D309" s="6" t="s">
        <v>234</v>
      </c>
      <c r="E309" s="193">
        <v>1173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</row>
    <row r="310" spans="1:18" ht="16.5" customHeight="1">
      <c r="A310" s="193" t="s">
        <v>425</v>
      </c>
      <c r="B310" s="193">
        <v>18541833</v>
      </c>
      <c r="C310" s="193">
        <v>1070103</v>
      </c>
      <c r="D310" s="6" t="s">
        <v>427</v>
      </c>
      <c r="E310" s="193">
        <v>1173</v>
      </c>
      <c r="F310" s="6">
        <v>0</v>
      </c>
      <c r="G310" s="6">
        <v>0</v>
      </c>
      <c r="H310" s="6">
        <v>1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</row>
    <row r="311" spans="1:18" ht="16.5" customHeight="1">
      <c r="A311" s="193" t="s">
        <v>428</v>
      </c>
      <c r="B311" s="193">
        <v>19678561</v>
      </c>
      <c r="C311" s="193">
        <v>1070103</v>
      </c>
      <c r="D311" s="6" t="s">
        <v>234</v>
      </c>
      <c r="E311" s="193">
        <v>1173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1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</row>
    <row r="312" spans="1:18" ht="16.5" customHeight="1">
      <c r="A312" s="193" t="s">
        <v>429</v>
      </c>
      <c r="B312" s="193">
        <v>12082500</v>
      </c>
      <c r="C312" s="193">
        <v>1070104</v>
      </c>
      <c r="D312" s="6" t="s">
        <v>239</v>
      </c>
      <c r="E312" s="193">
        <v>1173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</row>
    <row r="313" spans="1:18" ht="16.5" customHeight="1">
      <c r="A313" s="193" t="s">
        <v>430</v>
      </c>
      <c r="B313" s="193">
        <v>17678895</v>
      </c>
      <c r="C313" s="193">
        <v>1070105</v>
      </c>
      <c r="D313" s="6" t="s">
        <v>432</v>
      </c>
      <c r="E313" s="193">
        <v>1173</v>
      </c>
      <c r="F313" s="6">
        <v>0</v>
      </c>
      <c r="G313" s="6">
        <v>0</v>
      </c>
      <c r="H313" s="6">
        <v>1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</row>
    <row r="314" spans="1:18">
      <c r="A314" s="193" t="s">
        <v>204</v>
      </c>
      <c r="B314" s="193">
        <v>3593783</v>
      </c>
      <c r="C314" s="193">
        <v>1070108</v>
      </c>
      <c r="D314" s="6">
        <v>5761110</v>
      </c>
      <c r="E314" s="193">
        <v>1173</v>
      </c>
      <c r="F314" s="6">
        <v>0</v>
      </c>
      <c r="G314" s="6">
        <v>0</v>
      </c>
      <c r="H314" s="6">
        <v>1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</row>
    <row r="315" spans="1:18">
      <c r="A315" s="193" t="s">
        <v>199</v>
      </c>
      <c r="B315" s="193">
        <v>20451575</v>
      </c>
      <c r="C315" s="193">
        <v>1070108</v>
      </c>
      <c r="D315" s="6">
        <v>5760230</v>
      </c>
      <c r="E315" s="193">
        <v>1173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1</v>
      </c>
      <c r="O315" s="6">
        <v>0</v>
      </c>
      <c r="P315" s="6">
        <v>0</v>
      </c>
      <c r="Q315" s="6">
        <v>0</v>
      </c>
      <c r="R315" s="6">
        <v>0</v>
      </c>
    </row>
    <row r="316" spans="1:18" ht="16.5" customHeight="1">
      <c r="A316" s="193" t="s">
        <v>433</v>
      </c>
      <c r="B316" s="193">
        <v>15451440</v>
      </c>
      <c r="C316" s="193">
        <v>1070110</v>
      </c>
      <c r="D316" s="6" t="s">
        <v>234</v>
      </c>
      <c r="E316" s="193">
        <v>1173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1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</row>
    <row r="317" spans="1:18">
      <c r="A317" s="193" t="s">
        <v>434</v>
      </c>
      <c r="B317" s="193">
        <v>12318579</v>
      </c>
      <c r="C317" s="193">
        <v>1070111</v>
      </c>
      <c r="D317" s="6">
        <v>5760350</v>
      </c>
      <c r="E317" s="193">
        <v>1173</v>
      </c>
      <c r="F317" s="6">
        <v>0</v>
      </c>
      <c r="G317" s="6">
        <v>1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</row>
    <row r="318" spans="1:18">
      <c r="A318" s="193" t="s">
        <v>435</v>
      </c>
      <c r="B318" s="193">
        <v>20347926</v>
      </c>
      <c r="C318" s="193">
        <v>1070111</v>
      </c>
      <c r="D318" s="6">
        <v>5760350</v>
      </c>
      <c r="E318" s="193">
        <v>1173</v>
      </c>
      <c r="F318" s="6">
        <v>0</v>
      </c>
      <c r="G318" s="6">
        <v>1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</row>
    <row r="319" spans="1:18" ht="16.5" customHeight="1">
      <c r="A319" s="193" t="s">
        <v>436</v>
      </c>
      <c r="B319" s="193">
        <v>4647934</v>
      </c>
      <c r="C319" s="193">
        <v>1070115</v>
      </c>
      <c r="D319" s="6" t="s">
        <v>239</v>
      </c>
      <c r="E319" s="193">
        <v>1173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1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</row>
    <row r="320" spans="1:18">
      <c r="A320" s="193" t="s">
        <v>437</v>
      </c>
      <c r="B320" s="193">
        <v>3960018</v>
      </c>
      <c r="C320" s="193">
        <v>1070117</v>
      </c>
      <c r="D320" s="6">
        <v>5761110</v>
      </c>
      <c r="E320" s="193">
        <v>1173</v>
      </c>
      <c r="F320" s="6">
        <v>0</v>
      </c>
      <c r="G320" s="6">
        <v>0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</row>
    <row r="321" spans="1:18" ht="16.5" customHeight="1">
      <c r="A321" s="193" t="s">
        <v>438</v>
      </c>
      <c r="B321" s="193">
        <v>9642031</v>
      </c>
      <c r="C321" s="193">
        <v>1070117</v>
      </c>
      <c r="D321" s="6" t="s">
        <v>239</v>
      </c>
      <c r="E321" s="193">
        <v>1173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1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</row>
    <row r="322" spans="1:18" ht="16.5" customHeight="1">
      <c r="A322" s="193" t="s">
        <v>439</v>
      </c>
      <c r="B322" s="193">
        <v>11891118</v>
      </c>
      <c r="C322" s="193">
        <v>1070118</v>
      </c>
      <c r="D322" s="6" t="s">
        <v>234</v>
      </c>
      <c r="E322" s="193">
        <v>1173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1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</row>
    <row r="323" spans="1:18" ht="16.5" customHeight="1">
      <c r="A323" s="193" t="s">
        <v>440</v>
      </c>
      <c r="B323" s="193">
        <v>539828</v>
      </c>
      <c r="C323" s="193">
        <v>1070122</v>
      </c>
      <c r="D323" s="6" t="s">
        <v>234</v>
      </c>
      <c r="E323" s="193">
        <v>1173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1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</row>
    <row r="324" spans="1:18" ht="16.5" customHeight="1">
      <c r="A324" s="193" t="s">
        <v>442</v>
      </c>
      <c r="B324" s="193">
        <v>20322218</v>
      </c>
      <c r="C324" s="193">
        <v>1070122</v>
      </c>
      <c r="D324" s="6" t="s">
        <v>338</v>
      </c>
      <c r="E324" s="193">
        <v>1173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1</v>
      </c>
      <c r="L324" s="6">
        <v>1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</row>
    <row r="325" spans="1:18">
      <c r="A325" s="193" t="s">
        <v>443</v>
      </c>
      <c r="B325" s="193">
        <v>20469051</v>
      </c>
      <c r="C325" s="193">
        <v>1070123</v>
      </c>
      <c r="D325" s="6">
        <v>5761110</v>
      </c>
      <c r="E325" s="193">
        <v>1173</v>
      </c>
      <c r="F325" s="6">
        <v>0</v>
      </c>
      <c r="G325" s="6">
        <v>0</v>
      </c>
      <c r="H325" s="6">
        <v>1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</row>
    <row r="326" spans="1:18">
      <c r="A326" s="193" t="s">
        <v>444</v>
      </c>
      <c r="B326" s="193">
        <v>4140603</v>
      </c>
      <c r="C326" s="193">
        <v>1070124</v>
      </c>
      <c r="D326" s="6">
        <v>5761110</v>
      </c>
      <c r="E326" s="193">
        <v>1173</v>
      </c>
      <c r="F326" s="6">
        <v>0</v>
      </c>
      <c r="G326" s="6">
        <v>0</v>
      </c>
      <c r="H326" s="6">
        <v>1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</row>
    <row r="327" spans="1:18" ht="16.5" customHeight="1">
      <c r="A327" s="193" t="s">
        <v>446</v>
      </c>
      <c r="B327" s="193">
        <v>6010797</v>
      </c>
      <c r="C327" s="193">
        <v>1070124</v>
      </c>
      <c r="D327" s="6" t="s">
        <v>448</v>
      </c>
      <c r="E327" s="193">
        <v>1173</v>
      </c>
      <c r="F327" s="6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</row>
    <row r="328" spans="1:18" ht="16.5" customHeight="1">
      <c r="A328" s="193" t="s">
        <v>421</v>
      </c>
      <c r="B328" s="193">
        <v>15312368</v>
      </c>
      <c r="C328" s="193">
        <v>1070124</v>
      </c>
      <c r="D328" s="6" t="s">
        <v>417</v>
      </c>
      <c r="E328" s="193">
        <v>1173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1</v>
      </c>
      <c r="L328" s="6">
        <v>1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</row>
    <row r="329" spans="1:18" ht="16.5" customHeight="1">
      <c r="A329" s="193" t="s">
        <v>449</v>
      </c>
      <c r="B329" s="193">
        <v>16970917</v>
      </c>
      <c r="C329" s="193">
        <v>1070124</v>
      </c>
      <c r="D329" s="6" t="s">
        <v>239</v>
      </c>
      <c r="E329" s="193">
        <v>1173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</row>
    <row r="330" spans="1:18" ht="16.5" customHeight="1">
      <c r="A330" s="193" t="s">
        <v>450</v>
      </c>
      <c r="B330" s="193">
        <v>20471380</v>
      </c>
      <c r="C330" s="193">
        <v>1070124</v>
      </c>
      <c r="D330" s="6" t="s">
        <v>236</v>
      </c>
      <c r="E330" s="193">
        <v>1173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1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</row>
    <row r="331" spans="1:18" ht="16.5" customHeight="1">
      <c r="A331" s="193" t="s">
        <v>451</v>
      </c>
      <c r="B331" s="193">
        <v>4069170</v>
      </c>
      <c r="C331" s="193">
        <v>1070125</v>
      </c>
      <c r="D331" s="6" t="s">
        <v>453</v>
      </c>
      <c r="E331" s="193">
        <v>1173</v>
      </c>
      <c r="F331" s="6">
        <v>0</v>
      </c>
      <c r="G331" s="6">
        <v>0</v>
      </c>
      <c r="H331" s="6">
        <v>1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</v>
      </c>
      <c r="O331" s="6">
        <v>0</v>
      </c>
      <c r="P331" s="6">
        <v>0</v>
      </c>
      <c r="Q331" s="6">
        <v>0</v>
      </c>
      <c r="R331" s="6">
        <v>0</v>
      </c>
    </row>
    <row r="332" spans="1:18">
      <c r="A332" s="193" t="s">
        <v>454</v>
      </c>
      <c r="B332" s="193">
        <v>15115355</v>
      </c>
      <c r="C332" s="193">
        <v>1070125</v>
      </c>
      <c r="D332" s="6">
        <v>5761110</v>
      </c>
      <c r="E332" s="193">
        <v>1173</v>
      </c>
      <c r="F332" s="6">
        <v>0</v>
      </c>
      <c r="G332" s="6">
        <v>0</v>
      </c>
      <c r="H332" s="6">
        <v>1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</row>
    <row r="333" spans="1:18">
      <c r="A333" s="193" t="s">
        <v>389</v>
      </c>
      <c r="B333" s="193">
        <v>18407560</v>
      </c>
      <c r="C333" s="193">
        <v>1070125</v>
      </c>
      <c r="D333" s="6">
        <v>5761110</v>
      </c>
      <c r="E333" s="193">
        <v>1173</v>
      </c>
      <c r="F333" s="6">
        <v>0</v>
      </c>
      <c r="G333" s="6">
        <v>0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</row>
    <row r="334" spans="1:18" ht="16.5" customHeight="1">
      <c r="A334" s="193" t="s">
        <v>456</v>
      </c>
      <c r="B334" s="193">
        <v>19672534</v>
      </c>
      <c r="C334" s="193">
        <v>1070125</v>
      </c>
      <c r="D334" s="6" t="s">
        <v>251</v>
      </c>
      <c r="E334" s="193">
        <v>1173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1</v>
      </c>
      <c r="L334" s="6">
        <v>1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</row>
    <row r="335" spans="1:18" ht="16.5" customHeight="1">
      <c r="A335" s="193" t="s">
        <v>457</v>
      </c>
      <c r="B335" s="193">
        <v>20476186</v>
      </c>
      <c r="C335" s="193">
        <v>1070126</v>
      </c>
      <c r="D335" s="6" t="s">
        <v>231</v>
      </c>
      <c r="E335" s="193">
        <v>1173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</row>
    <row r="336" spans="1:18" ht="16.5" customHeight="1">
      <c r="A336" s="193" t="s">
        <v>434</v>
      </c>
      <c r="B336" s="193">
        <v>12318579</v>
      </c>
      <c r="C336" s="193">
        <v>1070127</v>
      </c>
      <c r="D336" s="6" t="s">
        <v>239</v>
      </c>
      <c r="E336" s="193">
        <v>1173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1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</row>
    <row r="337" spans="1:19">
      <c r="A337" s="193" t="s">
        <v>458</v>
      </c>
      <c r="B337" s="193">
        <v>1713321</v>
      </c>
      <c r="C337" s="193">
        <v>1070131</v>
      </c>
      <c r="D337" s="6">
        <v>5761110</v>
      </c>
      <c r="E337" s="193">
        <v>1173</v>
      </c>
      <c r="F337" s="6">
        <v>0</v>
      </c>
      <c r="G337" s="6">
        <v>0</v>
      </c>
      <c r="H337" s="6">
        <v>1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</row>
    <row r="338" spans="1:19">
      <c r="A338" s="193" t="s">
        <v>587</v>
      </c>
      <c r="B338" s="193">
        <v>16816907</v>
      </c>
      <c r="C338" s="193">
        <v>1070205</v>
      </c>
      <c r="D338" s="6">
        <v>110026</v>
      </c>
      <c r="E338" s="194" t="s">
        <v>473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122">
        <v>0</v>
      </c>
    </row>
    <row r="339" spans="1:19">
      <c r="A339" s="193" t="s">
        <v>589</v>
      </c>
      <c r="B339" s="193">
        <v>19283281</v>
      </c>
      <c r="C339" s="193">
        <v>1070205</v>
      </c>
      <c r="D339" s="6">
        <v>110346</v>
      </c>
      <c r="E339" s="194" t="s">
        <v>473</v>
      </c>
      <c r="F339" s="6">
        <v>0</v>
      </c>
      <c r="G339" s="6">
        <v>0</v>
      </c>
      <c r="H339" s="6">
        <v>0</v>
      </c>
      <c r="I339" s="6">
        <v>0</v>
      </c>
      <c r="J339" s="6">
        <v>1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122">
        <v>0</v>
      </c>
    </row>
    <row r="340" spans="1:19">
      <c r="A340" s="193" t="s">
        <v>590</v>
      </c>
      <c r="B340" s="193">
        <v>19813619</v>
      </c>
      <c r="C340" s="193">
        <v>1070205</v>
      </c>
      <c r="D340" s="6">
        <v>110346</v>
      </c>
      <c r="E340" s="194" t="s">
        <v>473</v>
      </c>
      <c r="F340" s="6">
        <v>0</v>
      </c>
      <c r="G340" s="6">
        <v>0</v>
      </c>
      <c r="H340" s="6">
        <v>0</v>
      </c>
      <c r="I340" s="6">
        <v>0</v>
      </c>
      <c r="J340" s="6">
        <v>1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122">
        <v>0</v>
      </c>
    </row>
    <row r="341" spans="1:19">
      <c r="A341" s="193" t="s">
        <v>591</v>
      </c>
      <c r="B341" s="193">
        <v>12137214</v>
      </c>
      <c r="C341" s="193">
        <v>1070205</v>
      </c>
      <c r="D341" s="6">
        <v>110026</v>
      </c>
      <c r="E341" s="194" t="s">
        <v>473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122">
        <v>0</v>
      </c>
    </row>
    <row r="342" spans="1:19">
      <c r="A342" s="193" t="s">
        <v>592</v>
      </c>
      <c r="B342" s="193">
        <v>20014003</v>
      </c>
      <c r="C342" s="193">
        <v>1070205</v>
      </c>
      <c r="D342" s="6">
        <v>110387</v>
      </c>
      <c r="E342" s="194" t="s">
        <v>473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122">
        <v>0</v>
      </c>
    </row>
    <row r="343" spans="1:19">
      <c r="A343" s="193" t="s">
        <v>593</v>
      </c>
      <c r="B343" s="193">
        <v>19739247</v>
      </c>
      <c r="C343" s="193">
        <v>1070207</v>
      </c>
      <c r="D343" s="6">
        <v>110030</v>
      </c>
      <c r="E343" s="194" t="s">
        <v>473</v>
      </c>
      <c r="F343" s="6">
        <v>0</v>
      </c>
      <c r="G343" s="6">
        <v>0</v>
      </c>
      <c r="H343" s="6">
        <v>1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122">
        <v>0</v>
      </c>
    </row>
    <row r="344" spans="1:19">
      <c r="A344" s="193" t="s">
        <v>594</v>
      </c>
      <c r="B344" s="193">
        <v>7265956</v>
      </c>
      <c r="C344" s="193">
        <v>1070207</v>
      </c>
      <c r="D344" s="6">
        <v>110386</v>
      </c>
      <c r="E344" s="194" t="s">
        <v>473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1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122">
        <v>0</v>
      </c>
    </row>
    <row r="345" spans="1:19">
      <c r="A345" s="193" t="s">
        <v>595</v>
      </c>
      <c r="B345" s="193">
        <v>18057813</v>
      </c>
      <c r="C345" s="193">
        <v>1070207</v>
      </c>
      <c r="D345" s="6">
        <v>110387</v>
      </c>
      <c r="E345" s="194" t="s">
        <v>473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1</v>
      </c>
      <c r="O345" s="6">
        <v>0</v>
      </c>
      <c r="P345" s="6">
        <v>0</v>
      </c>
      <c r="Q345" s="6">
        <v>0</v>
      </c>
      <c r="R345" s="6">
        <v>0</v>
      </c>
      <c r="S345" s="122">
        <v>0</v>
      </c>
    </row>
    <row r="346" spans="1:19">
      <c r="A346" s="193" t="s">
        <v>596</v>
      </c>
      <c r="B346" s="193">
        <v>2746487</v>
      </c>
      <c r="C346" s="193">
        <v>1070207</v>
      </c>
      <c r="D346" s="6">
        <v>110387</v>
      </c>
      <c r="E346" s="194" t="s">
        <v>473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122">
        <v>0</v>
      </c>
    </row>
    <row r="347" spans="1:19">
      <c r="A347" s="193" t="s">
        <v>597</v>
      </c>
      <c r="B347" s="193">
        <v>4044909</v>
      </c>
      <c r="C347" s="193">
        <v>1070207</v>
      </c>
      <c r="D347" s="6">
        <v>110386</v>
      </c>
      <c r="E347" s="194" t="s">
        <v>473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122">
        <v>0</v>
      </c>
    </row>
    <row r="348" spans="1:19">
      <c r="A348" s="193" t="s">
        <v>598</v>
      </c>
      <c r="B348" s="193">
        <v>4884130</v>
      </c>
      <c r="C348" s="193">
        <v>1070207</v>
      </c>
      <c r="D348" s="6">
        <v>110026</v>
      </c>
      <c r="E348" s="194" t="s">
        <v>473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122">
        <v>0</v>
      </c>
    </row>
    <row r="349" spans="1:19">
      <c r="A349" s="193" t="s">
        <v>324</v>
      </c>
      <c r="B349" s="193">
        <v>1938949</v>
      </c>
      <c r="C349" s="193">
        <v>1070207</v>
      </c>
      <c r="D349" s="6">
        <v>110386</v>
      </c>
      <c r="E349" s="194" t="s">
        <v>473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1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122">
        <v>0</v>
      </c>
    </row>
    <row r="350" spans="1:19">
      <c r="A350" s="193" t="s">
        <v>599</v>
      </c>
      <c r="B350" s="193">
        <v>15352315</v>
      </c>
      <c r="C350" s="193">
        <v>1070207</v>
      </c>
      <c r="D350" s="6">
        <v>110387</v>
      </c>
      <c r="E350" s="194" t="s">
        <v>473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122">
        <v>0</v>
      </c>
    </row>
    <row r="351" spans="1:19">
      <c r="A351" s="193" t="s">
        <v>600</v>
      </c>
      <c r="B351" s="193">
        <v>14869816</v>
      </c>
      <c r="C351" s="193">
        <v>1070212</v>
      </c>
      <c r="D351" s="6">
        <v>110386</v>
      </c>
      <c r="E351" s="194" t="s">
        <v>473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1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122">
        <v>0</v>
      </c>
    </row>
    <row r="352" spans="1:19">
      <c r="A352" s="193" t="s">
        <v>601</v>
      </c>
      <c r="B352" s="193">
        <v>2044851</v>
      </c>
      <c r="C352" s="193">
        <v>1070212</v>
      </c>
      <c r="D352" s="6">
        <v>110386</v>
      </c>
      <c r="E352" s="194" t="s">
        <v>473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1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122">
        <v>0</v>
      </c>
    </row>
    <row r="353" spans="1:19">
      <c r="A353" s="193" t="s">
        <v>597</v>
      </c>
      <c r="B353" s="193">
        <v>4044909</v>
      </c>
      <c r="C353" s="193">
        <v>1070212</v>
      </c>
      <c r="D353" s="6">
        <v>110346</v>
      </c>
      <c r="E353" s="194" t="s">
        <v>473</v>
      </c>
      <c r="F353" s="6">
        <v>0</v>
      </c>
      <c r="G353" s="6">
        <v>0</v>
      </c>
      <c r="H353" s="6">
        <v>0</v>
      </c>
      <c r="I353" s="6">
        <v>0</v>
      </c>
      <c r="J353" s="6">
        <v>1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122">
        <v>0</v>
      </c>
    </row>
    <row r="354" spans="1:19">
      <c r="A354" s="193" t="s">
        <v>602</v>
      </c>
      <c r="B354" s="193">
        <v>4557367</v>
      </c>
      <c r="C354" s="193">
        <v>1070212</v>
      </c>
      <c r="D354" s="6">
        <v>110387</v>
      </c>
      <c r="E354" s="194" t="s">
        <v>473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</v>
      </c>
      <c r="O354" s="6">
        <v>0</v>
      </c>
      <c r="P354" s="6">
        <v>0</v>
      </c>
      <c r="Q354" s="6">
        <v>0</v>
      </c>
      <c r="R354" s="6">
        <v>0</v>
      </c>
      <c r="S354" s="122">
        <v>0</v>
      </c>
    </row>
    <row r="355" spans="1:19">
      <c r="A355" s="193" t="s">
        <v>603</v>
      </c>
      <c r="B355" s="193">
        <v>19086472</v>
      </c>
      <c r="C355" s="193">
        <v>1070212</v>
      </c>
      <c r="D355" s="6">
        <v>110386</v>
      </c>
      <c r="E355" s="194" t="s">
        <v>473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122">
        <v>0</v>
      </c>
    </row>
    <row r="356" spans="1:19" ht="16.5" customHeight="1">
      <c r="A356" s="193" t="s">
        <v>604</v>
      </c>
      <c r="B356" s="193">
        <v>17656165</v>
      </c>
      <c r="C356" s="193">
        <v>1070222</v>
      </c>
      <c r="D356" s="6" t="s">
        <v>605</v>
      </c>
      <c r="E356" s="194" t="s">
        <v>473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1</v>
      </c>
      <c r="R356" s="6">
        <v>0</v>
      </c>
      <c r="S356" s="122">
        <v>0</v>
      </c>
    </row>
    <row r="357" spans="1:19">
      <c r="A357" s="193" t="s">
        <v>64</v>
      </c>
      <c r="B357" s="193">
        <v>432346</v>
      </c>
      <c r="C357" s="193">
        <v>1070222</v>
      </c>
      <c r="D357" s="6">
        <v>110386</v>
      </c>
      <c r="E357" s="194" t="s">
        <v>473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122">
        <v>0</v>
      </c>
    </row>
    <row r="358" spans="1:19">
      <c r="A358" s="193" t="s">
        <v>606</v>
      </c>
      <c r="B358" s="193">
        <v>12903442</v>
      </c>
      <c r="C358" s="193">
        <v>1070222</v>
      </c>
      <c r="D358" s="6">
        <v>110386</v>
      </c>
      <c r="E358" s="194" t="s">
        <v>473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1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122">
        <v>0</v>
      </c>
    </row>
    <row r="359" spans="1:19">
      <c r="A359" s="193" t="s">
        <v>607</v>
      </c>
      <c r="B359" s="193">
        <v>7866765</v>
      </c>
      <c r="C359" s="193">
        <v>1070222</v>
      </c>
      <c r="D359" s="6">
        <v>110030</v>
      </c>
      <c r="E359" s="194" t="s">
        <v>473</v>
      </c>
      <c r="F359" s="6">
        <v>0</v>
      </c>
      <c r="G359" s="6">
        <v>0</v>
      </c>
      <c r="H359" s="6">
        <v>1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122">
        <v>0</v>
      </c>
    </row>
    <row r="360" spans="1:19">
      <c r="A360" s="193" t="s">
        <v>608</v>
      </c>
      <c r="B360" s="193">
        <v>3342870</v>
      </c>
      <c r="C360" s="193">
        <v>1070223</v>
      </c>
      <c r="D360" s="6">
        <v>110026</v>
      </c>
      <c r="E360" s="194" t="s">
        <v>473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122">
        <v>0</v>
      </c>
    </row>
    <row r="361" spans="1:19">
      <c r="A361" s="193" t="s">
        <v>609</v>
      </c>
      <c r="B361" s="193">
        <v>18239558</v>
      </c>
      <c r="C361" s="193">
        <v>1070226</v>
      </c>
      <c r="D361" s="6">
        <v>110026</v>
      </c>
      <c r="E361" s="194" t="s">
        <v>473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122">
        <v>0</v>
      </c>
    </row>
    <row r="362" spans="1:19">
      <c r="A362" s="193" t="s">
        <v>610</v>
      </c>
      <c r="B362" s="193">
        <v>1152750</v>
      </c>
      <c r="C362" s="193">
        <v>1070201</v>
      </c>
      <c r="D362" s="6">
        <v>110026</v>
      </c>
      <c r="E362" s="193">
        <v>1058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122">
        <v>0</v>
      </c>
    </row>
    <row r="363" spans="1:19" ht="16.5" customHeight="1">
      <c r="A363" s="193" t="s">
        <v>138</v>
      </c>
      <c r="B363" s="193">
        <v>1561122</v>
      </c>
      <c r="C363" s="193">
        <v>1070201</v>
      </c>
      <c r="D363" s="6" t="s">
        <v>140</v>
      </c>
      <c r="E363" s="193">
        <v>1058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122">
        <v>0</v>
      </c>
    </row>
    <row r="364" spans="1:19">
      <c r="A364" s="193" t="s">
        <v>612</v>
      </c>
      <c r="B364" s="193">
        <v>4771495</v>
      </c>
      <c r="C364" s="193">
        <v>1070201</v>
      </c>
      <c r="D364" s="6">
        <v>110028</v>
      </c>
      <c r="E364" s="193">
        <v>1058</v>
      </c>
      <c r="F364" s="6">
        <v>0</v>
      </c>
      <c r="G364" s="6">
        <v>1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122">
        <v>0</v>
      </c>
    </row>
    <row r="365" spans="1:19">
      <c r="A365" s="193" t="s">
        <v>613</v>
      </c>
      <c r="B365" s="193">
        <v>17037835</v>
      </c>
      <c r="C365" s="193">
        <v>1070201</v>
      </c>
      <c r="D365" s="6">
        <v>110026</v>
      </c>
      <c r="E365" s="193">
        <v>1058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122">
        <v>0</v>
      </c>
    </row>
    <row r="366" spans="1:19">
      <c r="A366" s="193" t="s">
        <v>614</v>
      </c>
      <c r="B366" s="193">
        <v>17205177</v>
      </c>
      <c r="C366" s="193">
        <v>1070208</v>
      </c>
      <c r="D366" s="6">
        <v>110030</v>
      </c>
      <c r="E366" s="193">
        <v>1058</v>
      </c>
      <c r="F366" s="6">
        <v>0</v>
      </c>
      <c r="G366" s="6">
        <v>0</v>
      </c>
      <c r="H366" s="6">
        <v>1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122">
        <v>0</v>
      </c>
    </row>
    <row r="367" spans="1:19">
      <c r="A367" s="193" t="s">
        <v>615</v>
      </c>
      <c r="B367" s="193">
        <v>10491154</v>
      </c>
      <c r="C367" s="193">
        <v>1070208</v>
      </c>
      <c r="D367" s="6">
        <v>110387</v>
      </c>
      <c r="E367" s="193">
        <v>1058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0</v>
      </c>
      <c r="S367" s="122">
        <v>0</v>
      </c>
    </row>
    <row r="368" spans="1:19">
      <c r="A368" s="193" t="s">
        <v>616</v>
      </c>
      <c r="B368" s="193">
        <v>11422094</v>
      </c>
      <c r="C368" s="193">
        <v>1070208</v>
      </c>
      <c r="D368" s="6">
        <v>110256</v>
      </c>
      <c r="E368" s="193">
        <v>1058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122">
        <v>0</v>
      </c>
    </row>
    <row r="369" spans="1:19" ht="16.5" customHeight="1">
      <c r="A369" s="193" t="s">
        <v>138</v>
      </c>
      <c r="B369" s="193">
        <v>1561122</v>
      </c>
      <c r="C369" s="193">
        <v>1070208</v>
      </c>
      <c r="D369" s="6" t="s">
        <v>140</v>
      </c>
      <c r="E369" s="193">
        <v>1058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122">
        <v>0</v>
      </c>
    </row>
    <row r="370" spans="1:19">
      <c r="A370" s="193" t="s">
        <v>617</v>
      </c>
      <c r="B370" s="193">
        <v>1728476</v>
      </c>
      <c r="C370" s="193">
        <v>1070208</v>
      </c>
      <c r="D370" s="6">
        <v>110386</v>
      </c>
      <c r="E370" s="193">
        <v>1058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</v>
      </c>
      <c r="O370" s="6">
        <v>0</v>
      </c>
      <c r="P370" s="6">
        <v>0</v>
      </c>
      <c r="Q370" s="6">
        <v>0</v>
      </c>
      <c r="R370" s="6">
        <v>0</v>
      </c>
      <c r="S370" s="122">
        <v>0</v>
      </c>
    </row>
    <row r="371" spans="1:19">
      <c r="A371" s="193" t="s">
        <v>618</v>
      </c>
      <c r="B371" s="193">
        <v>20406020</v>
      </c>
      <c r="C371" s="193">
        <v>1070208</v>
      </c>
      <c r="D371" s="6">
        <v>110387</v>
      </c>
      <c r="E371" s="193">
        <v>1058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</v>
      </c>
      <c r="O371" s="6">
        <v>0</v>
      </c>
      <c r="P371" s="6">
        <v>0</v>
      </c>
      <c r="Q371" s="6">
        <v>0</v>
      </c>
      <c r="R371" s="6">
        <v>0</v>
      </c>
      <c r="S371" s="122">
        <v>0</v>
      </c>
    </row>
    <row r="372" spans="1:19">
      <c r="A372" s="193" t="s">
        <v>619</v>
      </c>
      <c r="B372" s="193">
        <v>9740524</v>
      </c>
      <c r="C372" s="193">
        <v>1070213</v>
      </c>
      <c r="D372" s="6">
        <v>110286</v>
      </c>
      <c r="E372" s="193">
        <v>1102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122">
        <v>0</v>
      </c>
    </row>
    <row r="373" spans="1:19">
      <c r="A373" s="193" t="s">
        <v>396</v>
      </c>
      <c r="B373" s="193">
        <v>16574791</v>
      </c>
      <c r="C373" s="193">
        <v>1070202</v>
      </c>
      <c r="D373" s="6">
        <v>110086</v>
      </c>
      <c r="E373" s="193">
        <v>1125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122">
        <v>0</v>
      </c>
    </row>
    <row r="374" spans="1:19" ht="16.5" customHeight="1">
      <c r="A374" s="193" t="s">
        <v>620</v>
      </c>
      <c r="B374" s="193">
        <v>17291949</v>
      </c>
      <c r="C374" s="193">
        <v>1070202</v>
      </c>
      <c r="D374" s="6" t="s">
        <v>165</v>
      </c>
      <c r="E374" s="193">
        <v>1125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1</v>
      </c>
      <c r="M374" s="6">
        <v>0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122">
        <v>0</v>
      </c>
    </row>
    <row r="375" spans="1:19">
      <c r="A375" s="193" t="s">
        <v>395</v>
      </c>
      <c r="B375" s="193">
        <v>11969770</v>
      </c>
      <c r="C375" s="193">
        <v>1070205</v>
      </c>
      <c r="D375" s="6">
        <v>110346</v>
      </c>
      <c r="E375" s="193">
        <v>1125</v>
      </c>
      <c r="F375" s="6">
        <v>0</v>
      </c>
      <c r="G375" s="6">
        <v>0</v>
      </c>
      <c r="H375" s="6">
        <v>0</v>
      </c>
      <c r="I375" s="6">
        <v>0</v>
      </c>
      <c r="J375" s="6">
        <v>1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122">
        <v>0</v>
      </c>
    </row>
    <row r="376" spans="1:19">
      <c r="A376" s="193" t="s">
        <v>74</v>
      </c>
      <c r="B376" s="193">
        <v>15557607</v>
      </c>
      <c r="C376" s="193">
        <v>1070206</v>
      </c>
      <c r="D376" s="6">
        <v>110346</v>
      </c>
      <c r="E376" s="193">
        <v>1125</v>
      </c>
      <c r="F376" s="6">
        <v>0</v>
      </c>
      <c r="G376" s="6">
        <v>0</v>
      </c>
      <c r="H376" s="6">
        <v>0</v>
      </c>
      <c r="I376" s="6">
        <v>0</v>
      </c>
      <c r="J376" s="6">
        <v>1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122">
        <v>0</v>
      </c>
    </row>
    <row r="377" spans="1:19">
      <c r="A377" s="193" t="s">
        <v>622</v>
      </c>
      <c r="B377" s="193">
        <v>20481859</v>
      </c>
      <c r="C377" s="193">
        <v>1070206</v>
      </c>
      <c r="D377" s="6">
        <v>110346</v>
      </c>
      <c r="E377" s="193">
        <v>1125</v>
      </c>
      <c r="F377" s="6">
        <v>0</v>
      </c>
      <c r="G377" s="6">
        <v>0</v>
      </c>
      <c r="H377" s="6">
        <v>0</v>
      </c>
      <c r="I377" s="6">
        <v>0</v>
      </c>
      <c r="J377" s="6">
        <v>1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122">
        <v>0</v>
      </c>
    </row>
    <row r="378" spans="1:19">
      <c r="A378" s="193" t="s">
        <v>623</v>
      </c>
      <c r="B378" s="193">
        <v>20409817</v>
      </c>
      <c r="C378" s="193">
        <v>1070206</v>
      </c>
      <c r="D378" s="6">
        <v>110346</v>
      </c>
      <c r="E378" s="193">
        <v>1125</v>
      </c>
      <c r="F378" s="6">
        <v>0</v>
      </c>
      <c r="G378" s="6">
        <v>0</v>
      </c>
      <c r="H378" s="6">
        <v>0</v>
      </c>
      <c r="I378" s="6">
        <v>0</v>
      </c>
      <c r="J378" s="6">
        <v>1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122">
        <v>0</v>
      </c>
    </row>
    <row r="379" spans="1:19">
      <c r="A379" s="193" t="s">
        <v>624</v>
      </c>
      <c r="B379" s="193">
        <v>20382711</v>
      </c>
      <c r="C379" s="193">
        <v>1070206</v>
      </c>
      <c r="D379" s="6">
        <v>110346</v>
      </c>
      <c r="E379" s="193">
        <v>1125</v>
      </c>
      <c r="F379" s="6">
        <v>0</v>
      </c>
      <c r="G379" s="6">
        <v>0</v>
      </c>
      <c r="H379" s="6">
        <v>0</v>
      </c>
      <c r="I379" s="6">
        <v>0</v>
      </c>
      <c r="J379" s="6">
        <v>1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122">
        <v>0</v>
      </c>
    </row>
    <row r="380" spans="1:19">
      <c r="A380" s="193" t="s">
        <v>625</v>
      </c>
      <c r="B380" s="193">
        <v>20485990</v>
      </c>
      <c r="C380" s="193">
        <v>1070209</v>
      </c>
      <c r="D380" s="6">
        <v>110026</v>
      </c>
      <c r="E380" s="193">
        <v>1125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122">
        <v>0</v>
      </c>
    </row>
    <row r="381" spans="1:19">
      <c r="A381" s="193" t="s">
        <v>626</v>
      </c>
      <c r="B381" s="193">
        <v>7807956</v>
      </c>
      <c r="C381" s="193">
        <v>1070209</v>
      </c>
      <c r="D381" s="6">
        <v>110030</v>
      </c>
      <c r="E381" s="193">
        <v>1125</v>
      </c>
      <c r="F381" s="6">
        <v>0</v>
      </c>
      <c r="G381" s="6">
        <v>0</v>
      </c>
      <c r="H381" s="6">
        <v>1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122">
        <v>0</v>
      </c>
    </row>
    <row r="382" spans="1:19">
      <c r="A382" s="193" t="s">
        <v>627</v>
      </c>
      <c r="B382" s="193">
        <v>12062902</v>
      </c>
      <c r="C382" s="193">
        <v>1070209</v>
      </c>
      <c r="D382" s="6">
        <v>110030</v>
      </c>
      <c r="E382" s="193">
        <v>1125</v>
      </c>
      <c r="F382" s="6">
        <v>0</v>
      </c>
      <c r="G382" s="6">
        <v>0</v>
      </c>
      <c r="H382" s="6">
        <v>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122">
        <v>0</v>
      </c>
    </row>
    <row r="383" spans="1:19" ht="16.5" customHeight="1">
      <c r="A383" s="193" t="s">
        <v>628</v>
      </c>
      <c r="B383" s="193">
        <v>19074389</v>
      </c>
      <c r="C383" s="193">
        <v>1070213</v>
      </c>
      <c r="D383" s="6" t="s">
        <v>140</v>
      </c>
      <c r="E383" s="193">
        <v>1125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122">
        <v>0</v>
      </c>
    </row>
    <row r="384" spans="1:19">
      <c r="A384" s="193" t="s">
        <v>629</v>
      </c>
      <c r="B384" s="193">
        <v>17414723</v>
      </c>
      <c r="C384" s="193">
        <v>1070227</v>
      </c>
      <c r="D384" s="6">
        <v>110126</v>
      </c>
      <c r="E384" s="193">
        <v>1125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122">
        <v>0</v>
      </c>
    </row>
    <row r="385" spans="1:19">
      <c r="A385" s="193" t="s">
        <v>630</v>
      </c>
      <c r="B385" s="193">
        <v>5209336</v>
      </c>
      <c r="C385" s="193">
        <v>1070227</v>
      </c>
      <c r="D385" s="6">
        <v>110387</v>
      </c>
      <c r="E385" s="193">
        <v>1125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122">
        <v>0</v>
      </c>
    </row>
    <row r="386" spans="1:19">
      <c r="A386" s="193" t="s">
        <v>631</v>
      </c>
      <c r="B386" s="193">
        <v>17329949</v>
      </c>
      <c r="C386" s="193">
        <v>1070227</v>
      </c>
      <c r="D386" s="6">
        <v>110026</v>
      </c>
      <c r="E386" s="193">
        <v>1125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122">
        <v>0</v>
      </c>
    </row>
    <row r="387" spans="1:19" ht="16.5" customHeight="1">
      <c r="A387" s="193" t="s">
        <v>355</v>
      </c>
      <c r="B387" s="193">
        <v>20018474</v>
      </c>
      <c r="C387" s="193">
        <v>1070227</v>
      </c>
      <c r="D387" s="6" t="s">
        <v>632</v>
      </c>
      <c r="E387" s="193">
        <v>1125</v>
      </c>
      <c r="F387" s="6">
        <v>0</v>
      </c>
      <c r="G387" s="6">
        <v>0</v>
      </c>
      <c r="H387" s="6">
        <v>1</v>
      </c>
      <c r="I387" s="6">
        <v>0</v>
      </c>
      <c r="J387" s="6">
        <v>0</v>
      </c>
      <c r="K387" s="6">
        <v>0</v>
      </c>
      <c r="L387" s="6">
        <v>0</v>
      </c>
      <c r="M387" s="6">
        <v>1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122">
        <v>0</v>
      </c>
    </row>
    <row r="388" spans="1:19">
      <c r="A388" s="193" t="s">
        <v>633</v>
      </c>
      <c r="B388" s="193">
        <v>16095538</v>
      </c>
      <c r="C388" s="193">
        <v>1070201</v>
      </c>
      <c r="D388" s="6">
        <v>110026</v>
      </c>
      <c r="E388" s="193">
        <v>1173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122">
        <v>0</v>
      </c>
    </row>
    <row r="389" spans="1:19">
      <c r="A389" s="193" t="s">
        <v>458</v>
      </c>
      <c r="B389" s="193">
        <v>1713321</v>
      </c>
      <c r="C389" s="193">
        <v>1070201</v>
      </c>
      <c r="D389" s="6">
        <v>110346</v>
      </c>
      <c r="E389" s="193">
        <v>1173</v>
      </c>
      <c r="F389" s="6">
        <v>0</v>
      </c>
      <c r="G389" s="6">
        <v>0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122">
        <v>0</v>
      </c>
    </row>
    <row r="390" spans="1:19">
      <c r="A390" s="193" t="s">
        <v>454</v>
      </c>
      <c r="B390" s="193">
        <v>15115355</v>
      </c>
      <c r="C390" s="193">
        <v>1070201</v>
      </c>
      <c r="D390" s="6">
        <v>110346</v>
      </c>
      <c r="E390" s="193">
        <v>1173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122">
        <v>0</v>
      </c>
    </row>
    <row r="391" spans="1:19">
      <c r="A391" s="193" t="s">
        <v>634</v>
      </c>
      <c r="B391" s="193">
        <v>15722152</v>
      </c>
      <c r="C391" s="193">
        <v>1070201</v>
      </c>
      <c r="D391" s="6">
        <v>110030</v>
      </c>
      <c r="E391" s="193">
        <v>1173</v>
      </c>
      <c r="F391" s="6">
        <v>0</v>
      </c>
      <c r="G391" s="6">
        <v>0</v>
      </c>
      <c r="H391" s="6">
        <v>1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122">
        <v>0</v>
      </c>
    </row>
    <row r="392" spans="1:19" ht="18.75" customHeight="1">
      <c r="A392" s="193" t="s">
        <v>635</v>
      </c>
      <c r="B392" s="193">
        <v>4512608</v>
      </c>
      <c r="C392" s="193">
        <v>1070202</v>
      </c>
      <c r="D392" s="6" t="s">
        <v>636</v>
      </c>
      <c r="E392" s="193">
        <v>1173</v>
      </c>
      <c r="F392" s="6">
        <v>0</v>
      </c>
      <c r="G392" s="6">
        <v>0</v>
      </c>
      <c r="H392" s="6">
        <v>1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122">
        <v>0</v>
      </c>
    </row>
    <row r="393" spans="1:19">
      <c r="A393" s="193" t="s">
        <v>637</v>
      </c>
      <c r="B393" s="193">
        <v>6950349</v>
      </c>
      <c r="C393" s="193">
        <v>1070202</v>
      </c>
      <c r="D393" s="6">
        <v>110026</v>
      </c>
      <c r="E393" s="193">
        <v>1173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122">
        <v>0</v>
      </c>
    </row>
    <row r="394" spans="1:19">
      <c r="A394" s="193" t="s">
        <v>638</v>
      </c>
      <c r="B394" s="193">
        <v>12660830</v>
      </c>
      <c r="C394" s="193">
        <v>1070205</v>
      </c>
      <c r="D394" s="6">
        <v>110086</v>
      </c>
      <c r="E394" s="193">
        <v>1173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122">
        <v>0</v>
      </c>
    </row>
    <row r="395" spans="1:19">
      <c r="A395" s="193" t="s">
        <v>639</v>
      </c>
      <c r="B395" s="193">
        <v>17348510</v>
      </c>
      <c r="C395" s="193">
        <v>1070205</v>
      </c>
      <c r="D395" s="6">
        <v>110026</v>
      </c>
      <c r="E395" s="193">
        <v>1173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122">
        <v>0</v>
      </c>
    </row>
    <row r="396" spans="1:19">
      <c r="A396" s="193" t="s">
        <v>640</v>
      </c>
      <c r="B396" s="193">
        <v>14320118</v>
      </c>
      <c r="C396" s="193">
        <v>1070206</v>
      </c>
      <c r="D396" s="6">
        <v>110030</v>
      </c>
      <c r="E396" s="193">
        <v>1173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122">
        <v>0</v>
      </c>
    </row>
    <row r="397" spans="1:19">
      <c r="A397" s="193" t="s">
        <v>641</v>
      </c>
      <c r="B397" s="193">
        <v>18941420</v>
      </c>
      <c r="C397" s="193">
        <v>1070206</v>
      </c>
      <c r="D397" s="6">
        <v>110026</v>
      </c>
      <c r="E397" s="193">
        <v>1173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122">
        <v>0</v>
      </c>
    </row>
    <row r="398" spans="1:19">
      <c r="A398" s="193" t="s">
        <v>635</v>
      </c>
      <c r="B398" s="193">
        <v>4512608</v>
      </c>
      <c r="C398" s="193">
        <v>1070206</v>
      </c>
      <c r="D398" s="6">
        <v>110346</v>
      </c>
      <c r="E398" s="193">
        <v>1173</v>
      </c>
      <c r="F398" s="6">
        <v>0</v>
      </c>
      <c r="G398" s="6">
        <v>0</v>
      </c>
      <c r="H398" s="6">
        <v>0</v>
      </c>
      <c r="I398" s="6">
        <v>0</v>
      </c>
      <c r="J398" s="6">
        <v>1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122">
        <v>0</v>
      </c>
    </row>
    <row r="399" spans="1:19" ht="16.5" customHeight="1">
      <c r="A399" s="193" t="s">
        <v>642</v>
      </c>
      <c r="B399" s="193">
        <v>5170862</v>
      </c>
      <c r="C399" s="193">
        <v>1070206</v>
      </c>
      <c r="D399" s="6" t="s">
        <v>636</v>
      </c>
      <c r="E399" s="193">
        <v>1173</v>
      </c>
      <c r="F399" s="6">
        <v>0</v>
      </c>
      <c r="G399" s="6">
        <v>0</v>
      </c>
      <c r="H399" s="6">
        <v>1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122">
        <v>0</v>
      </c>
    </row>
    <row r="400" spans="1:19" ht="16.5" customHeight="1">
      <c r="A400" s="193" t="s">
        <v>643</v>
      </c>
      <c r="B400" s="193">
        <v>16086575</v>
      </c>
      <c r="C400" s="193">
        <v>1070206</v>
      </c>
      <c r="D400" s="6" t="s">
        <v>644</v>
      </c>
      <c r="E400" s="193">
        <v>1173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122">
        <v>0</v>
      </c>
    </row>
    <row r="401" spans="1:19">
      <c r="A401" s="193" t="s">
        <v>645</v>
      </c>
      <c r="B401" s="193">
        <v>16249911</v>
      </c>
      <c r="C401" s="193">
        <v>1070206</v>
      </c>
      <c r="D401" s="6">
        <v>110026</v>
      </c>
      <c r="E401" s="193">
        <v>1173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122">
        <v>0</v>
      </c>
    </row>
    <row r="402" spans="1:19">
      <c r="A402" s="193" t="s">
        <v>646</v>
      </c>
      <c r="B402" s="193">
        <v>4471591</v>
      </c>
      <c r="C402" s="193">
        <v>1070214</v>
      </c>
      <c r="D402" s="6">
        <v>110030</v>
      </c>
      <c r="E402" s="193">
        <v>1173</v>
      </c>
      <c r="F402" s="6">
        <v>0</v>
      </c>
      <c r="G402" s="6">
        <v>0</v>
      </c>
      <c r="H402" s="6">
        <v>1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122">
        <v>0</v>
      </c>
    </row>
    <row r="403" spans="1:19">
      <c r="A403" s="193" t="s">
        <v>647</v>
      </c>
      <c r="B403" s="193">
        <v>20143739</v>
      </c>
      <c r="C403" s="193">
        <v>1070214</v>
      </c>
      <c r="D403" s="6">
        <v>110030</v>
      </c>
      <c r="E403" s="193">
        <v>1173</v>
      </c>
      <c r="F403" s="6">
        <v>0</v>
      </c>
      <c r="G403" s="6">
        <v>0</v>
      </c>
      <c r="H403" s="6">
        <v>1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122">
        <v>0</v>
      </c>
    </row>
    <row r="404" spans="1:19" ht="16.5" customHeight="1">
      <c r="A404" s="193" t="s">
        <v>648</v>
      </c>
      <c r="B404" s="193">
        <v>9894227</v>
      </c>
      <c r="C404" s="193">
        <v>1070215</v>
      </c>
      <c r="D404" s="6" t="s">
        <v>636</v>
      </c>
      <c r="E404" s="193">
        <v>1173</v>
      </c>
      <c r="F404" s="6">
        <v>0</v>
      </c>
      <c r="G404" s="6">
        <v>0</v>
      </c>
      <c r="H404" s="6">
        <v>1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122">
        <v>0</v>
      </c>
    </row>
    <row r="405" spans="1:19" ht="16.5" customHeight="1">
      <c r="A405" s="193" t="s">
        <v>422</v>
      </c>
      <c r="B405" s="193">
        <v>20017793</v>
      </c>
      <c r="C405" s="193">
        <v>1070220</v>
      </c>
      <c r="D405" s="6" t="s">
        <v>182</v>
      </c>
      <c r="E405" s="193">
        <v>1173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1</v>
      </c>
      <c r="M405" s="6">
        <v>1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122">
        <v>0</v>
      </c>
    </row>
    <row r="406" spans="1:19">
      <c r="A406" s="193" t="s">
        <v>650</v>
      </c>
      <c r="B406" s="193">
        <v>5865538</v>
      </c>
      <c r="C406" s="193">
        <v>1070220</v>
      </c>
      <c r="D406" s="6">
        <v>110386</v>
      </c>
      <c r="E406" s="193">
        <v>1173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122">
        <v>0</v>
      </c>
    </row>
    <row r="407" spans="1:19">
      <c r="A407" s="193" t="s">
        <v>651</v>
      </c>
      <c r="B407" s="193">
        <v>19328206</v>
      </c>
      <c r="C407" s="193">
        <v>1070220</v>
      </c>
      <c r="D407" s="6">
        <v>110387</v>
      </c>
      <c r="E407" s="193">
        <v>1173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</v>
      </c>
      <c r="O407" s="6">
        <v>0</v>
      </c>
      <c r="P407" s="6">
        <v>0</v>
      </c>
      <c r="Q407" s="6">
        <v>0</v>
      </c>
      <c r="R407" s="6">
        <v>0</v>
      </c>
      <c r="S407" s="122">
        <v>0</v>
      </c>
    </row>
    <row r="408" spans="1:19">
      <c r="A408" s="193" t="s">
        <v>652</v>
      </c>
      <c r="B408" s="193">
        <v>6467961</v>
      </c>
      <c r="C408" s="193">
        <v>1070220</v>
      </c>
      <c r="D408" s="6">
        <v>110386</v>
      </c>
      <c r="E408" s="193">
        <v>1173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1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122">
        <v>0</v>
      </c>
    </row>
    <row r="409" spans="1:19">
      <c r="A409" s="193" t="s">
        <v>653</v>
      </c>
      <c r="B409" s="193">
        <v>20488130</v>
      </c>
      <c r="C409" s="193">
        <v>1070220</v>
      </c>
      <c r="D409" s="6">
        <v>110026</v>
      </c>
      <c r="E409" s="193">
        <v>1173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122">
        <v>0</v>
      </c>
    </row>
    <row r="410" spans="1:19">
      <c r="A410" s="193" t="s">
        <v>371</v>
      </c>
      <c r="B410" s="193">
        <v>12138704</v>
      </c>
      <c r="C410" s="193">
        <v>1070221</v>
      </c>
      <c r="D410" s="6">
        <v>110028</v>
      </c>
      <c r="E410" s="193">
        <v>1173</v>
      </c>
      <c r="F410" s="6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122">
        <v>0</v>
      </c>
    </row>
    <row r="411" spans="1:19">
      <c r="A411" s="193" t="s">
        <v>654</v>
      </c>
      <c r="B411" s="193">
        <v>1128458</v>
      </c>
      <c r="C411" s="193">
        <v>1070221</v>
      </c>
      <c r="D411" s="6">
        <v>110030</v>
      </c>
      <c r="E411" s="193">
        <v>1173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122">
        <v>0</v>
      </c>
    </row>
    <row r="412" spans="1:19">
      <c r="A412" s="193" t="s">
        <v>655</v>
      </c>
      <c r="B412" s="193">
        <v>5542634</v>
      </c>
      <c r="C412" s="193">
        <v>1070222</v>
      </c>
      <c r="D412" s="6">
        <v>110030</v>
      </c>
      <c r="E412" s="193">
        <v>1173</v>
      </c>
      <c r="F412" s="6">
        <v>0</v>
      </c>
      <c r="G412" s="6">
        <v>0</v>
      </c>
      <c r="H412" s="6">
        <v>1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122">
        <v>0</v>
      </c>
    </row>
    <row r="413" spans="1:19">
      <c r="A413" s="193" t="s">
        <v>541</v>
      </c>
      <c r="B413" s="193">
        <v>20014090</v>
      </c>
      <c r="C413" s="193">
        <v>1070222</v>
      </c>
      <c r="D413" s="6">
        <v>110026</v>
      </c>
      <c r="E413" s="193">
        <v>1173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122">
        <v>0</v>
      </c>
    </row>
    <row r="414" spans="1:19" ht="15.75" customHeight="1">
      <c r="A414" s="193" t="s">
        <v>656</v>
      </c>
      <c r="B414" s="193">
        <v>6588519</v>
      </c>
      <c r="C414" s="193">
        <v>1070223</v>
      </c>
      <c r="D414" s="6" t="s">
        <v>657</v>
      </c>
      <c r="E414" s="193">
        <v>1173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122">
        <v>0</v>
      </c>
    </row>
    <row r="415" spans="1:19">
      <c r="A415" s="193" t="s">
        <v>658</v>
      </c>
      <c r="B415" s="193">
        <v>5976358</v>
      </c>
      <c r="C415" s="193">
        <v>1070223</v>
      </c>
      <c r="D415" s="6">
        <v>110346</v>
      </c>
      <c r="E415" s="193">
        <v>1173</v>
      </c>
      <c r="F415" s="6">
        <v>0</v>
      </c>
      <c r="G415" s="6">
        <v>0</v>
      </c>
      <c r="H415" s="6">
        <v>0</v>
      </c>
      <c r="I415" s="6">
        <v>0</v>
      </c>
      <c r="J415" s="6">
        <v>1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122">
        <v>0</v>
      </c>
    </row>
    <row r="416" spans="1:19" ht="16.5" customHeight="1">
      <c r="A416" s="193" t="s">
        <v>659</v>
      </c>
      <c r="B416" s="193">
        <v>315486</v>
      </c>
      <c r="C416" s="193">
        <v>1070223</v>
      </c>
      <c r="D416" s="6" t="s">
        <v>660</v>
      </c>
      <c r="E416" s="193">
        <v>1173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122">
        <v>0</v>
      </c>
    </row>
    <row r="417" spans="1:19">
      <c r="A417" s="193" t="s">
        <v>661</v>
      </c>
      <c r="B417" s="193">
        <v>1608046</v>
      </c>
      <c r="C417" s="193">
        <v>1070226</v>
      </c>
      <c r="D417" s="6">
        <v>110030</v>
      </c>
      <c r="E417" s="193">
        <v>1173</v>
      </c>
      <c r="F417" s="6">
        <v>0</v>
      </c>
      <c r="G417" s="6">
        <v>0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122">
        <v>0</v>
      </c>
    </row>
    <row r="418" spans="1:19">
      <c r="A418" s="193" t="s">
        <v>662</v>
      </c>
      <c r="B418" s="193">
        <v>3398543</v>
      </c>
      <c r="C418" s="193">
        <v>1070202</v>
      </c>
      <c r="D418" s="6">
        <v>5760350</v>
      </c>
      <c r="E418" s="194" t="s">
        <v>473</v>
      </c>
      <c r="F418" s="6">
        <v>0</v>
      </c>
      <c r="G418" s="6">
        <v>1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122">
        <v>0</v>
      </c>
    </row>
    <row r="419" spans="1:19" ht="16.5" customHeight="1">
      <c r="A419" s="193" t="s">
        <v>663</v>
      </c>
      <c r="B419" s="193">
        <v>5539048</v>
      </c>
      <c r="C419" s="193">
        <v>1070202</v>
      </c>
      <c r="D419" s="6" t="s">
        <v>239</v>
      </c>
      <c r="E419" s="194" t="s">
        <v>473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1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122">
        <v>0</v>
      </c>
    </row>
    <row r="420" spans="1:19" ht="16.5" customHeight="1">
      <c r="A420" s="193" t="s">
        <v>665</v>
      </c>
      <c r="B420" s="193">
        <v>6071528</v>
      </c>
      <c r="C420" s="193">
        <v>1070202</v>
      </c>
      <c r="D420" s="6" t="s">
        <v>234</v>
      </c>
      <c r="E420" s="194" t="s">
        <v>473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1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122">
        <v>0</v>
      </c>
    </row>
    <row r="421" spans="1:19">
      <c r="A421" s="193" t="s">
        <v>667</v>
      </c>
      <c r="B421" s="193">
        <v>9144731</v>
      </c>
      <c r="C421" s="193">
        <v>1070202</v>
      </c>
      <c r="D421" s="6">
        <v>5760350</v>
      </c>
      <c r="E421" s="194" t="s">
        <v>473</v>
      </c>
      <c r="F421" s="6">
        <v>0</v>
      </c>
      <c r="G421" s="6">
        <v>1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122">
        <v>0</v>
      </c>
    </row>
    <row r="422" spans="1:19">
      <c r="A422" s="193" t="s">
        <v>668</v>
      </c>
      <c r="B422" s="193">
        <v>10914900</v>
      </c>
      <c r="C422" s="193">
        <v>1070202</v>
      </c>
      <c r="D422" s="6">
        <v>5761110</v>
      </c>
      <c r="E422" s="194" t="s">
        <v>473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122">
        <v>0</v>
      </c>
    </row>
    <row r="423" spans="1:19">
      <c r="A423" s="193" t="s">
        <v>669</v>
      </c>
      <c r="B423" s="193">
        <v>12775542</v>
      </c>
      <c r="C423" s="193">
        <v>1070202</v>
      </c>
      <c r="D423" s="6">
        <v>5761110</v>
      </c>
      <c r="E423" s="194" t="s">
        <v>473</v>
      </c>
      <c r="F423" s="6">
        <v>0</v>
      </c>
      <c r="G423" s="6">
        <v>0</v>
      </c>
      <c r="H423" s="6">
        <v>1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122">
        <v>0</v>
      </c>
    </row>
    <row r="424" spans="1:19" ht="16.5" customHeight="1">
      <c r="A424" s="193" t="s">
        <v>670</v>
      </c>
      <c r="B424" s="193">
        <v>17601322</v>
      </c>
      <c r="C424" s="193">
        <v>1070202</v>
      </c>
      <c r="D424" s="6" t="s">
        <v>231</v>
      </c>
      <c r="E424" s="194" t="s">
        <v>473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122">
        <v>0</v>
      </c>
    </row>
    <row r="425" spans="1:19" ht="16.5" customHeight="1">
      <c r="A425" s="193" t="s">
        <v>673</v>
      </c>
      <c r="B425" s="193">
        <v>18150720</v>
      </c>
      <c r="C425" s="193">
        <v>1070202</v>
      </c>
      <c r="D425" s="6" t="s">
        <v>236</v>
      </c>
      <c r="E425" s="194" t="s">
        <v>473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122">
        <v>0</v>
      </c>
    </row>
    <row r="426" spans="1:19" ht="16.5" customHeight="1">
      <c r="A426" s="193" t="s">
        <v>675</v>
      </c>
      <c r="B426" s="193">
        <v>18269683</v>
      </c>
      <c r="C426" s="193">
        <v>1070202</v>
      </c>
      <c r="D426" s="6" t="s">
        <v>285</v>
      </c>
      <c r="E426" s="194" t="s">
        <v>473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1</v>
      </c>
      <c r="M426" s="6">
        <v>0</v>
      </c>
      <c r="N426" s="6">
        <v>1</v>
      </c>
      <c r="O426" s="6">
        <v>0</v>
      </c>
      <c r="P426" s="6">
        <v>0</v>
      </c>
      <c r="Q426" s="6">
        <v>0</v>
      </c>
      <c r="R426" s="6">
        <v>0</v>
      </c>
      <c r="S426" s="122">
        <v>0</v>
      </c>
    </row>
    <row r="427" spans="1:19" ht="16.5" customHeight="1">
      <c r="A427" s="193" t="s">
        <v>677</v>
      </c>
      <c r="B427" s="193">
        <v>18390849</v>
      </c>
      <c r="C427" s="193">
        <v>1070202</v>
      </c>
      <c r="D427" s="6" t="s">
        <v>678</v>
      </c>
      <c r="E427" s="194" t="s">
        <v>473</v>
      </c>
      <c r="F427" s="6">
        <v>0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122">
        <v>0</v>
      </c>
    </row>
    <row r="428" spans="1:19">
      <c r="A428" s="193" t="s">
        <v>297</v>
      </c>
      <c r="B428" s="193">
        <v>18704266</v>
      </c>
      <c r="C428" s="193">
        <v>1070202</v>
      </c>
      <c r="D428" s="6">
        <v>5760350</v>
      </c>
      <c r="E428" s="194" t="s">
        <v>473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122">
        <v>0</v>
      </c>
    </row>
    <row r="429" spans="1:19" ht="16.5" customHeight="1">
      <c r="A429" s="193" t="s">
        <v>679</v>
      </c>
      <c r="B429" s="193">
        <v>19259934</v>
      </c>
      <c r="C429" s="193">
        <v>1070202</v>
      </c>
      <c r="D429" s="6" t="s">
        <v>239</v>
      </c>
      <c r="E429" s="194" t="s">
        <v>473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1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122">
        <v>0</v>
      </c>
    </row>
    <row r="430" spans="1:19">
      <c r="A430" s="193" t="s">
        <v>680</v>
      </c>
      <c r="B430" s="193">
        <v>20484073</v>
      </c>
      <c r="C430" s="193">
        <v>1070202</v>
      </c>
      <c r="D430" s="6">
        <v>5761110</v>
      </c>
      <c r="E430" s="194" t="s">
        <v>473</v>
      </c>
      <c r="F430" s="6">
        <v>0</v>
      </c>
      <c r="G430" s="6">
        <v>0</v>
      </c>
      <c r="H430" s="6">
        <v>1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122">
        <v>0</v>
      </c>
    </row>
    <row r="431" spans="1:19">
      <c r="A431" s="193" t="s">
        <v>681</v>
      </c>
      <c r="B431" s="193">
        <v>20485000</v>
      </c>
      <c r="C431" s="193">
        <v>1070203</v>
      </c>
      <c r="D431" s="6">
        <v>5761110</v>
      </c>
      <c r="E431" s="194" t="s">
        <v>473</v>
      </c>
      <c r="F431" s="6">
        <v>0</v>
      </c>
      <c r="G431" s="6">
        <v>0</v>
      </c>
      <c r="H431" s="6">
        <v>1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122">
        <v>0</v>
      </c>
    </row>
    <row r="432" spans="1:19" ht="16.5" customHeight="1">
      <c r="A432" s="193" t="s">
        <v>682</v>
      </c>
      <c r="B432" s="193">
        <v>3816849</v>
      </c>
      <c r="C432" s="193">
        <v>1070205</v>
      </c>
      <c r="D432" s="6" t="s">
        <v>239</v>
      </c>
      <c r="E432" s="194" t="s">
        <v>473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1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122">
        <v>0</v>
      </c>
    </row>
    <row r="433" spans="1:19" ht="16.5" customHeight="1">
      <c r="A433" s="193" t="s">
        <v>683</v>
      </c>
      <c r="B433" s="193">
        <v>13216134</v>
      </c>
      <c r="C433" s="193">
        <v>1070205</v>
      </c>
      <c r="D433" s="6" t="s">
        <v>684</v>
      </c>
      <c r="E433" s="194" t="s">
        <v>473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1</v>
      </c>
      <c r="M433" s="6">
        <v>0</v>
      </c>
      <c r="N433" s="6">
        <v>1</v>
      </c>
      <c r="O433" s="6">
        <v>0</v>
      </c>
      <c r="P433" s="6">
        <v>0</v>
      </c>
      <c r="Q433" s="6">
        <v>0</v>
      </c>
      <c r="R433" s="6">
        <v>0</v>
      </c>
      <c r="S433" s="122">
        <v>0</v>
      </c>
    </row>
    <row r="434" spans="1:19" ht="16.5" customHeight="1">
      <c r="A434" s="193" t="s">
        <v>685</v>
      </c>
      <c r="B434" s="193">
        <v>13568466</v>
      </c>
      <c r="C434" s="193">
        <v>1070205</v>
      </c>
      <c r="D434" s="6" t="s">
        <v>373</v>
      </c>
      <c r="E434" s="194" t="s">
        <v>473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1</v>
      </c>
      <c r="N434" s="6">
        <v>0</v>
      </c>
      <c r="O434" s="6">
        <v>0</v>
      </c>
      <c r="P434" s="6">
        <v>0</v>
      </c>
      <c r="Q434" s="6">
        <v>0</v>
      </c>
      <c r="R434" s="6">
        <v>1</v>
      </c>
      <c r="S434" s="122">
        <v>0</v>
      </c>
    </row>
    <row r="435" spans="1:19" ht="16.5" customHeight="1">
      <c r="A435" s="193" t="s">
        <v>687</v>
      </c>
      <c r="B435" s="193">
        <v>211610</v>
      </c>
      <c r="C435" s="193">
        <v>1070206</v>
      </c>
      <c r="D435" s="6" t="s">
        <v>234</v>
      </c>
      <c r="E435" s="194" t="s">
        <v>473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1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122">
        <v>0</v>
      </c>
    </row>
    <row r="436" spans="1:19" ht="16.5" customHeight="1">
      <c r="A436" s="193" t="s">
        <v>688</v>
      </c>
      <c r="B436" s="193">
        <v>1572013</v>
      </c>
      <c r="C436" s="193">
        <v>1070206</v>
      </c>
      <c r="D436" s="6" t="s">
        <v>239</v>
      </c>
      <c r="E436" s="194" t="s">
        <v>473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1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122">
        <v>0</v>
      </c>
    </row>
    <row r="437" spans="1:19" ht="16.5" customHeight="1">
      <c r="A437" s="193" t="s">
        <v>689</v>
      </c>
      <c r="B437" s="193">
        <v>4002561</v>
      </c>
      <c r="C437" s="193">
        <v>1070206</v>
      </c>
      <c r="D437" s="6" t="s">
        <v>234</v>
      </c>
      <c r="E437" s="194" t="s">
        <v>473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122">
        <v>0</v>
      </c>
    </row>
    <row r="438" spans="1:19" ht="16.5" customHeight="1">
      <c r="A438" s="193" t="s">
        <v>690</v>
      </c>
      <c r="B438" s="193">
        <v>8162212</v>
      </c>
      <c r="C438" s="193">
        <v>1070206</v>
      </c>
      <c r="D438" s="6" t="s">
        <v>239</v>
      </c>
      <c r="E438" s="194" t="s">
        <v>473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1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122">
        <v>0</v>
      </c>
    </row>
    <row r="439" spans="1:19">
      <c r="A439" s="193" t="s">
        <v>691</v>
      </c>
      <c r="B439" s="193">
        <v>11668700</v>
      </c>
      <c r="C439" s="193">
        <v>1070206</v>
      </c>
      <c r="D439" s="6">
        <v>5761110</v>
      </c>
      <c r="E439" s="194" t="s">
        <v>473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122">
        <v>0</v>
      </c>
    </row>
    <row r="440" spans="1:19" ht="16.5" customHeight="1">
      <c r="A440" s="193" t="s">
        <v>692</v>
      </c>
      <c r="B440" s="193">
        <v>11716227</v>
      </c>
      <c r="C440" s="193">
        <v>1070206</v>
      </c>
      <c r="D440" s="6" t="s">
        <v>239</v>
      </c>
      <c r="E440" s="194" t="s">
        <v>473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1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122">
        <v>0</v>
      </c>
    </row>
    <row r="441" spans="1:19">
      <c r="A441" s="193" t="s">
        <v>693</v>
      </c>
      <c r="B441" s="193">
        <v>13284566</v>
      </c>
      <c r="C441" s="193">
        <v>1070206</v>
      </c>
      <c r="D441" s="6">
        <v>5760230</v>
      </c>
      <c r="E441" s="194" t="s">
        <v>473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122">
        <v>0</v>
      </c>
    </row>
    <row r="442" spans="1:19" ht="16.5" customHeight="1">
      <c r="A442" s="193" t="s">
        <v>694</v>
      </c>
      <c r="B442" s="193">
        <v>15267971</v>
      </c>
      <c r="C442" s="193">
        <v>1070206</v>
      </c>
      <c r="D442" s="6" t="s">
        <v>234</v>
      </c>
      <c r="E442" s="194" t="s">
        <v>473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1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122">
        <v>0</v>
      </c>
    </row>
    <row r="443" spans="1:19" ht="16.5" customHeight="1">
      <c r="A443" s="193" t="s">
        <v>695</v>
      </c>
      <c r="B443" s="193">
        <v>15684683</v>
      </c>
      <c r="C443" s="193">
        <v>1070206</v>
      </c>
      <c r="D443" s="6" t="s">
        <v>231</v>
      </c>
      <c r="E443" s="194" t="s">
        <v>473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122">
        <v>0</v>
      </c>
    </row>
    <row r="444" spans="1:19" ht="16.5" customHeight="1">
      <c r="A444" s="193" t="s">
        <v>696</v>
      </c>
      <c r="B444" s="193">
        <v>15689971</v>
      </c>
      <c r="C444" s="193">
        <v>1070206</v>
      </c>
      <c r="D444" s="6" t="s">
        <v>234</v>
      </c>
      <c r="E444" s="194" t="s">
        <v>473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1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122">
        <v>0</v>
      </c>
    </row>
    <row r="445" spans="1:19" ht="16.5" customHeight="1">
      <c r="A445" s="193" t="s">
        <v>697</v>
      </c>
      <c r="B445" s="193">
        <v>16768011</v>
      </c>
      <c r="C445" s="193">
        <v>1070206</v>
      </c>
      <c r="D445" s="6" t="s">
        <v>239</v>
      </c>
      <c r="E445" s="194" t="s">
        <v>473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1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122">
        <v>0</v>
      </c>
    </row>
    <row r="446" spans="1:19" ht="16.5" customHeight="1">
      <c r="A446" s="193" t="s">
        <v>698</v>
      </c>
      <c r="B446" s="193">
        <v>17232389</v>
      </c>
      <c r="C446" s="193">
        <v>1070206</v>
      </c>
      <c r="D446" s="6" t="s">
        <v>236</v>
      </c>
      <c r="E446" s="194" t="s">
        <v>473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122">
        <v>0</v>
      </c>
    </row>
    <row r="447" spans="1:19" ht="16.5" customHeight="1">
      <c r="A447" s="193" t="s">
        <v>699</v>
      </c>
      <c r="B447" s="193">
        <v>18009128</v>
      </c>
      <c r="C447" s="193">
        <v>1070206</v>
      </c>
      <c r="D447" s="6" t="s">
        <v>239</v>
      </c>
      <c r="E447" s="194" t="s">
        <v>473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122">
        <v>0</v>
      </c>
    </row>
    <row r="448" spans="1:19">
      <c r="A448" s="193" t="s">
        <v>700</v>
      </c>
      <c r="B448" s="193">
        <v>19900415</v>
      </c>
      <c r="C448" s="193">
        <v>1070206</v>
      </c>
      <c r="D448" s="6">
        <v>5760230</v>
      </c>
      <c r="E448" s="194" t="s">
        <v>473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1</v>
      </c>
      <c r="P448" s="6">
        <v>0</v>
      </c>
      <c r="Q448" s="6">
        <v>0</v>
      </c>
      <c r="R448" s="6">
        <v>0</v>
      </c>
      <c r="S448" s="122">
        <v>0</v>
      </c>
    </row>
    <row r="449" spans="1:19">
      <c r="A449" s="193" t="s">
        <v>701</v>
      </c>
      <c r="B449" s="193">
        <v>19910052</v>
      </c>
      <c r="C449" s="193">
        <v>1070206</v>
      </c>
      <c r="D449" s="6">
        <v>5760230</v>
      </c>
      <c r="E449" s="194" t="s">
        <v>473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</v>
      </c>
      <c r="P449" s="6">
        <v>0</v>
      </c>
      <c r="Q449" s="6">
        <v>0</v>
      </c>
      <c r="R449" s="6">
        <v>0</v>
      </c>
      <c r="S449" s="122">
        <v>0</v>
      </c>
    </row>
    <row r="450" spans="1:19" ht="16.5" customHeight="1">
      <c r="A450" s="193" t="s">
        <v>702</v>
      </c>
      <c r="B450" s="193">
        <v>20126876</v>
      </c>
      <c r="C450" s="193">
        <v>1070206</v>
      </c>
      <c r="D450" s="6" t="s">
        <v>234</v>
      </c>
      <c r="E450" s="194" t="s">
        <v>473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1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122">
        <v>0</v>
      </c>
    </row>
    <row r="451" spans="1:19" ht="16.5" customHeight="1">
      <c r="A451" s="193" t="s">
        <v>618</v>
      </c>
      <c r="B451" s="193">
        <v>20406020</v>
      </c>
      <c r="C451" s="193">
        <v>1070212</v>
      </c>
      <c r="D451" s="6" t="s">
        <v>703</v>
      </c>
      <c r="E451" s="194" t="s">
        <v>473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1</v>
      </c>
      <c r="M451" s="6">
        <v>1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122">
        <v>0</v>
      </c>
    </row>
    <row r="452" spans="1:19">
      <c r="A452" s="193" t="s">
        <v>704</v>
      </c>
      <c r="B452" s="193">
        <v>2630405</v>
      </c>
      <c r="C452" s="193">
        <v>1070213</v>
      </c>
      <c r="D452" s="6">
        <v>5761110</v>
      </c>
      <c r="E452" s="194" t="s">
        <v>473</v>
      </c>
      <c r="F452" s="6">
        <v>0</v>
      </c>
      <c r="G452" s="6">
        <v>0</v>
      </c>
      <c r="H452" s="6">
        <v>1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122">
        <v>0</v>
      </c>
    </row>
    <row r="453" spans="1:19" ht="16.5" customHeight="1">
      <c r="A453" s="193" t="s">
        <v>705</v>
      </c>
      <c r="B453" s="193">
        <v>5355064</v>
      </c>
      <c r="C453" s="193">
        <v>1070213</v>
      </c>
      <c r="D453" s="6" t="s">
        <v>239</v>
      </c>
      <c r="E453" s="194" t="s">
        <v>473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1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122">
        <v>0</v>
      </c>
    </row>
    <row r="454" spans="1:19" ht="16.5" customHeight="1">
      <c r="A454" s="193" t="s">
        <v>706</v>
      </c>
      <c r="B454" s="193">
        <v>11394476</v>
      </c>
      <c r="C454" s="193">
        <v>1070213</v>
      </c>
      <c r="D454" s="6" t="s">
        <v>236</v>
      </c>
      <c r="E454" s="194" t="s">
        <v>473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1</v>
      </c>
      <c r="O454" s="6">
        <v>0</v>
      </c>
      <c r="P454" s="6">
        <v>0</v>
      </c>
      <c r="Q454" s="6">
        <v>0</v>
      </c>
      <c r="R454" s="6">
        <v>0</v>
      </c>
      <c r="S454" s="122">
        <v>0</v>
      </c>
    </row>
    <row r="455" spans="1:19" ht="16.5" customHeight="1">
      <c r="A455" s="193" t="s">
        <v>707</v>
      </c>
      <c r="B455" s="193">
        <v>11766248</v>
      </c>
      <c r="C455" s="193">
        <v>1070213</v>
      </c>
      <c r="D455" s="6" t="s">
        <v>239</v>
      </c>
      <c r="E455" s="194" t="s">
        <v>473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122">
        <v>0</v>
      </c>
    </row>
    <row r="456" spans="1:19">
      <c r="A456" s="193" t="s">
        <v>708</v>
      </c>
      <c r="B456" s="193">
        <v>12997205</v>
      </c>
      <c r="C456" s="193">
        <v>1070213</v>
      </c>
      <c r="D456" s="6">
        <v>5760350</v>
      </c>
      <c r="E456" s="194" t="s">
        <v>473</v>
      </c>
      <c r="F456" s="6">
        <v>0</v>
      </c>
      <c r="G456" s="6">
        <v>1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122">
        <v>0</v>
      </c>
    </row>
    <row r="457" spans="1:19" ht="16.5" customHeight="1">
      <c r="A457" s="193" t="s">
        <v>180</v>
      </c>
      <c r="B457" s="193">
        <v>19111960</v>
      </c>
      <c r="C457" s="193">
        <v>1070213</v>
      </c>
      <c r="D457" s="6" t="s">
        <v>703</v>
      </c>
      <c r="E457" s="194" t="s">
        <v>473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1</v>
      </c>
      <c r="M457" s="6">
        <v>1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122">
        <v>0</v>
      </c>
    </row>
    <row r="458" spans="1:19">
      <c r="A458" s="193" t="s">
        <v>709</v>
      </c>
      <c r="B458" s="193">
        <v>5432320</v>
      </c>
      <c r="C458" s="193">
        <v>1070223</v>
      </c>
      <c r="D458" s="6">
        <v>5760191</v>
      </c>
      <c r="E458" s="194" t="s">
        <v>473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122">
        <v>0</v>
      </c>
    </row>
    <row r="459" spans="1:19" ht="16.5" customHeight="1">
      <c r="A459" s="193" t="s">
        <v>281</v>
      </c>
      <c r="B459" s="193">
        <v>7574004</v>
      </c>
      <c r="C459" s="193">
        <v>1070223</v>
      </c>
      <c r="D459" s="6" t="s">
        <v>710</v>
      </c>
      <c r="E459" s="194" t="s">
        <v>473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1</v>
      </c>
      <c r="M459" s="6">
        <v>1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122">
        <v>0</v>
      </c>
    </row>
    <row r="460" spans="1:19" ht="16.5" customHeight="1">
      <c r="A460" s="193" t="s">
        <v>313</v>
      </c>
      <c r="B460" s="193">
        <v>7694900</v>
      </c>
      <c r="C460" s="193">
        <v>1070223</v>
      </c>
      <c r="D460" s="6" t="s">
        <v>239</v>
      </c>
      <c r="E460" s="194" t="s">
        <v>473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122">
        <v>0</v>
      </c>
    </row>
    <row r="461" spans="1:19" ht="16.5" customHeight="1">
      <c r="A461" s="193" t="s">
        <v>711</v>
      </c>
      <c r="B461" s="193">
        <v>17469728</v>
      </c>
      <c r="C461" s="193">
        <v>1070223</v>
      </c>
      <c r="D461" s="6" t="s">
        <v>236</v>
      </c>
      <c r="E461" s="194" t="s">
        <v>473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1</v>
      </c>
      <c r="O461" s="6">
        <v>0</v>
      </c>
      <c r="P461" s="6">
        <v>0</v>
      </c>
      <c r="Q461" s="6">
        <v>0</v>
      </c>
      <c r="R461" s="6">
        <v>0</v>
      </c>
      <c r="S461" s="122">
        <v>0</v>
      </c>
    </row>
    <row r="462" spans="1:19">
      <c r="A462" s="193" t="s">
        <v>712</v>
      </c>
      <c r="B462" s="193">
        <v>17756803</v>
      </c>
      <c r="C462" s="193">
        <v>1070223</v>
      </c>
      <c r="D462" s="6">
        <v>5760350</v>
      </c>
      <c r="E462" s="194" t="s">
        <v>473</v>
      </c>
      <c r="F462" s="6">
        <v>0</v>
      </c>
      <c r="G462" s="6">
        <v>1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122">
        <v>0</v>
      </c>
    </row>
    <row r="463" spans="1:19">
      <c r="A463" s="193" t="s">
        <v>714</v>
      </c>
      <c r="B463" s="193">
        <v>20504827</v>
      </c>
      <c r="C463" s="193">
        <v>1070223</v>
      </c>
      <c r="D463" s="6">
        <v>5760350</v>
      </c>
      <c r="E463" s="194" t="s">
        <v>473</v>
      </c>
      <c r="F463" s="6">
        <v>0</v>
      </c>
      <c r="G463" s="6">
        <v>0</v>
      </c>
      <c r="H463" s="6">
        <v>1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122">
        <v>0</v>
      </c>
    </row>
    <row r="464" spans="1:19">
      <c r="A464" s="193" t="s">
        <v>715</v>
      </c>
      <c r="B464" s="193">
        <v>20505333</v>
      </c>
      <c r="C464" s="193">
        <v>1070223</v>
      </c>
      <c r="D464" s="6">
        <v>5761110</v>
      </c>
      <c r="E464" s="194" t="s">
        <v>473</v>
      </c>
      <c r="F464" s="6">
        <v>0</v>
      </c>
      <c r="G464" s="6">
        <v>0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122">
        <v>0</v>
      </c>
    </row>
    <row r="465" spans="1:19">
      <c r="A465" s="193" t="s">
        <v>716</v>
      </c>
      <c r="B465" s="193">
        <v>18183053</v>
      </c>
      <c r="C465" s="193">
        <v>1070224</v>
      </c>
      <c r="D465" s="6">
        <v>5761110</v>
      </c>
      <c r="E465" s="194" t="s">
        <v>473</v>
      </c>
      <c r="F465" s="6">
        <v>0</v>
      </c>
      <c r="G465" s="6">
        <v>0</v>
      </c>
      <c r="H465" s="6">
        <v>1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122">
        <v>0</v>
      </c>
    </row>
    <row r="466" spans="1:19" ht="16.5" customHeight="1">
      <c r="A466" s="193" t="s">
        <v>262</v>
      </c>
      <c r="B466" s="193">
        <v>19959506</v>
      </c>
      <c r="C466" s="193">
        <v>1070224</v>
      </c>
      <c r="D466" s="6" t="s">
        <v>251</v>
      </c>
      <c r="E466" s="194" t="s">
        <v>473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1</v>
      </c>
      <c r="M466" s="6">
        <v>0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122">
        <v>0</v>
      </c>
    </row>
    <row r="467" spans="1:19" ht="16.5" customHeight="1">
      <c r="A467" s="193" t="s">
        <v>718</v>
      </c>
      <c r="B467" s="193">
        <v>8701564</v>
      </c>
      <c r="C467" s="193">
        <v>1070226</v>
      </c>
      <c r="D467" s="6" t="s">
        <v>234</v>
      </c>
      <c r="E467" s="194" t="s">
        <v>473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1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122">
        <v>0</v>
      </c>
    </row>
    <row r="468" spans="1:19" ht="16.5" customHeight="1">
      <c r="A468" s="193" t="s">
        <v>719</v>
      </c>
      <c r="B468" s="193">
        <v>11231312</v>
      </c>
      <c r="C468" s="193">
        <v>1070226</v>
      </c>
      <c r="D468" s="6" t="s">
        <v>239</v>
      </c>
      <c r="E468" s="194" t="s">
        <v>473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122">
        <v>0</v>
      </c>
    </row>
    <row r="469" spans="1:19" ht="16.5" customHeight="1">
      <c r="A469" s="193" t="s">
        <v>675</v>
      </c>
      <c r="B469" s="193">
        <v>18269683</v>
      </c>
      <c r="C469" s="193">
        <v>1070226</v>
      </c>
      <c r="D469" s="6" t="s">
        <v>720</v>
      </c>
      <c r="E469" s="194" t="s">
        <v>473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1</v>
      </c>
      <c r="M469" s="6">
        <v>0</v>
      </c>
      <c r="N469" s="6">
        <v>0</v>
      </c>
      <c r="O469" s="6">
        <v>0</v>
      </c>
      <c r="P469" s="6">
        <v>0</v>
      </c>
      <c r="Q469" s="6">
        <v>1</v>
      </c>
      <c r="R469" s="6">
        <v>0</v>
      </c>
      <c r="S469" s="122">
        <v>0</v>
      </c>
    </row>
    <row r="470" spans="1:19" ht="16.5" customHeight="1">
      <c r="A470" s="193" t="s">
        <v>721</v>
      </c>
      <c r="B470" s="193">
        <v>20127492</v>
      </c>
      <c r="C470" s="193">
        <v>1070226</v>
      </c>
      <c r="D470" s="6" t="s">
        <v>722</v>
      </c>
      <c r="E470" s="194" t="s">
        <v>473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1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122">
        <v>0</v>
      </c>
    </row>
    <row r="471" spans="1:19" ht="11.25" customHeight="1">
      <c r="A471" s="193" t="s">
        <v>723</v>
      </c>
      <c r="B471" s="193">
        <v>20463587</v>
      </c>
      <c r="C471" s="193">
        <v>1070226</v>
      </c>
      <c r="D471" s="6" t="s">
        <v>236</v>
      </c>
      <c r="E471" s="194" t="s">
        <v>473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1</v>
      </c>
      <c r="O471" s="6">
        <v>0</v>
      </c>
      <c r="P471" s="6">
        <v>0</v>
      </c>
      <c r="Q471" s="6">
        <v>0</v>
      </c>
      <c r="R471" s="6">
        <v>0</v>
      </c>
      <c r="S471" s="122">
        <v>0</v>
      </c>
    </row>
    <row r="472" spans="1:19">
      <c r="A472" s="196" t="s">
        <v>724</v>
      </c>
      <c r="B472" s="193">
        <v>20504380</v>
      </c>
      <c r="C472" s="193">
        <v>1070226</v>
      </c>
      <c r="D472" s="6">
        <v>5761110</v>
      </c>
      <c r="E472" s="194" t="s">
        <v>473</v>
      </c>
      <c r="F472" s="6">
        <v>0</v>
      </c>
      <c r="G472" s="6">
        <v>0</v>
      </c>
      <c r="H472" s="6">
        <v>1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122">
        <v>0</v>
      </c>
    </row>
    <row r="473" spans="1:19" ht="16.5" customHeight="1">
      <c r="A473" s="193" t="s">
        <v>725</v>
      </c>
      <c r="B473" s="193">
        <v>199271</v>
      </c>
      <c r="C473" s="193">
        <v>1070227</v>
      </c>
      <c r="D473" s="6" t="s">
        <v>239</v>
      </c>
      <c r="E473" s="194" t="s">
        <v>473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122">
        <v>0</v>
      </c>
    </row>
    <row r="474" spans="1:19">
      <c r="A474" s="193" t="s">
        <v>726</v>
      </c>
      <c r="B474" s="193">
        <v>541225</v>
      </c>
      <c r="C474" s="193">
        <v>1070227</v>
      </c>
      <c r="D474" s="6">
        <v>5761110</v>
      </c>
      <c r="E474" s="194" t="s">
        <v>473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122">
        <v>0</v>
      </c>
    </row>
    <row r="475" spans="1:19">
      <c r="A475" s="193" t="s">
        <v>727</v>
      </c>
      <c r="B475" s="193">
        <v>1002978</v>
      </c>
      <c r="C475" s="193">
        <v>1070227</v>
      </c>
      <c r="D475" s="6">
        <v>5761110</v>
      </c>
      <c r="E475" s="194" t="s">
        <v>473</v>
      </c>
      <c r="F475" s="6">
        <v>0</v>
      </c>
      <c r="G475" s="6">
        <v>0</v>
      </c>
      <c r="H475" s="6">
        <v>1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122">
        <v>0</v>
      </c>
    </row>
    <row r="476" spans="1:19">
      <c r="A476" s="193" t="s">
        <v>728</v>
      </c>
      <c r="B476" s="193">
        <v>1473140</v>
      </c>
      <c r="C476" s="193">
        <v>1070227</v>
      </c>
      <c r="D476" s="6">
        <v>5761110</v>
      </c>
      <c r="E476" s="194" t="s">
        <v>473</v>
      </c>
      <c r="F476" s="6">
        <v>0</v>
      </c>
      <c r="G476" s="6">
        <v>0</v>
      </c>
      <c r="H476" s="6">
        <v>1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122">
        <v>0</v>
      </c>
    </row>
    <row r="477" spans="1:19">
      <c r="A477" s="193" t="s">
        <v>729</v>
      </c>
      <c r="B477" s="193">
        <v>2401772</v>
      </c>
      <c r="C477" s="193">
        <v>1070227</v>
      </c>
      <c r="D477" s="6">
        <v>5761110</v>
      </c>
      <c r="E477" s="194" t="s">
        <v>473</v>
      </c>
      <c r="F477" s="6">
        <v>0</v>
      </c>
      <c r="G477" s="6">
        <v>0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122">
        <v>0</v>
      </c>
    </row>
    <row r="478" spans="1:19" ht="16.5" customHeight="1">
      <c r="A478" s="193" t="s">
        <v>730</v>
      </c>
      <c r="B478" s="193">
        <v>3982256</v>
      </c>
      <c r="C478" s="193">
        <v>1070227</v>
      </c>
      <c r="D478" s="6" t="s">
        <v>239</v>
      </c>
      <c r="E478" s="194" t="s">
        <v>473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122">
        <v>0</v>
      </c>
    </row>
    <row r="479" spans="1:19">
      <c r="A479" s="193" t="s">
        <v>731</v>
      </c>
      <c r="B479" s="193">
        <v>4968269</v>
      </c>
      <c r="C479" s="193">
        <v>1070227</v>
      </c>
      <c r="D479" s="6">
        <v>5761110</v>
      </c>
      <c r="E479" s="194" t="s">
        <v>473</v>
      </c>
      <c r="F479" s="6">
        <v>0</v>
      </c>
      <c r="G479" s="6">
        <v>0</v>
      </c>
      <c r="H479" s="6">
        <v>1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122">
        <v>0</v>
      </c>
    </row>
    <row r="480" spans="1:19" ht="16.5" customHeight="1">
      <c r="A480" s="193" t="s">
        <v>732</v>
      </c>
      <c r="B480" s="193">
        <v>7601161</v>
      </c>
      <c r="C480" s="193">
        <v>1070227</v>
      </c>
      <c r="D480" s="6" t="s">
        <v>239</v>
      </c>
      <c r="E480" s="194" t="s">
        <v>473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1</v>
      </c>
      <c r="R480" s="6">
        <v>0</v>
      </c>
      <c r="S480" s="122">
        <v>0</v>
      </c>
    </row>
    <row r="481" spans="1:19" ht="16.5" customHeight="1">
      <c r="A481" s="193" t="s">
        <v>733</v>
      </c>
      <c r="B481" s="193">
        <v>10550494</v>
      </c>
      <c r="C481" s="193">
        <v>1070227</v>
      </c>
      <c r="D481" s="6" t="s">
        <v>234</v>
      </c>
      <c r="E481" s="194" t="s">
        <v>473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122">
        <v>0</v>
      </c>
    </row>
    <row r="482" spans="1:19" ht="16.5" customHeight="1">
      <c r="A482" s="193" t="s">
        <v>706</v>
      </c>
      <c r="B482" s="193">
        <v>11394476</v>
      </c>
      <c r="C482" s="193">
        <v>1070227</v>
      </c>
      <c r="D482" s="6" t="s">
        <v>231</v>
      </c>
      <c r="E482" s="194" t="s">
        <v>473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1</v>
      </c>
      <c r="O482" s="6">
        <v>0</v>
      </c>
      <c r="P482" s="6">
        <v>0</v>
      </c>
      <c r="Q482" s="6">
        <v>0</v>
      </c>
      <c r="R482" s="6">
        <v>0</v>
      </c>
      <c r="S482" s="122">
        <v>0</v>
      </c>
    </row>
    <row r="483" spans="1:19">
      <c r="A483" s="193" t="s">
        <v>734</v>
      </c>
      <c r="B483" s="193">
        <v>12592100</v>
      </c>
      <c r="C483" s="193">
        <v>1070227</v>
      </c>
      <c r="D483" s="6">
        <v>5760190</v>
      </c>
      <c r="E483" s="194" t="s">
        <v>473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122">
        <v>0</v>
      </c>
    </row>
    <row r="484" spans="1:19" ht="16.5" customHeight="1">
      <c r="A484" s="193" t="s">
        <v>735</v>
      </c>
      <c r="B484" s="193">
        <v>13511850</v>
      </c>
      <c r="C484" s="193">
        <v>1070227</v>
      </c>
      <c r="D484" s="6" t="s">
        <v>234</v>
      </c>
      <c r="E484" s="194" t="s">
        <v>473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122">
        <v>0</v>
      </c>
    </row>
    <row r="485" spans="1:19" ht="16.5" customHeight="1">
      <c r="A485" s="193" t="s">
        <v>736</v>
      </c>
      <c r="B485" s="193">
        <v>16896781</v>
      </c>
      <c r="C485" s="193">
        <v>1070227</v>
      </c>
      <c r="D485" s="6" t="s">
        <v>239</v>
      </c>
      <c r="E485" s="194" t="s">
        <v>473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122">
        <v>0</v>
      </c>
    </row>
    <row r="486" spans="1:19" ht="16.5" customHeight="1">
      <c r="A486" s="193" t="s">
        <v>737</v>
      </c>
      <c r="B486" s="193">
        <v>18177421</v>
      </c>
      <c r="C486" s="193">
        <v>1070227</v>
      </c>
      <c r="D486" s="6" t="s">
        <v>236</v>
      </c>
      <c r="E486" s="194" t="s">
        <v>473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122">
        <v>0</v>
      </c>
    </row>
    <row r="487" spans="1:19" ht="16.5" customHeight="1">
      <c r="A487" s="193" t="s">
        <v>738</v>
      </c>
      <c r="B487" s="193">
        <v>19719542</v>
      </c>
      <c r="C487" s="193">
        <v>1070227</v>
      </c>
      <c r="D487" s="6" t="s">
        <v>239</v>
      </c>
      <c r="E487" s="194" t="s">
        <v>473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122">
        <v>0</v>
      </c>
    </row>
    <row r="488" spans="1:19" ht="16.5" customHeight="1">
      <c r="A488" s="193" t="s">
        <v>739</v>
      </c>
      <c r="B488" s="193">
        <v>20433559</v>
      </c>
      <c r="C488" s="193">
        <v>1070227</v>
      </c>
      <c r="D488" s="6" t="s">
        <v>234</v>
      </c>
      <c r="E488" s="194" t="s">
        <v>473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1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122">
        <v>0</v>
      </c>
    </row>
    <row r="489" spans="1:19">
      <c r="A489" s="193" t="s">
        <v>740</v>
      </c>
      <c r="B489" s="193">
        <v>20503531</v>
      </c>
      <c r="C489" s="193">
        <v>1070227</v>
      </c>
      <c r="D489" s="6">
        <v>5760230</v>
      </c>
      <c r="E489" s="194" t="s">
        <v>473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1</v>
      </c>
      <c r="P489" s="6">
        <v>0</v>
      </c>
      <c r="Q489" s="6">
        <v>0</v>
      </c>
      <c r="R489" s="6">
        <v>0</v>
      </c>
      <c r="S489" s="122">
        <v>0</v>
      </c>
    </row>
    <row r="490" spans="1:19">
      <c r="A490" s="193" t="s">
        <v>741</v>
      </c>
      <c r="B490" s="193">
        <v>5096704</v>
      </c>
      <c r="C490" s="193">
        <v>1070201</v>
      </c>
      <c r="D490" s="6">
        <v>5760350</v>
      </c>
      <c r="E490" s="193">
        <v>1125</v>
      </c>
      <c r="F490" s="6">
        <v>0</v>
      </c>
      <c r="G490" s="6">
        <v>1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122">
        <v>0</v>
      </c>
    </row>
    <row r="491" spans="1:19" ht="16.5" customHeight="1">
      <c r="A491" s="193" t="s">
        <v>742</v>
      </c>
      <c r="B491" s="193">
        <v>6371574</v>
      </c>
      <c r="C491" s="193">
        <v>1070201</v>
      </c>
      <c r="D491" s="6" t="s">
        <v>239</v>
      </c>
      <c r="E491" s="193">
        <v>1125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122">
        <v>0</v>
      </c>
    </row>
    <row r="492" spans="1:19" ht="16.5" customHeight="1">
      <c r="A492" s="193" t="s">
        <v>743</v>
      </c>
      <c r="B492" s="193">
        <v>7876111</v>
      </c>
      <c r="C492" s="193">
        <v>1070201</v>
      </c>
      <c r="D492" s="6" t="s">
        <v>234</v>
      </c>
      <c r="E492" s="193">
        <v>1125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122">
        <v>0</v>
      </c>
    </row>
    <row r="493" spans="1:19" ht="16.5" customHeight="1">
      <c r="A493" s="193" t="s">
        <v>744</v>
      </c>
      <c r="B493" s="193">
        <v>12463720</v>
      </c>
      <c r="C493" s="193">
        <v>1070201</v>
      </c>
      <c r="D493" s="6" t="s">
        <v>745</v>
      </c>
      <c r="E493" s="193">
        <v>1125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122">
        <v>0</v>
      </c>
    </row>
    <row r="494" spans="1:19">
      <c r="A494" s="193" t="s">
        <v>629</v>
      </c>
      <c r="B494" s="193">
        <v>17414723</v>
      </c>
      <c r="C494" s="193">
        <v>1070201</v>
      </c>
      <c r="D494" s="6">
        <v>5760230</v>
      </c>
      <c r="E494" s="193">
        <v>1125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1</v>
      </c>
      <c r="P494" s="6">
        <v>0</v>
      </c>
      <c r="Q494" s="6">
        <v>0</v>
      </c>
      <c r="R494" s="6">
        <v>0</v>
      </c>
      <c r="S494" s="122">
        <v>0</v>
      </c>
    </row>
    <row r="495" spans="1:19" ht="18.75" customHeight="1">
      <c r="A495" s="193" t="s">
        <v>746</v>
      </c>
      <c r="B495" s="193">
        <v>18882070</v>
      </c>
      <c r="C495" s="193">
        <v>1070201</v>
      </c>
      <c r="D495" s="6" t="s">
        <v>234</v>
      </c>
      <c r="E495" s="193">
        <v>1125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1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122">
        <v>0</v>
      </c>
    </row>
    <row r="496" spans="1:19" ht="16.5" customHeight="1">
      <c r="A496" s="193" t="s">
        <v>747</v>
      </c>
      <c r="B496" s="193">
        <v>20277672</v>
      </c>
      <c r="C496" s="193">
        <v>1070201</v>
      </c>
      <c r="D496" s="6" t="s">
        <v>239</v>
      </c>
      <c r="E496" s="193">
        <v>1125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 t="s">
        <v>815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122">
        <v>0</v>
      </c>
    </row>
    <row r="497" spans="1:19" ht="16.5" customHeight="1">
      <c r="A497" s="193" t="s">
        <v>748</v>
      </c>
      <c r="B497" s="193">
        <v>20326964</v>
      </c>
      <c r="C497" s="193">
        <v>1070201</v>
      </c>
      <c r="D497" s="6" t="s">
        <v>749</v>
      </c>
      <c r="E497" s="193">
        <v>1125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122">
        <v>0</v>
      </c>
    </row>
    <row r="498" spans="1:19" ht="16.5" customHeight="1">
      <c r="A498" s="193" t="s">
        <v>750</v>
      </c>
      <c r="B498" s="193">
        <v>20480686</v>
      </c>
      <c r="C498" s="193">
        <v>1070202</v>
      </c>
      <c r="D498" s="6" t="s">
        <v>751</v>
      </c>
      <c r="E498" s="193">
        <v>1125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1</v>
      </c>
      <c r="N498" s="6">
        <v>0</v>
      </c>
      <c r="O498" s="6">
        <v>0</v>
      </c>
      <c r="P498" s="6">
        <v>0</v>
      </c>
      <c r="Q498" s="6">
        <v>0</v>
      </c>
      <c r="R498" s="6">
        <v>1</v>
      </c>
      <c r="S498" s="122">
        <v>0</v>
      </c>
    </row>
    <row r="499" spans="1:19" ht="16.5" customHeight="1">
      <c r="A499" s="193" t="s">
        <v>752</v>
      </c>
      <c r="B499" s="193">
        <v>1220176</v>
      </c>
      <c r="C499" s="193">
        <v>1070205</v>
      </c>
      <c r="D499" s="6" t="s">
        <v>703</v>
      </c>
      <c r="E499" s="193">
        <v>1125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1</v>
      </c>
      <c r="M499" s="6">
        <v>1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122">
        <v>0</v>
      </c>
    </row>
    <row r="500" spans="1:19" ht="16.5" customHeight="1">
      <c r="A500" s="193" t="s">
        <v>753</v>
      </c>
      <c r="B500" s="193">
        <v>2901010</v>
      </c>
      <c r="C500" s="193">
        <v>1070205</v>
      </c>
      <c r="D500" s="6" t="s">
        <v>234</v>
      </c>
      <c r="E500" s="193">
        <v>1125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1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122">
        <v>0</v>
      </c>
    </row>
    <row r="501" spans="1:19" ht="16.5" customHeight="1">
      <c r="A501" s="193" t="s">
        <v>754</v>
      </c>
      <c r="B501" s="193">
        <v>3615258</v>
      </c>
      <c r="C501" s="193">
        <v>1070205</v>
      </c>
      <c r="D501" s="6" t="s">
        <v>239</v>
      </c>
      <c r="E501" s="193">
        <v>1125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1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122">
        <v>0</v>
      </c>
    </row>
    <row r="502" spans="1:19">
      <c r="A502" s="193" t="s">
        <v>755</v>
      </c>
      <c r="B502" s="193">
        <v>12793513</v>
      </c>
      <c r="C502" s="193">
        <v>1070205</v>
      </c>
      <c r="D502" s="6">
        <v>5761110</v>
      </c>
      <c r="E502" s="193">
        <v>1125</v>
      </c>
      <c r="F502" s="6">
        <v>0</v>
      </c>
      <c r="G502" s="6">
        <v>0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122">
        <v>0</v>
      </c>
    </row>
    <row r="503" spans="1:19" ht="16.5" customHeight="1">
      <c r="A503" s="193" t="s">
        <v>756</v>
      </c>
      <c r="B503" s="193">
        <v>13155377</v>
      </c>
      <c r="C503" s="193">
        <v>1070205</v>
      </c>
      <c r="D503" s="6" t="s">
        <v>231</v>
      </c>
      <c r="E503" s="193">
        <v>1125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122">
        <v>0</v>
      </c>
    </row>
    <row r="504" spans="1:19">
      <c r="A504" s="193" t="s">
        <v>300</v>
      </c>
      <c r="B504" s="193">
        <v>20481710</v>
      </c>
      <c r="C504" s="193">
        <v>1070205</v>
      </c>
      <c r="D504" s="6">
        <v>5761110</v>
      </c>
      <c r="E504" s="193">
        <v>1125</v>
      </c>
      <c r="F504" s="6">
        <v>0</v>
      </c>
      <c r="G504" s="6">
        <v>0</v>
      </c>
      <c r="H504" s="6">
        <v>1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122">
        <v>0</v>
      </c>
    </row>
    <row r="505" spans="1:19">
      <c r="A505" s="193" t="s">
        <v>418</v>
      </c>
      <c r="B505" s="193">
        <v>1661831</v>
      </c>
      <c r="C505" s="193">
        <v>1070207</v>
      </c>
      <c r="D505" s="6">
        <v>5760230</v>
      </c>
      <c r="E505" s="193">
        <v>1125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1</v>
      </c>
      <c r="P505" s="6">
        <v>0</v>
      </c>
      <c r="Q505" s="6">
        <v>0</v>
      </c>
      <c r="R505" s="6">
        <v>0</v>
      </c>
      <c r="S505" s="122">
        <v>0</v>
      </c>
    </row>
    <row r="506" spans="1:19" ht="16.5" customHeight="1">
      <c r="A506" s="193" t="s">
        <v>757</v>
      </c>
      <c r="B506" s="193">
        <v>5002255</v>
      </c>
      <c r="C506" s="193">
        <v>1070207</v>
      </c>
      <c r="D506" s="6" t="s">
        <v>234</v>
      </c>
      <c r="E506" s="193">
        <v>1125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 t="s">
        <v>6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122">
        <v>0</v>
      </c>
    </row>
    <row r="507" spans="1:19" ht="16.5" customHeight="1">
      <c r="A507" s="193" t="s">
        <v>758</v>
      </c>
      <c r="B507" s="193">
        <v>18266964</v>
      </c>
      <c r="C507" s="193">
        <v>1070207</v>
      </c>
      <c r="D507" s="6" t="s">
        <v>239</v>
      </c>
      <c r="E507" s="193">
        <v>1125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 t="s">
        <v>6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122">
        <v>0</v>
      </c>
    </row>
    <row r="508" spans="1:19" ht="16.5" customHeight="1">
      <c r="A508" s="193" t="s">
        <v>759</v>
      </c>
      <c r="B508" s="193">
        <v>2725412</v>
      </c>
      <c r="C508" s="193">
        <v>1070208</v>
      </c>
      <c r="D508" s="6" t="s">
        <v>234</v>
      </c>
      <c r="E508" s="193">
        <v>1125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122">
        <v>0</v>
      </c>
    </row>
    <row r="509" spans="1:19" ht="16.5" customHeight="1">
      <c r="A509" s="193" t="s">
        <v>760</v>
      </c>
      <c r="B509" s="193">
        <v>5482024</v>
      </c>
      <c r="C509" s="193">
        <v>1070208</v>
      </c>
      <c r="D509" s="6" t="s">
        <v>239</v>
      </c>
      <c r="E509" s="193">
        <v>1125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122">
        <v>0</v>
      </c>
    </row>
    <row r="510" spans="1:19" ht="16.5" customHeight="1">
      <c r="A510" s="193" t="s">
        <v>761</v>
      </c>
      <c r="B510" s="193">
        <v>5543027</v>
      </c>
      <c r="C510" s="193">
        <v>1070208</v>
      </c>
      <c r="D510" s="6" t="s">
        <v>234</v>
      </c>
      <c r="E510" s="193">
        <v>1125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 t="s">
        <v>6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122">
        <v>0</v>
      </c>
    </row>
    <row r="511" spans="1:19">
      <c r="A511" s="193" t="s">
        <v>164</v>
      </c>
      <c r="B511" s="193">
        <v>7235410</v>
      </c>
      <c r="C511" s="193">
        <v>1070208</v>
      </c>
      <c r="D511" s="6">
        <v>5760230</v>
      </c>
      <c r="E511" s="193">
        <v>1125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1</v>
      </c>
      <c r="P511" s="6">
        <v>0</v>
      </c>
      <c r="Q511" s="6">
        <v>0</v>
      </c>
      <c r="R511" s="6">
        <v>0</v>
      </c>
      <c r="S511" s="122">
        <v>0</v>
      </c>
    </row>
    <row r="512" spans="1:19" ht="16.5" customHeight="1">
      <c r="A512" s="193" t="s">
        <v>762</v>
      </c>
      <c r="B512" s="193">
        <v>10674677</v>
      </c>
      <c r="C512" s="193">
        <v>1070208</v>
      </c>
      <c r="D512" s="6" t="s">
        <v>236</v>
      </c>
      <c r="E512" s="193">
        <v>1125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1</v>
      </c>
      <c r="O512" s="6">
        <v>0</v>
      </c>
      <c r="P512" s="6">
        <v>0</v>
      </c>
      <c r="Q512" s="6">
        <v>0</v>
      </c>
      <c r="R512" s="6">
        <v>0</v>
      </c>
      <c r="S512" s="122">
        <v>0</v>
      </c>
    </row>
    <row r="513" spans="1:19" ht="16.5" customHeight="1">
      <c r="A513" s="193" t="s">
        <v>763</v>
      </c>
      <c r="B513" s="193">
        <v>10791786</v>
      </c>
      <c r="C513" s="193">
        <v>1070208</v>
      </c>
      <c r="D513" s="6" t="s">
        <v>239</v>
      </c>
      <c r="E513" s="193">
        <v>1125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122">
        <v>0</v>
      </c>
    </row>
    <row r="514" spans="1:19" ht="16.5" customHeight="1">
      <c r="A514" s="193" t="s">
        <v>363</v>
      </c>
      <c r="B514" s="193">
        <v>11348075</v>
      </c>
      <c r="C514" s="193">
        <v>1070208</v>
      </c>
      <c r="D514" s="6" t="s">
        <v>236</v>
      </c>
      <c r="E514" s="193">
        <v>1125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1</v>
      </c>
      <c r="O514" s="6">
        <v>0</v>
      </c>
      <c r="P514" s="6">
        <v>0</v>
      </c>
      <c r="Q514" s="6">
        <v>0</v>
      </c>
      <c r="R514" s="6">
        <v>0</v>
      </c>
      <c r="S514" s="122">
        <v>0</v>
      </c>
    </row>
    <row r="515" spans="1:19" ht="16.5" customHeight="1">
      <c r="A515" s="193" t="s">
        <v>764</v>
      </c>
      <c r="B515" s="193">
        <v>17285993</v>
      </c>
      <c r="C515" s="193">
        <v>1070208</v>
      </c>
      <c r="D515" s="6" t="s">
        <v>239</v>
      </c>
      <c r="E515" s="193">
        <v>1125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1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122">
        <v>0</v>
      </c>
    </row>
    <row r="516" spans="1:19">
      <c r="A516" s="193" t="s">
        <v>765</v>
      </c>
      <c r="B516" s="193">
        <v>98661</v>
      </c>
      <c r="C516" s="193">
        <v>1070209</v>
      </c>
      <c r="D516" s="6">
        <v>5761110</v>
      </c>
      <c r="E516" s="193">
        <v>1125</v>
      </c>
      <c r="F516" s="6">
        <v>0</v>
      </c>
      <c r="G516" s="6">
        <v>0</v>
      </c>
      <c r="H516" s="6">
        <v>1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122">
        <v>0</v>
      </c>
    </row>
    <row r="517" spans="1:19" ht="16.5" customHeight="1">
      <c r="A517" s="193" t="s">
        <v>766</v>
      </c>
      <c r="B517" s="193">
        <v>2285651</v>
      </c>
      <c r="C517" s="193">
        <v>1070209</v>
      </c>
      <c r="D517" s="6" t="s">
        <v>239</v>
      </c>
      <c r="E517" s="193">
        <v>1125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 t="s">
        <v>6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122">
        <v>0</v>
      </c>
    </row>
    <row r="518" spans="1:19" ht="16.5" customHeight="1">
      <c r="A518" s="193" t="s">
        <v>257</v>
      </c>
      <c r="B518" s="193">
        <v>9281325</v>
      </c>
      <c r="C518" s="193">
        <v>1070209</v>
      </c>
      <c r="D518" s="6" t="s">
        <v>234</v>
      </c>
      <c r="E518" s="193">
        <v>1125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1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122">
        <v>0</v>
      </c>
    </row>
    <row r="519" spans="1:19" ht="16.5" customHeight="1">
      <c r="A519" s="193" t="s">
        <v>767</v>
      </c>
      <c r="B519" s="193">
        <v>13009209</v>
      </c>
      <c r="C519" s="193">
        <v>1070209</v>
      </c>
      <c r="D519" s="6" t="s">
        <v>239</v>
      </c>
      <c r="E519" s="193">
        <v>1125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 t="s">
        <v>6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122">
        <v>0</v>
      </c>
    </row>
    <row r="520" spans="1:19" ht="16.5" customHeight="1">
      <c r="A520" s="193" t="s">
        <v>768</v>
      </c>
      <c r="B520" s="193">
        <v>17981291</v>
      </c>
      <c r="C520" s="193">
        <v>1070209</v>
      </c>
      <c r="D520" s="6" t="s">
        <v>234</v>
      </c>
      <c r="E520" s="193">
        <v>1125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1</v>
      </c>
      <c r="R520" s="6">
        <v>0</v>
      </c>
      <c r="S520" s="122">
        <v>0</v>
      </c>
    </row>
    <row r="521" spans="1:19">
      <c r="A521" s="193" t="s">
        <v>769</v>
      </c>
      <c r="B521" s="193">
        <v>20397769</v>
      </c>
      <c r="C521" s="193">
        <v>1070209</v>
      </c>
      <c r="D521" s="6">
        <v>5761110</v>
      </c>
      <c r="E521" s="193">
        <v>1125</v>
      </c>
      <c r="F521" s="6">
        <v>0</v>
      </c>
      <c r="G521" s="6">
        <v>0</v>
      </c>
      <c r="H521" s="6">
        <v>1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122">
        <v>0</v>
      </c>
    </row>
    <row r="522" spans="1:19">
      <c r="A522" s="193" t="s">
        <v>384</v>
      </c>
      <c r="B522" s="193">
        <v>20312053</v>
      </c>
      <c r="C522" s="193">
        <v>1070210</v>
      </c>
      <c r="D522" s="6">
        <v>5761110</v>
      </c>
      <c r="E522" s="193">
        <v>1125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122">
        <v>0</v>
      </c>
    </row>
    <row r="523" spans="1:19">
      <c r="A523" s="193" t="s">
        <v>770</v>
      </c>
      <c r="B523" s="193">
        <v>20492274</v>
      </c>
      <c r="C523" s="193">
        <v>1070210</v>
      </c>
      <c r="D523" s="6">
        <v>5761110</v>
      </c>
      <c r="E523" s="193">
        <v>1125</v>
      </c>
      <c r="F523" s="6">
        <v>0</v>
      </c>
      <c r="G523" s="6">
        <v>0</v>
      </c>
      <c r="H523" s="6">
        <v>1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122">
        <v>0</v>
      </c>
    </row>
    <row r="524" spans="1:19" ht="16.5" customHeight="1">
      <c r="A524" s="193" t="s">
        <v>771</v>
      </c>
      <c r="B524" s="193">
        <v>3902029</v>
      </c>
      <c r="C524" s="193">
        <v>1070212</v>
      </c>
      <c r="D524" s="6" t="s">
        <v>239</v>
      </c>
      <c r="E524" s="193">
        <v>1125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122">
        <v>0</v>
      </c>
    </row>
    <row r="525" spans="1:19" ht="16.5" customHeight="1">
      <c r="A525" s="193" t="s">
        <v>772</v>
      </c>
      <c r="B525" s="193">
        <v>18734249</v>
      </c>
      <c r="C525" s="193">
        <v>1070212</v>
      </c>
      <c r="D525" s="6" t="s">
        <v>234</v>
      </c>
      <c r="E525" s="193">
        <v>1125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122">
        <v>0</v>
      </c>
    </row>
    <row r="526" spans="1:19" ht="16.5" customHeight="1">
      <c r="A526" s="193" t="s">
        <v>746</v>
      </c>
      <c r="B526" s="193">
        <v>18882070</v>
      </c>
      <c r="C526" s="193">
        <v>1070212</v>
      </c>
      <c r="D526" s="6" t="s">
        <v>239</v>
      </c>
      <c r="E526" s="193">
        <v>1125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122">
        <v>0</v>
      </c>
    </row>
    <row r="527" spans="1:19" ht="16.5" customHeight="1">
      <c r="A527" s="193" t="s">
        <v>773</v>
      </c>
      <c r="B527" s="193">
        <v>19638323</v>
      </c>
      <c r="C527" s="193">
        <v>1070212</v>
      </c>
      <c r="D527" s="6" t="s">
        <v>234</v>
      </c>
      <c r="E527" s="193">
        <v>1125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 t="s">
        <v>6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122">
        <v>0</v>
      </c>
    </row>
    <row r="528" spans="1:19" ht="16.5" customHeight="1">
      <c r="A528" s="193" t="s">
        <v>774</v>
      </c>
      <c r="B528" s="193">
        <v>19784679</v>
      </c>
      <c r="C528" s="193">
        <v>1070212</v>
      </c>
      <c r="D528" s="6" t="s">
        <v>239</v>
      </c>
      <c r="E528" s="193">
        <v>1125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 t="s">
        <v>6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122">
        <v>0</v>
      </c>
    </row>
    <row r="529" spans="1:19" ht="16.5" customHeight="1">
      <c r="A529" s="193" t="s">
        <v>355</v>
      </c>
      <c r="B529" s="193">
        <v>20018474</v>
      </c>
      <c r="C529" s="193">
        <v>1070212</v>
      </c>
      <c r="D529" s="6" t="s">
        <v>720</v>
      </c>
      <c r="E529" s="193">
        <v>1125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1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122">
        <v>0</v>
      </c>
    </row>
    <row r="530" spans="1:19" ht="17.25" customHeight="1">
      <c r="A530" s="193" t="s">
        <v>770</v>
      </c>
      <c r="B530" s="193">
        <v>20492274</v>
      </c>
      <c r="C530" s="193">
        <v>1070212</v>
      </c>
      <c r="D530" s="6" t="s">
        <v>775</v>
      </c>
      <c r="E530" s="193">
        <v>1125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1</v>
      </c>
      <c r="M530" s="6">
        <v>0</v>
      </c>
      <c r="N530" s="6">
        <v>0</v>
      </c>
      <c r="O530" s="6">
        <v>0</v>
      </c>
      <c r="P530" s="6">
        <v>0</v>
      </c>
      <c r="Q530" s="6">
        <v>1</v>
      </c>
      <c r="R530" s="6">
        <v>0</v>
      </c>
      <c r="S530" s="122">
        <v>0</v>
      </c>
    </row>
    <row r="531" spans="1:19" ht="16.5" customHeight="1">
      <c r="A531" s="193" t="s">
        <v>776</v>
      </c>
      <c r="B531" s="193">
        <v>1033616</v>
      </c>
      <c r="C531" s="193">
        <v>1070213</v>
      </c>
      <c r="D531" s="6" t="s">
        <v>236</v>
      </c>
      <c r="E531" s="193">
        <v>1125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</v>
      </c>
      <c r="O531" s="6">
        <v>0</v>
      </c>
      <c r="P531" s="6">
        <v>0</v>
      </c>
      <c r="Q531" s="6">
        <v>0</v>
      </c>
      <c r="R531" s="6">
        <v>0</v>
      </c>
      <c r="S531" s="122">
        <v>0</v>
      </c>
    </row>
    <row r="532" spans="1:19" ht="16.5" customHeight="1">
      <c r="A532" s="193" t="s">
        <v>777</v>
      </c>
      <c r="B532" s="193">
        <v>10433961</v>
      </c>
      <c r="C532" s="193">
        <v>1070213</v>
      </c>
      <c r="D532" s="6" t="s">
        <v>231</v>
      </c>
      <c r="E532" s="193">
        <v>1125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1</v>
      </c>
      <c r="O532" s="6">
        <v>0</v>
      </c>
      <c r="P532" s="6">
        <v>0</v>
      </c>
      <c r="Q532" s="6">
        <v>0</v>
      </c>
      <c r="R532" s="6">
        <v>0</v>
      </c>
      <c r="S532" s="122">
        <v>0</v>
      </c>
    </row>
    <row r="533" spans="1:19" ht="16.5" customHeight="1">
      <c r="A533" s="193" t="s">
        <v>778</v>
      </c>
      <c r="B533" s="193">
        <v>20495074</v>
      </c>
      <c r="C533" s="193">
        <v>1070213</v>
      </c>
      <c r="D533" s="6" t="s">
        <v>684</v>
      </c>
      <c r="E533" s="193">
        <v>1125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1</v>
      </c>
      <c r="M533" s="6">
        <v>0</v>
      </c>
      <c r="N533" s="6">
        <v>0</v>
      </c>
      <c r="O533" s="6">
        <v>0</v>
      </c>
      <c r="P533" s="6">
        <v>0</v>
      </c>
      <c r="Q533" s="6">
        <v>1</v>
      </c>
      <c r="R533" s="6">
        <v>0</v>
      </c>
      <c r="S533" s="122">
        <v>0</v>
      </c>
    </row>
    <row r="534" spans="1:19" ht="16.5" customHeight="1">
      <c r="A534" s="193" t="s">
        <v>779</v>
      </c>
      <c r="B534" s="193">
        <v>5898324</v>
      </c>
      <c r="C534" s="193">
        <v>1070214</v>
      </c>
      <c r="D534" s="6" t="s">
        <v>236</v>
      </c>
      <c r="E534" s="193">
        <v>1125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1</v>
      </c>
      <c r="O534" s="6">
        <v>0</v>
      </c>
      <c r="P534" s="6">
        <v>0</v>
      </c>
      <c r="Q534" s="6">
        <v>0</v>
      </c>
      <c r="R534" s="6">
        <v>0</v>
      </c>
      <c r="S534" s="122">
        <v>0</v>
      </c>
    </row>
    <row r="535" spans="1:19">
      <c r="A535" s="193" t="s">
        <v>780</v>
      </c>
      <c r="B535" s="193">
        <v>11409256</v>
      </c>
      <c r="C535" s="193">
        <v>1070214</v>
      </c>
      <c r="D535" s="6">
        <v>5760230</v>
      </c>
      <c r="E535" s="193">
        <v>1125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1</v>
      </c>
      <c r="P535" s="6">
        <v>0</v>
      </c>
      <c r="Q535" s="6">
        <v>0</v>
      </c>
      <c r="R535" s="6">
        <v>0</v>
      </c>
      <c r="S535" s="122">
        <v>0</v>
      </c>
    </row>
    <row r="536" spans="1:19" ht="16.5" customHeight="1">
      <c r="A536" s="193" t="s">
        <v>781</v>
      </c>
      <c r="B536" s="193">
        <v>19642027</v>
      </c>
      <c r="C536" s="193">
        <v>1070214</v>
      </c>
      <c r="D536" s="6" t="s">
        <v>234</v>
      </c>
      <c r="E536" s="193">
        <v>1125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122">
        <v>0</v>
      </c>
    </row>
    <row r="537" spans="1:19" ht="16.5" customHeight="1">
      <c r="A537" s="193" t="s">
        <v>782</v>
      </c>
      <c r="B537" s="193">
        <v>20111284</v>
      </c>
      <c r="C537" s="193">
        <v>1070226</v>
      </c>
      <c r="D537" s="6" t="s">
        <v>231</v>
      </c>
      <c r="E537" s="193">
        <v>1125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1</v>
      </c>
      <c r="O537" s="6">
        <v>0</v>
      </c>
      <c r="P537" s="6">
        <v>0</v>
      </c>
      <c r="Q537" s="6">
        <v>0</v>
      </c>
      <c r="R537" s="6">
        <v>0</v>
      </c>
      <c r="S537" s="122">
        <v>0</v>
      </c>
    </row>
    <row r="538" spans="1:19" ht="16.5" customHeight="1">
      <c r="A538" s="193" t="s">
        <v>783</v>
      </c>
      <c r="B538" s="193">
        <v>10061539</v>
      </c>
      <c r="C538" s="193">
        <v>1070227</v>
      </c>
      <c r="D538" s="6" t="s">
        <v>784</v>
      </c>
      <c r="E538" s="193">
        <v>1125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122">
        <v>0</v>
      </c>
    </row>
    <row r="539" spans="1:19" ht="16.5" customHeight="1">
      <c r="A539" s="193" t="s">
        <v>785</v>
      </c>
      <c r="B539" s="193">
        <v>12625045</v>
      </c>
      <c r="C539" s="193">
        <v>1070227</v>
      </c>
      <c r="D539" s="6" t="s">
        <v>786</v>
      </c>
      <c r="E539" s="193">
        <v>1125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0</v>
      </c>
      <c r="Q539" s="6">
        <v>1</v>
      </c>
      <c r="R539" s="6">
        <v>0</v>
      </c>
      <c r="S539" s="122">
        <v>0</v>
      </c>
    </row>
    <row r="540" spans="1:19" ht="16.5" customHeight="1">
      <c r="A540" s="193" t="s">
        <v>787</v>
      </c>
      <c r="B540" s="193">
        <v>20484633</v>
      </c>
      <c r="C540" s="193">
        <v>1070207</v>
      </c>
      <c r="D540" s="6" t="s">
        <v>788</v>
      </c>
      <c r="E540" s="193">
        <v>1173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0</v>
      </c>
      <c r="R540" s="6">
        <v>1</v>
      </c>
      <c r="S540" s="122">
        <v>0</v>
      </c>
    </row>
    <row r="541" spans="1:19" ht="16.5" customHeight="1">
      <c r="A541" s="193" t="s">
        <v>789</v>
      </c>
      <c r="B541" s="193">
        <v>20414072</v>
      </c>
      <c r="C541" s="193">
        <v>1070208</v>
      </c>
      <c r="D541" s="6" t="s">
        <v>790</v>
      </c>
      <c r="E541" s="193">
        <v>1173</v>
      </c>
      <c r="F541" s="6">
        <v>0</v>
      </c>
      <c r="G541" s="6">
        <v>1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122">
        <v>0</v>
      </c>
    </row>
    <row r="542" spans="1:19" ht="16.5" customHeight="1">
      <c r="A542" s="193" t="s">
        <v>457</v>
      </c>
      <c r="B542" s="193">
        <v>20476186</v>
      </c>
      <c r="C542" s="193">
        <v>1070208</v>
      </c>
      <c r="D542" s="6" t="s">
        <v>239</v>
      </c>
      <c r="E542" s="193">
        <v>1173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122">
        <v>0</v>
      </c>
    </row>
    <row r="543" spans="1:19" ht="16.5" customHeight="1">
      <c r="A543" s="193" t="s">
        <v>791</v>
      </c>
      <c r="B543" s="193">
        <v>5009882</v>
      </c>
      <c r="C543" s="193">
        <v>1070214</v>
      </c>
      <c r="D543" s="6" t="s">
        <v>234</v>
      </c>
      <c r="E543" s="193">
        <v>1173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122">
        <v>0</v>
      </c>
    </row>
    <row r="544" spans="1:19">
      <c r="A544" s="193" t="s">
        <v>658</v>
      </c>
      <c r="B544" s="193">
        <v>5976358</v>
      </c>
      <c r="C544" s="193">
        <v>1070214</v>
      </c>
      <c r="D544" s="6">
        <v>5761110</v>
      </c>
      <c r="E544" s="193">
        <v>1173</v>
      </c>
      <c r="F544" s="6">
        <v>0</v>
      </c>
      <c r="G544" s="6">
        <v>0</v>
      </c>
      <c r="H544" s="6">
        <v>1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122">
        <v>0</v>
      </c>
    </row>
    <row r="545" spans="1:19" ht="16.5" customHeight="1">
      <c r="A545" s="193" t="s">
        <v>792</v>
      </c>
      <c r="B545" s="193">
        <v>18571803</v>
      </c>
      <c r="C545" s="193">
        <v>1070214</v>
      </c>
      <c r="D545" s="6" t="s">
        <v>239</v>
      </c>
      <c r="E545" s="193">
        <v>1173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122">
        <v>0</v>
      </c>
    </row>
    <row r="546" spans="1:19">
      <c r="A546" s="193" t="s">
        <v>428</v>
      </c>
      <c r="B546" s="193">
        <v>19678561</v>
      </c>
      <c r="C546" s="193">
        <v>1070214</v>
      </c>
      <c r="D546" s="6">
        <v>5760350</v>
      </c>
      <c r="E546" s="193">
        <v>1173</v>
      </c>
      <c r="F546" s="6">
        <v>0</v>
      </c>
      <c r="G546" s="6">
        <v>1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122">
        <v>0</v>
      </c>
    </row>
    <row r="547" spans="1:19" ht="16.5" customHeight="1">
      <c r="A547" s="193" t="s">
        <v>262</v>
      </c>
      <c r="B547" s="193">
        <v>19959506</v>
      </c>
      <c r="C547" s="193">
        <v>1070214</v>
      </c>
      <c r="D547" s="6" t="s">
        <v>285</v>
      </c>
      <c r="E547" s="193">
        <v>1173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1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122">
        <v>0</v>
      </c>
    </row>
    <row r="548" spans="1:19" ht="16.5" customHeight="1">
      <c r="A548" s="193" t="s">
        <v>442</v>
      </c>
      <c r="B548" s="193">
        <v>20322218</v>
      </c>
      <c r="C548" s="193">
        <v>1070214</v>
      </c>
      <c r="D548" s="6" t="s">
        <v>234</v>
      </c>
      <c r="E548" s="193">
        <v>1173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1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122">
        <v>0</v>
      </c>
    </row>
    <row r="549" spans="1:19" ht="16.5" customHeight="1">
      <c r="A549" s="193" t="s">
        <v>759</v>
      </c>
      <c r="B549" s="193">
        <v>2725412</v>
      </c>
      <c r="C549" s="193">
        <v>1070217</v>
      </c>
      <c r="D549" s="6" t="s">
        <v>703</v>
      </c>
      <c r="E549" s="193">
        <v>1173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1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122">
        <v>0</v>
      </c>
    </row>
    <row r="550" spans="1:19" ht="17.25" customHeight="1">
      <c r="A550" s="193" t="s">
        <v>360</v>
      </c>
      <c r="B550" s="193">
        <v>5171857</v>
      </c>
      <c r="C550" s="193">
        <v>1070217</v>
      </c>
      <c r="D550" s="6" t="s">
        <v>710</v>
      </c>
      <c r="E550" s="193">
        <v>1173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1</v>
      </c>
      <c r="M550" s="6">
        <v>1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122">
        <v>0</v>
      </c>
    </row>
    <row r="551" spans="1:19">
      <c r="A551" s="193" t="s">
        <v>377</v>
      </c>
      <c r="B551" s="193">
        <v>13600500</v>
      </c>
      <c r="C551" s="193">
        <v>1070217</v>
      </c>
      <c r="D551" s="6">
        <v>5761110</v>
      </c>
      <c r="E551" s="193">
        <v>1173</v>
      </c>
      <c r="F551" s="6">
        <v>0</v>
      </c>
      <c r="G551" s="6">
        <v>0</v>
      </c>
      <c r="H551" s="6">
        <v>1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122">
        <v>0</v>
      </c>
    </row>
    <row r="552" spans="1:19">
      <c r="A552" s="193" t="s">
        <v>180</v>
      </c>
      <c r="B552" s="193">
        <v>19111960</v>
      </c>
      <c r="C552" s="193">
        <v>1070217</v>
      </c>
      <c r="D552" s="6">
        <v>5761110</v>
      </c>
      <c r="E552" s="193">
        <v>1173</v>
      </c>
      <c r="F552" s="6">
        <v>0</v>
      </c>
      <c r="G552" s="6">
        <v>0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122">
        <v>0</v>
      </c>
    </row>
    <row r="553" spans="1:19" ht="16.5" customHeight="1">
      <c r="A553" s="193" t="s">
        <v>732</v>
      </c>
      <c r="B553" s="193">
        <v>7601161</v>
      </c>
      <c r="C553" s="193">
        <v>1070219</v>
      </c>
      <c r="D553" s="6" t="s">
        <v>710</v>
      </c>
      <c r="E553" s="193">
        <v>1173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1</v>
      </c>
      <c r="M553" s="6">
        <v>1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122">
        <v>0</v>
      </c>
    </row>
    <row r="554" spans="1:19">
      <c r="A554" s="193" t="s">
        <v>793</v>
      </c>
      <c r="B554" s="193">
        <v>14352838</v>
      </c>
      <c r="C554" s="193">
        <v>1070219</v>
      </c>
      <c r="D554" s="6">
        <v>5761110</v>
      </c>
      <c r="E554" s="193">
        <v>1173</v>
      </c>
      <c r="F554" s="6">
        <v>0</v>
      </c>
      <c r="G554" s="6">
        <v>0</v>
      </c>
      <c r="H554" s="6">
        <v>1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122">
        <v>0</v>
      </c>
    </row>
    <row r="555" spans="1:19">
      <c r="A555" s="193" t="s">
        <v>425</v>
      </c>
      <c r="B555" s="193">
        <v>18541833</v>
      </c>
      <c r="C555" s="193">
        <v>1070219</v>
      </c>
      <c r="D555" s="6">
        <v>5761110</v>
      </c>
      <c r="E555" s="193">
        <v>1173</v>
      </c>
      <c r="F555" s="6">
        <v>0</v>
      </c>
      <c r="G555" s="6">
        <v>0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122">
        <v>0</v>
      </c>
    </row>
    <row r="556" spans="1:19" ht="16.5" customHeight="1">
      <c r="A556" s="193" t="s">
        <v>794</v>
      </c>
      <c r="B556" s="193">
        <v>4747711</v>
      </c>
      <c r="C556" s="193">
        <v>1070221</v>
      </c>
      <c r="D556" s="6" t="s">
        <v>234</v>
      </c>
      <c r="E556" s="193">
        <v>1173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122">
        <v>0</v>
      </c>
    </row>
    <row r="557" spans="1:19" ht="16.5" customHeight="1">
      <c r="A557" s="193" t="s">
        <v>785</v>
      </c>
      <c r="B557" s="193">
        <v>12625045</v>
      </c>
      <c r="C557" s="193">
        <v>1070221</v>
      </c>
      <c r="D557" s="6" t="s">
        <v>703</v>
      </c>
      <c r="E557" s="193">
        <v>1173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122">
        <v>0</v>
      </c>
    </row>
    <row r="558" spans="1:19" ht="16.5" customHeight="1">
      <c r="A558" s="193" t="s">
        <v>795</v>
      </c>
      <c r="B558" s="193">
        <v>8988542</v>
      </c>
      <c r="C558" s="193">
        <v>1070222</v>
      </c>
      <c r="D558" s="6" t="s">
        <v>710</v>
      </c>
      <c r="E558" s="193">
        <v>1173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1</v>
      </c>
      <c r="M558" s="6">
        <v>1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122">
        <v>0</v>
      </c>
    </row>
    <row r="559" spans="1:19" ht="16.5" customHeight="1">
      <c r="A559" s="193" t="s">
        <v>796</v>
      </c>
      <c r="B559" s="193">
        <v>9691863</v>
      </c>
      <c r="C559" s="193">
        <v>1070222</v>
      </c>
      <c r="D559" s="6" t="s">
        <v>239</v>
      </c>
      <c r="E559" s="193">
        <v>1173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1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122">
        <v>0</v>
      </c>
    </row>
    <row r="560" spans="1:19">
      <c r="A560" s="193" t="s">
        <v>449</v>
      </c>
      <c r="B560" s="193">
        <v>16970917</v>
      </c>
      <c r="C560" s="193">
        <v>1070222</v>
      </c>
      <c r="D560" s="6">
        <v>5760230</v>
      </c>
      <c r="E560" s="193">
        <v>1173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1</v>
      </c>
      <c r="P560" s="6">
        <v>0</v>
      </c>
      <c r="Q560" s="6">
        <v>0</v>
      </c>
      <c r="R560" s="6">
        <v>0</v>
      </c>
      <c r="S560" s="122">
        <v>0</v>
      </c>
    </row>
    <row r="561" spans="1:19" ht="16.5" customHeight="1">
      <c r="A561" s="193" t="s">
        <v>758</v>
      </c>
      <c r="B561" s="193">
        <v>18266964</v>
      </c>
      <c r="C561" s="193">
        <v>1070222</v>
      </c>
      <c r="D561" s="6" t="s">
        <v>720</v>
      </c>
      <c r="E561" s="193">
        <v>1173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1</v>
      </c>
      <c r="M561" s="6">
        <v>1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122">
        <v>0</v>
      </c>
    </row>
    <row r="562" spans="1:19" ht="16.5" customHeight="1">
      <c r="A562" s="193" t="s">
        <v>797</v>
      </c>
      <c r="B562" s="193">
        <v>20500524</v>
      </c>
      <c r="C562" s="193">
        <v>1070222</v>
      </c>
      <c r="D562" s="6" t="s">
        <v>798</v>
      </c>
      <c r="E562" s="193">
        <v>1173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1</v>
      </c>
      <c r="M562" s="6">
        <v>1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122">
        <v>0</v>
      </c>
    </row>
    <row r="563" spans="1:19">
      <c r="A563" s="193" t="s">
        <v>799</v>
      </c>
      <c r="B563" s="193">
        <v>20502258</v>
      </c>
      <c r="C563" s="193">
        <v>1070222</v>
      </c>
      <c r="D563" s="6">
        <v>5761110</v>
      </c>
      <c r="E563" s="193">
        <v>1173</v>
      </c>
      <c r="F563" s="6">
        <v>0</v>
      </c>
      <c r="G563" s="6">
        <v>0</v>
      </c>
      <c r="H563" s="6">
        <v>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122">
        <v>0</v>
      </c>
    </row>
    <row r="564" spans="1:19">
      <c r="A564" s="193" t="s">
        <v>938</v>
      </c>
      <c r="B564" s="193">
        <v>7888204</v>
      </c>
      <c r="C564" s="193">
        <v>1070303</v>
      </c>
      <c r="D564" s="6">
        <v>110030</v>
      </c>
      <c r="E564" s="194" t="s">
        <v>473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122">
        <v>0</v>
      </c>
    </row>
    <row r="565" spans="1:19">
      <c r="A565" s="193" t="s">
        <v>940</v>
      </c>
      <c r="B565" s="193">
        <v>20504380</v>
      </c>
      <c r="C565" s="193">
        <v>1070303</v>
      </c>
      <c r="D565" s="6">
        <v>110346</v>
      </c>
      <c r="E565" s="194" t="s">
        <v>473</v>
      </c>
      <c r="F565" s="6">
        <v>0</v>
      </c>
      <c r="G565" s="6">
        <v>0</v>
      </c>
      <c r="H565" s="6">
        <v>0</v>
      </c>
      <c r="I565" s="6">
        <v>0</v>
      </c>
      <c r="J565" s="6">
        <v>1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122">
        <v>0</v>
      </c>
    </row>
    <row r="566" spans="1:19">
      <c r="A566" s="193" t="s">
        <v>942</v>
      </c>
      <c r="B566" s="193">
        <v>207039</v>
      </c>
      <c r="C566" s="193">
        <v>1070305</v>
      </c>
      <c r="D566" s="6">
        <v>110186</v>
      </c>
      <c r="E566" s="194" t="s">
        <v>473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122">
        <v>0</v>
      </c>
    </row>
    <row r="567" spans="1:19">
      <c r="A567" s="193" t="s">
        <v>943</v>
      </c>
      <c r="B567" s="193">
        <v>20502999</v>
      </c>
      <c r="C567" s="193">
        <v>1070305</v>
      </c>
      <c r="D567" s="6">
        <v>110346</v>
      </c>
      <c r="E567" s="194" t="s">
        <v>473</v>
      </c>
      <c r="F567" s="6">
        <v>0</v>
      </c>
      <c r="G567" s="6">
        <v>0</v>
      </c>
      <c r="H567" s="6">
        <v>0</v>
      </c>
      <c r="I567" s="6">
        <v>0</v>
      </c>
      <c r="J567" s="6">
        <v>1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122">
        <v>0</v>
      </c>
    </row>
    <row r="568" spans="1:19">
      <c r="A568" s="193" t="s">
        <v>944</v>
      </c>
      <c r="B568" s="193">
        <v>15244861</v>
      </c>
      <c r="C568" s="193">
        <v>1070305</v>
      </c>
      <c r="D568" s="6">
        <v>110026</v>
      </c>
      <c r="E568" s="194" t="s">
        <v>473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122">
        <v>0</v>
      </c>
    </row>
    <row r="569" spans="1:19">
      <c r="A569" s="193" t="s">
        <v>716</v>
      </c>
      <c r="B569" s="193">
        <v>18183053</v>
      </c>
      <c r="C569" s="193">
        <v>1070305</v>
      </c>
      <c r="D569" s="6">
        <v>110346</v>
      </c>
      <c r="E569" s="194" t="s">
        <v>473</v>
      </c>
      <c r="F569" s="6">
        <v>0</v>
      </c>
      <c r="G569" s="6">
        <v>0</v>
      </c>
      <c r="H569" s="6">
        <v>0</v>
      </c>
      <c r="I569" s="6">
        <v>0</v>
      </c>
      <c r="J569" s="6">
        <v>1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122">
        <v>0</v>
      </c>
    </row>
    <row r="570" spans="1:19">
      <c r="A570" s="193" t="s">
        <v>945</v>
      </c>
      <c r="B570" s="193">
        <v>19529020</v>
      </c>
      <c r="C570" s="193">
        <v>1070307</v>
      </c>
      <c r="D570" s="6">
        <v>110346</v>
      </c>
      <c r="E570" s="194" t="s">
        <v>473</v>
      </c>
      <c r="F570" s="6">
        <v>0</v>
      </c>
      <c r="G570" s="6">
        <v>0</v>
      </c>
      <c r="H570" s="6">
        <v>0</v>
      </c>
      <c r="I570" s="6">
        <v>0</v>
      </c>
      <c r="J570" s="6">
        <v>1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122">
        <v>0</v>
      </c>
    </row>
    <row r="571" spans="1:19">
      <c r="A571" s="193" t="s">
        <v>946</v>
      </c>
      <c r="B571" s="193">
        <v>20265550</v>
      </c>
      <c r="C571" s="193">
        <v>1070307</v>
      </c>
      <c r="D571" s="6">
        <v>110386</v>
      </c>
      <c r="E571" s="194" t="s">
        <v>473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1</v>
      </c>
      <c r="R571" s="6">
        <v>0</v>
      </c>
      <c r="S571" s="122">
        <v>0</v>
      </c>
    </row>
    <row r="572" spans="1:19">
      <c r="A572" s="193" t="s">
        <v>947</v>
      </c>
      <c r="B572" s="193">
        <v>12191256</v>
      </c>
      <c r="C572" s="193">
        <v>1070307</v>
      </c>
      <c r="D572" s="6">
        <v>110387</v>
      </c>
      <c r="E572" s="194" t="s">
        <v>473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122">
        <v>0</v>
      </c>
    </row>
    <row r="573" spans="1:19">
      <c r="A573" s="193" t="s">
        <v>948</v>
      </c>
      <c r="B573" s="193">
        <v>11849544</v>
      </c>
      <c r="C573" s="193">
        <v>1070307</v>
      </c>
      <c r="D573" s="6">
        <v>110387</v>
      </c>
      <c r="E573" s="194" t="s">
        <v>473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1</v>
      </c>
      <c r="O573" s="6">
        <v>0</v>
      </c>
      <c r="P573" s="6">
        <v>0</v>
      </c>
      <c r="Q573" s="6">
        <v>0</v>
      </c>
      <c r="R573" s="6">
        <v>0</v>
      </c>
      <c r="S573" s="122">
        <v>0</v>
      </c>
    </row>
    <row r="574" spans="1:19">
      <c r="A574" s="193" t="s">
        <v>949</v>
      </c>
      <c r="B574" s="193">
        <v>11269920</v>
      </c>
      <c r="C574" s="193">
        <v>1070307</v>
      </c>
      <c r="D574" s="6">
        <v>110030</v>
      </c>
      <c r="E574" s="194" t="s">
        <v>473</v>
      </c>
      <c r="F574" s="6">
        <v>0</v>
      </c>
      <c r="G574" s="6">
        <v>0</v>
      </c>
      <c r="H574" s="6">
        <v>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122">
        <v>0</v>
      </c>
    </row>
    <row r="575" spans="1:19">
      <c r="A575" s="193" t="s">
        <v>950</v>
      </c>
      <c r="B575" s="193">
        <v>20512112</v>
      </c>
      <c r="C575" s="193">
        <v>1070307</v>
      </c>
      <c r="D575" s="6">
        <v>110346</v>
      </c>
      <c r="E575" s="194" t="s">
        <v>473</v>
      </c>
      <c r="F575" s="6">
        <v>0</v>
      </c>
      <c r="G575" s="6">
        <v>0</v>
      </c>
      <c r="H575" s="6">
        <v>0</v>
      </c>
      <c r="I575" s="6">
        <v>0</v>
      </c>
      <c r="J575" s="6">
        <v>1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122">
        <v>0</v>
      </c>
    </row>
    <row r="576" spans="1:19">
      <c r="A576" s="193" t="s">
        <v>951</v>
      </c>
      <c r="B576" s="193">
        <v>20505799</v>
      </c>
      <c r="C576" s="193">
        <v>1070307</v>
      </c>
      <c r="D576" s="6">
        <v>110346</v>
      </c>
      <c r="E576" s="194" t="s">
        <v>473</v>
      </c>
      <c r="F576" s="6">
        <v>0</v>
      </c>
      <c r="G576" s="6">
        <v>0</v>
      </c>
      <c r="H576" s="6">
        <v>0</v>
      </c>
      <c r="I576" s="6">
        <v>0</v>
      </c>
      <c r="J576" s="6">
        <v>1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122">
        <v>0</v>
      </c>
    </row>
    <row r="577" spans="1:19">
      <c r="A577" s="193" t="s">
        <v>952</v>
      </c>
      <c r="B577" s="193">
        <v>10774399</v>
      </c>
      <c r="C577" s="193">
        <v>1070307</v>
      </c>
      <c r="D577" s="6">
        <v>110030</v>
      </c>
      <c r="E577" s="194" t="s">
        <v>473</v>
      </c>
      <c r="F577" s="6">
        <v>0</v>
      </c>
      <c r="G577" s="6">
        <v>0</v>
      </c>
      <c r="H577" s="6">
        <v>1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122">
        <v>0</v>
      </c>
    </row>
    <row r="578" spans="1:19">
      <c r="A578" s="193" t="s">
        <v>953</v>
      </c>
      <c r="B578" s="193">
        <v>11204317</v>
      </c>
      <c r="C578" s="193">
        <v>1070307</v>
      </c>
      <c r="D578" s="6">
        <v>110346</v>
      </c>
      <c r="E578" s="194" t="s">
        <v>473</v>
      </c>
      <c r="F578" s="6">
        <v>0</v>
      </c>
      <c r="G578" s="6">
        <v>0</v>
      </c>
      <c r="H578" s="6">
        <v>0</v>
      </c>
      <c r="I578" s="6">
        <v>0</v>
      </c>
      <c r="J578" s="6">
        <v>1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122">
        <v>0</v>
      </c>
    </row>
    <row r="579" spans="1:19">
      <c r="A579" s="193" t="s">
        <v>954</v>
      </c>
      <c r="B579" s="193">
        <v>10538683</v>
      </c>
      <c r="C579" s="193">
        <v>1070307</v>
      </c>
      <c r="D579" s="6">
        <v>110387</v>
      </c>
      <c r="E579" s="194" t="s">
        <v>473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122">
        <v>0</v>
      </c>
    </row>
    <row r="580" spans="1:19">
      <c r="A580" s="193" t="s">
        <v>955</v>
      </c>
      <c r="B580" s="193">
        <v>6553484</v>
      </c>
      <c r="C580" s="193">
        <v>1070312</v>
      </c>
      <c r="D580" s="6">
        <v>110346</v>
      </c>
      <c r="E580" s="194" t="s">
        <v>473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122">
        <v>0</v>
      </c>
    </row>
    <row r="581" spans="1:19">
      <c r="A581" s="193" t="s">
        <v>180</v>
      </c>
      <c r="B581" s="193">
        <v>19111960</v>
      </c>
      <c r="C581" s="193">
        <v>1070312</v>
      </c>
      <c r="D581" s="6">
        <v>110406</v>
      </c>
      <c r="E581" s="194" t="s">
        <v>473</v>
      </c>
      <c r="F581" s="6">
        <v>0</v>
      </c>
      <c r="G581" s="6">
        <v>0</v>
      </c>
      <c r="H581" s="6">
        <v>0</v>
      </c>
      <c r="I581" s="6">
        <v>1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122">
        <v>0</v>
      </c>
    </row>
    <row r="582" spans="1:19">
      <c r="A582" s="193" t="s">
        <v>242</v>
      </c>
      <c r="B582" s="193">
        <v>6626127</v>
      </c>
      <c r="C582" s="193">
        <v>1070312</v>
      </c>
      <c r="D582" s="6">
        <v>110386</v>
      </c>
      <c r="E582" s="194" t="s">
        <v>473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1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122">
        <v>0</v>
      </c>
    </row>
    <row r="583" spans="1:19">
      <c r="A583" s="193" t="s">
        <v>956</v>
      </c>
      <c r="B583" s="193">
        <v>20519163</v>
      </c>
      <c r="C583" s="193">
        <v>1070312</v>
      </c>
      <c r="D583" s="6">
        <v>110346</v>
      </c>
      <c r="E583" s="194" t="s">
        <v>473</v>
      </c>
      <c r="F583" s="6">
        <v>0</v>
      </c>
      <c r="G583" s="6">
        <v>0</v>
      </c>
      <c r="H583" s="6">
        <v>0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122">
        <v>0</v>
      </c>
    </row>
    <row r="584" spans="1:19">
      <c r="A584" s="193" t="s">
        <v>957</v>
      </c>
      <c r="B584" s="193">
        <v>15237671</v>
      </c>
      <c r="C584" s="193">
        <v>1070312</v>
      </c>
      <c r="D584" s="6">
        <v>110086</v>
      </c>
      <c r="E584" s="194" t="s">
        <v>473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122">
        <v>0</v>
      </c>
    </row>
    <row r="585" spans="1:19">
      <c r="A585" s="193" t="s">
        <v>958</v>
      </c>
      <c r="B585" s="193">
        <v>8112660</v>
      </c>
      <c r="C585" s="193">
        <v>1070312</v>
      </c>
      <c r="D585" s="6">
        <v>110026</v>
      </c>
      <c r="E585" s="194" t="s">
        <v>473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122">
        <v>0</v>
      </c>
    </row>
    <row r="586" spans="1:19">
      <c r="A586" s="193" t="s">
        <v>959</v>
      </c>
      <c r="B586" s="193">
        <v>2253067</v>
      </c>
      <c r="C586" s="193">
        <v>1070312</v>
      </c>
      <c r="D586" s="6">
        <v>110386</v>
      </c>
      <c r="E586" s="194" t="s">
        <v>473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122">
        <v>0</v>
      </c>
    </row>
    <row r="587" spans="1:19">
      <c r="A587" s="193" t="s">
        <v>960</v>
      </c>
      <c r="B587" s="193">
        <v>20407918</v>
      </c>
      <c r="C587" s="193">
        <v>1070312</v>
      </c>
      <c r="D587" s="6">
        <v>110030</v>
      </c>
      <c r="E587" s="194" t="s">
        <v>473</v>
      </c>
      <c r="F587" s="6">
        <v>0</v>
      </c>
      <c r="G587" s="6">
        <v>0</v>
      </c>
      <c r="H587" s="6">
        <v>1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122">
        <v>0</v>
      </c>
    </row>
    <row r="588" spans="1:19">
      <c r="A588" s="193" t="s">
        <v>961</v>
      </c>
      <c r="B588" s="193">
        <v>13585015</v>
      </c>
      <c r="C588" s="193">
        <v>1070312</v>
      </c>
      <c r="D588" s="6">
        <v>110346</v>
      </c>
      <c r="E588" s="194" t="s">
        <v>473</v>
      </c>
      <c r="F588" s="6">
        <v>0</v>
      </c>
      <c r="G588" s="6">
        <v>0</v>
      </c>
      <c r="H588" s="6">
        <v>0</v>
      </c>
      <c r="I588" s="6">
        <v>0</v>
      </c>
      <c r="J588" s="6">
        <v>1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122">
        <v>0</v>
      </c>
    </row>
    <row r="589" spans="1:19">
      <c r="A589" s="193" t="s">
        <v>962</v>
      </c>
      <c r="B589" s="193">
        <v>20528003</v>
      </c>
      <c r="C589" s="193">
        <v>1070312</v>
      </c>
      <c r="D589" s="6">
        <v>110030</v>
      </c>
      <c r="E589" s="194" t="s">
        <v>473</v>
      </c>
      <c r="F589" s="6">
        <v>0</v>
      </c>
      <c r="G589" s="6">
        <v>0</v>
      </c>
      <c r="H589" s="6">
        <v>1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122">
        <v>0</v>
      </c>
    </row>
    <row r="590" spans="1:19">
      <c r="A590" s="193" t="s">
        <v>963</v>
      </c>
      <c r="B590" s="193">
        <v>20514956</v>
      </c>
      <c r="C590" s="193">
        <v>1070312</v>
      </c>
      <c r="D590" s="6">
        <v>110346</v>
      </c>
      <c r="E590" s="194" t="s">
        <v>473</v>
      </c>
      <c r="F590" s="6">
        <v>0</v>
      </c>
      <c r="G590" s="6">
        <v>0</v>
      </c>
      <c r="H590" s="6">
        <v>0</v>
      </c>
      <c r="I590" s="6">
        <v>0</v>
      </c>
      <c r="J590" s="6">
        <v>1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122">
        <v>0</v>
      </c>
    </row>
    <row r="591" spans="1:19">
      <c r="A591" s="193" t="s">
        <v>964</v>
      </c>
      <c r="B591" s="193">
        <v>4345429</v>
      </c>
      <c r="C591" s="193">
        <v>1070314</v>
      </c>
      <c r="D591" s="6">
        <v>110026</v>
      </c>
      <c r="E591" s="194" t="s">
        <v>473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122">
        <v>0</v>
      </c>
    </row>
    <row r="592" spans="1:19">
      <c r="A592" s="193" t="s">
        <v>965</v>
      </c>
      <c r="B592" s="193">
        <v>17732122</v>
      </c>
      <c r="C592" s="193">
        <v>1070314</v>
      </c>
      <c r="D592" s="6">
        <v>110030</v>
      </c>
      <c r="E592" s="194" t="s">
        <v>473</v>
      </c>
      <c r="F592" s="6">
        <v>0</v>
      </c>
      <c r="G592" s="6">
        <v>0</v>
      </c>
      <c r="H592" s="6">
        <v>1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122">
        <v>0</v>
      </c>
    </row>
    <row r="593" spans="1:19">
      <c r="A593" s="193" t="s">
        <v>966</v>
      </c>
      <c r="B593" s="193">
        <v>16034008</v>
      </c>
      <c r="C593" s="193">
        <v>1070314</v>
      </c>
      <c r="D593" s="6">
        <v>110346</v>
      </c>
      <c r="E593" s="194" t="s">
        <v>473</v>
      </c>
      <c r="F593" s="6">
        <v>0</v>
      </c>
      <c r="G593" s="6">
        <v>0</v>
      </c>
      <c r="H593" s="6">
        <v>0</v>
      </c>
      <c r="I593" s="6">
        <v>0</v>
      </c>
      <c r="J593" s="6">
        <v>1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122">
        <v>0</v>
      </c>
    </row>
    <row r="594" spans="1:19">
      <c r="A594" s="193" t="s">
        <v>967</v>
      </c>
      <c r="B594" s="193">
        <v>20108834</v>
      </c>
      <c r="C594" s="193">
        <v>1070314</v>
      </c>
      <c r="D594" s="6">
        <v>110026</v>
      </c>
      <c r="E594" s="194" t="s">
        <v>473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122">
        <v>0</v>
      </c>
    </row>
    <row r="595" spans="1:19">
      <c r="A595" s="193" t="s">
        <v>968</v>
      </c>
      <c r="B595" s="193">
        <v>9398680</v>
      </c>
      <c r="C595" s="193">
        <v>1070317</v>
      </c>
      <c r="D595" s="6">
        <v>110030</v>
      </c>
      <c r="E595" s="194" t="s">
        <v>473</v>
      </c>
      <c r="F595" s="6">
        <v>0</v>
      </c>
      <c r="G595" s="6">
        <v>0</v>
      </c>
      <c r="H595" s="6">
        <v>1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122">
        <v>0</v>
      </c>
    </row>
    <row r="596" spans="1:19">
      <c r="A596" s="193" t="s">
        <v>969</v>
      </c>
      <c r="B596" s="193">
        <v>17796229</v>
      </c>
      <c r="C596" s="193">
        <v>1070317</v>
      </c>
      <c r="D596" s="6">
        <v>110030</v>
      </c>
      <c r="E596" s="194" t="s">
        <v>473</v>
      </c>
      <c r="F596" s="6">
        <v>0</v>
      </c>
      <c r="G596" s="6">
        <v>0</v>
      </c>
      <c r="H596" s="6">
        <v>1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122">
        <v>0</v>
      </c>
    </row>
    <row r="597" spans="1:19">
      <c r="A597" s="193" t="s">
        <v>970</v>
      </c>
      <c r="B597" s="193">
        <v>8477986</v>
      </c>
      <c r="C597" s="193">
        <v>1070319</v>
      </c>
      <c r="D597" s="6">
        <v>110026</v>
      </c>
      <c r="E597" s="194" t="s">
        <v>473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122">
        <v>0</v>
      </c>
    </row>
    <row r="598" spans="1:19">
      <c r="A598" s="193" t="s">
        <v>971</v>
      </c>
      <c r="B598" s="193">
        <v>19555030</v>
      </c>
      <c r="C598" s="193">
        <v>1070319</v>
      </c>
      <c r="D598" s="6">
        <v>110386</v>
      </c>
      <c r="E598" s="194" t="s">
        <v>473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1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122">
        <v>0</v>
      </c>
    </row>
    <row r="599" spans="1:19">
      <c r="A599" s="193" t="s">
        <v>972</v>
      </c>
      <c r="B599" s="193">
        <v>6367870</v>
      </c>
      <c r="C599" s="193">
        <v>1070319</v>
      </c>
      <c r="D599" s="6">
        <v>110026</v>
      </c>
      <c r="E599" s="194" t="s">
        <v>473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122">
        <v>0</v>
      </c>
    </row>
    <row r="600" spans="1:19">
      <c r="A600" s="193" t="s">
        <v>614</v>
      </c>
      <c r="B600" s="193">
        <v>17205177</v>
      </c>
      <c r="C600" s="193">
        <v>1070319</v>
      </c>
      <c r="D600" s="6">
        <v>110346</v>
      </c>
      <c r="E600" s="194" t="s">
        <v>473</v>
      </c>
      <c r="F600" s="6">
        <v>0</v>
      </c>
      <c r="G600" s="6">
        <v>0</v>
      </c>
      <c r="H600" s="6">
        <v>0</v>
      </c>
      <c r="I600" s="6">
        <v>0</v>
      </c>
      <c r="J600" s="6">
        <v>1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122">
        <v>0</v>
      </c>
    </row>
    <row r="601" spans="1:19">
      <c r="A601" s="193" t="s">
        <v>973</v>
      </c>
      <c r="B601" s="193">
        <v>19910159</v>
      </c>
      <c r="C601" s="193">
        <v>1070319</v>
      </c>
      <c r="D601" s="6">
        <v>110387</v>
      </c>
      <c r="E601" s="194" t="s">
        <v>473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1</v>
      </c>
      <c r="O601" s="6">
        <v>0</v>
      </c>
      <c r="P601" s="6">
        <v>0</v>
      </c>
      <c r="Q601" s="6">
        <v>0</v>
      </c>
      <c r="R601" s="6">
        <v>0</v>
      </c>
      <c r="S601" s="122">
        <v>0</v>
      </c>
    </row>
    <row r="602" spans="1:19">
      <c r="A602" s="193" t="s">
        <v>974</v>
      </c>
      <c r="B602" s="193">
        <v>274968</v>
      </c>
      <c r="C602" s="193">
        <v>1070321</v>
      </c>
      <c r="D602" s="6">
        <v>110386</v>
      </c>
      <c r="E602" s="194" t="s">
        <v>473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1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122">
        <v>0</v>
      </c>
    </row>
    <row r="603" spans="1:19">
      <c r="A603" s="193" t="s">
        <v>590</v>
      </c>
      <c r="B603" s="193">
        <v>19813619</v>
      </c>
      <c r="C603" s="193">
        <v>1070321</v>
      </c>
      <c r="D603" s="6">
        <v>110386</v>
      </c>
      <c r="E603" s="194" t="s">
        <v>473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122">
        <v>0</v>
      </c>
    </row>
    <row r="604" spans="1:19">
      <c r="A604" s="193" t="s">
        <v>975</v>
      </c>
      <c r="B604" s="193">
        <v>20540186</v>
      </c>
      <c r="C604" s="193">
        <v>1070321</v>
      </c>
      <c r="D604" s="6">
        <v>110346</v>
      </c>
      <c r="E604" s="194" t="s">
        <v>473</v>
      </c>
      <c r="F604" s="6">
        <v>0</v>
      </c>
      <c r="G604" s="6">
        <v>0</v>
      </c>
      <c r="H604" s="6">
        <v>0</v>
      </c>
      <c r="I604" s="6">
        <v>0</v>
      </c>
      <c r="J604" s="6">
        <v>1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122">
        <v>0</v>
      </c>
    </row>
    <row r="605" spans="1:19">
      <c r="A605" s="193" t="s">
        <v>331</v>
      </c>
      <c r="B605" s="193">
        <v>19747037</v>
      </c>
      <c r="C605" s="193">
        <v>1070321</v>
      </c>
      <c r="D605" s="6">
        <v>110386</v>
      </c>
      <c r="E605" s="194" t="s">
        <v>473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122">
        <v>0</v>
      </c>
    </row>
    <row r="606" spans="1:19">
      <c r="A606" s="193" t="s">
        <v>976</v>
      </c>
      <c r="B606" s="193">
        <v>20530358</v>
      </c>
      <c r="C606" s="193">
        <v>1070321</v>
      </c>
      <c r="D606" s="6">
        <v>110346</v>
      </c>
      <c r="E606" s="194" t="s">
        <v>473</v>
      </c>
      <c r="F606" s="6">
        <v>0</v>
      </c>
      <c r="G606" s="6">
        <v>0</v>
      </c>
      <c r="H606" s="6">
        <v>0</v>
      </c>
      <c r="I606" s="6">
        <v>0</v>
      </c>
      <c r="J606" s="6">
        <v>1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122">
        <v>0</v>
      </c>
    </row>
    <row r="607" spans="1:19">
      <c r="A607" s="193" t="s">
        <v>977</v>
      </c>
      <c r="B607" s="193">
        <v>17170621</v>
      </c>
      <c r="C607" s="193">
        <v>1070321</v>
      </c>
      <c r="D607" s="6">
        <v>110346</v>
      </c>
      <c r="E607" s="194" t="s">
        <v>473</v>
      </c>
      <c r="F607" s="6">
        <v>0</v>
      </c>
      <c r="G607" s="6">
        <v>0</v>
      </c>
      <c r="H607" s="6">
        <v>0</v>
      </c>
      <c r="I607" s="6">
        <v>0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122">
        <v>0</v>
      </c>
    </row>
    <row r="608" spans="1:19">
      <c r="A608" s="193" t="s">
        <v>661</v>
      </c>
      <c r="B608" s="193">
        <v>1608046</v>
      </c>
      <c r="C608" s="193">
        <v>1070321</v>
      </c>
      <c r="D608" s="6">
        <v>110030</v>
      </c>
      <c r="E608" s="194" t="s">
        <v>473</v>
      </c>
      <c r="F608" s="6">
        <v>0</v>
      </c>
      <c r="G608" s="6">
        <v>0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122">
        <v>0</v>
      </c>
    </row>
    <row r="609" spans="1:19" ht="16.5" customHeight="1">
      <c r="A609" s="193" t="s">
        <v>737</v>
      </c>
      <c r="B609" s="193">
        <v>18177421</v>
      </c>
      <c r="C609" s="193">
        <v>1070321</v>
      </c>
      <c r="D609" s="6" t="s">
        <v>978</v>
      </c>
      <c r="E609" s="194" t="s">
        <v>473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122">
        <v>0</v>
      </c>
    </row>
    <row r="610" spans="1:19">
      <c r="A610" s="193" t="s">
        <v>979</v>
      </c>
      <c r="B610" s="193">
        <v>5178578</v>
      </c>
      <c r="C610" s="193">
        <v>1070321</v>
      </c>
      <c r="D610" s="6">
        <v>110030</v>
      </c>
      <c r="E610" s="194" t="s">
        <v>473</v>
      </c>
      <c r="F610" s="6">
        <v>0</v>
      </c>
      <c r="G610" s="6">
        <v>0</v>
      </c>
      <c r="H610" s="6">
        <v>1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122">
        <v>0</v>
      </c>
    </row>
    <row r="611" spans="1:19">
      <c r="A611" s="193" t="s">
        <v>980</v>
      </c>
      <c r="B611" s="193">
        <v>11541154</v>
      </c>
      <c r="C611" s="193">
        <v>1070323</v>
      </c>
      <c r="D611" s="6">
        <v>110030</v>
      </c>
      <c r="E611" s="194" t="s">
        <v>473</v>
      </c>
      <c r="F611" s="6">
        <v>0</v>
      </c>
      <c r="G611" s="6">
        <v>0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122">
        <v>0</v>
      </c>
    </row>
    <row r="612" spans="1:19">
      <c r="A612" s="193" t="s">
        <v>981</v>
      </c>
      <c r="B612" s="193">
        <v>17686313</v>
      </c>
      <c r="C612" s="193">
        <v>1070324</v>
      </c>
      <c r="D612" s="6">
        <v>110030</v>
      </c>
      <c r="E612" s="194" t="s">
        <v>473</v>
      </c>
      <c r="F612" s="6">
        <v>0</v>
      </c>
      <c r="G612" s="6">
        <v>0</v>
      </c>
      <c r="H612" s="6">
        <v>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122">
        <v>0</v>
      </c>
    </row>
    <row r="613" spans="1:19">
      <c r="A613" s="193" t="s">
        <v>982</v>
      </c>
      <c r="B613" s="193">
        <v>19865843</v>
      </c>
      <c r="C613" s="193">
        <v>1070326</v>
      </c>
      <c r="D613" s="6">
        <v>110386</v>
      </c>
      <c r="E613" s="194" t="s">
        <v>473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122">
        <v>0</v>
      </c>
    </row>
    <row r="614" spans="1:19">
      <c r="A614" s="193" t="s">
        <v>983</v>
      </c>
      <c r="B614" s="193">
        <v>3124407</v>
      </c>
      <c r="C614" s="193">
        <v>1070326</v>
      </c>
      <c r="D614" s="6">
        <v>110346</v>
      </c>
      <c r="E614" s="194" t="s">
        <v>473</v>
      </c>
      <c r="F614" s="6">
        <v>0</v>
      </c>
      <c r="G614" s="6">
        <v>0</v>
      </c>
      <c r="H614" s="6">
        <v>0</v>
      </c>
      <c r="I614" s="6">
        <v>0</v>
      </c>
      <c r="J614" s="6">
        <v>1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122">
        <v>0</v>
      </c>
    </row>
    <row r="615" spans="1:19">
      <c r="A615" s="193" t="s">
        <v>984</v>
      </c>
      <c r="B615" s="193">
        <v>20546919</v>
      </c>
      <c r="C615" s="193">
        <v>1070326</v>
      </c>
      <c r="D615" s="6">
        <v>110386</v>
      </c>
      <c r="E615" s="194" t="s">
        <v>473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1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122">
        <v>0</v>
      </c>
    </row>
    <row r="616" spans="1:19">
      <c r="A616" s="193" t="s">
        <v>985</v>
      </c>
      <c r="B616" s="193">
        <v>12719656</v>
      </c>
      <c r="C616" s="193">
        <v>1070326</v>
      </c>
      <c r="D616" s="6">
        <v>110030</v>
      </c>
      <c r="E616" s="194" t="s">
        <v>473</v>
      </c>
      <c r="F616" s="6">
        <v>0</v>
      </c>
      <c r="G616" s="6">
        <v>0</v>
      </c>
      <c r="H616" s="6">
        <v>1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122">
        <v>0</v>
      </c>
    </row>
    <row r="617" spans="1:19">
      <c r="A617" s="193" t="s">
        <v>654</v>
      </c>
      <c r="B617" s="193">
        <v>1128458</v>
      </c>
      <c r="C617" s="193">
        <v>1070326</v>
      </c>
      <c r="D617" s="6">
        <v>110346</v>
      </c>
      <c r="E617" s="194" t="s">
        <v>473</v>
      </c>
      <c r="F617" s="6">
        <v>0</v>
      </c>
      <c r="G617" s="6">
        <v>0</v>
      </c>
      <c r="H617" s="6">
        <v>0</v>
      </c>
      <c r="I617" s="6">
        <v>0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122">
        <v>0</v>
      </c>
    </row>
    <row r="618" spans="1:19">
      <c r="A618" s="193" t="s">
        <v>986</v>
      </c>
      <c r="B618" s="193">
        <v>18367587</v>
      </c>
      <c r="C618" s="193">
        <v>1070327</v>
      </c>
      <c r="D618" s="6">
        <v>110030</v>
      </c>
      <c r="E618" s="194" t="s">
        <v>473</v>
      </c>
      <c r="F618" s="6">
        <v>0</v>
      </c>
      <c r="G618" s="6">
        <v>0</v>
      </c>
      <c r="H618" s="6">
        <v>1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122">
        <v>0</v>
      </c>
    </row>
    <row r="619" spans="1:19">
      <c r="A619" s="193" t="s">
        <v>987</v>
      </c>
      <c r="B619" s="193">
        <v>15486669</v>
      </c>
      <c r="C619" s="193">
        <v>1070328</v>
      </c>
      <c r="D619" s="6">
        <v>110026</v>
      </c>
      <c r="E619" s="194" t="s">
        <v>473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122">
        <v>0</v>
      </c>
    </row>
    <row r="620" spans="1:19">
      <c r="A620" s="193" t="s">
        <v>988</v>
      </c>
      <c r="B620" s="193">
        <v>20546825</v>
      </c>
      <c r="C620" s="193">
        <v>1070328</v>
      </c>
      <c r="D620" s="6">
        <v>110346</v>
      </c>
      <c r="E620" s="194" t="s">
        <v>473</v>
      </c>
      <c r="F620" s="6">
        <v>0</v>
      </c>
      <c r="G620" s="6">
        <v>0</v>
      </c>
      <c r="H620" s="6">
        <v>0</v>
      </c>
      <c r="I620" s="6">
        <v>0</v>
      </c>
      <c r="J620" s="6">
        <v>1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122">
        <v>0</v>
      </c>
    </row>
    <row r="621" spans="1:19">
      <c r="A621" s="193" t="s">
        <v>989</v>
      </c>
      <c r="B621" s="193">
        <v>18925332</v>
      </c>
      <c r="C621" s="193">
        <v>1070328</v>
      </c>
      <c r="D621" s="6">
        <v>110026</v>
      </c>
      <c r="E621" s="194" t="s">
        <v>473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122">
        <v>0</v>
      </c>
    </row>
    <row r="622" spans="1:19">
      <c r="A622" s="193" t="s">
        <v>990</v>
      </c>
      <c r="B622" s="193">
        <v>2559723</v>
      </c>
      <c r="C622" s="193">
        <v>1070328</v>
      </c>
      <c r="D622" s="6">
        <v>110346</v>
      </c>
      <c r="E622" s="194" t="s">
        <v>473</v>
      </c>
      <c r="F622" s="6">
        <v>0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122">
        <v>0</v>
      </c>
    </row>
    <row r="623" spans="1:19" ht="16.5" customHeight="1">
      <c r="A623" s="193" t="s">
        <v>991</v>
      </c>
      <c r="B623" s="193">
        <v>20277119</v>
      </c>
      <c r="C623" s="193">
        <v>1070328</v>
      </c>
      <c r="D623" s="6" t="s">
        <v>165</v>
      </c>
      <c r="E623" s="194" t="s">
        <v>473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122">
        <v>0</v>
      </c>
    </row>
    <row r="624" spans="1:19">
      <c r="A624" s="193" t="s">
        <v>991</v>
      </c>
      <c r="B624" s="193">
        <v>20277119</v>
      </c>
      <c r="C624" s="193">
        <v>1070329</v>
      </c>
      <c r="D624" s="6">
        <v>110030</v>
      </c>
      <c r="E624" s="194" t="s">
        <v>473</v>
      </c>
      <c r="F624" s="6">
        <v>0</v>
      </c>
      <c r="G624" s="6">
        <v>0</v>
      </c>
      <c r="H624" s="6">
        <v>1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122">
        <v>0</v>
      </c>
    </row>
    <row r="625" spans="1:19" ht="16.5" customHeight="1">
      <c r="A625" s="193" t="s">
        <v>993</v>
      </c>
      <c r="B625" s="193">
        <v>20519671</v>
      </c>
      <c r="C625" s="193">
        <v>1070308</v>
      </c>
      <c r="D625" s="6" t="s">
        <v>994</v>
      </c>
      <c r="E625" s="193">
        <v>1058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122">
        <v>0</v>
      </c>
    </row>
    <row r="626" spans="1:19">
      <c r="A626" s="193" t="s">
        <v>995</v>
      </c>
      <c r="B626" s="193">
        <v>15668621</v>
      </c>
      <c r="C626" s="193">
        <v>1070308</v>
      </c>
      <c r="D626" s="6">
        <v>110346</v>
      </c>
      <c r="E626" s="193">
        <v>1058</v>
      </c>
      <c r="F626" s="6">
        <v>0</v>
      </c>
      <c r="G626" s="6">
        <v>0</v>
      </c>
      <c r="H626" s="6">
        <v>0</v>
      </c>
      <c r="I626" s="6">
        <v>0</v>
      </c>
      <c r="J626" s="6">
        <v>1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122">
        <v>0</v>
      </c>
    </row>
    <row r="627" spans="1:19">
      <c r="A627" s="193" t="s">
        <v>795</v>
      </c>
      <c r="B627" s="193">
        <v>8988542</v>
      </c>
      <c r="C627" s="193">
        <v>1070308</v>
      </c>
      <c r="D627" s="6">
        <v>110346</v>
      </c>
      <c r="E627" s="193">
        <v>1058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122">
        <v>0</v>
      </c>
    </row>
    <row r="628" spans="1:19">
      <c r="A628" s="193" t="s">
        <v>996</v>
      </c>
      <c r="B628" s="193">
        <v>2299931</v>
      </c>
      <c r="C628" s="193">
        <v>1070308</v>
      </c>
      <c r="D628" s="6">
        <v>110026</v>
      </c>
      <c r="E628" s="193">
        <v>1058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122">
        <v>0</v>
      </c>
    </row>
    <row r="629" spans="1:19" ht="16.5" customHeight="1">
      <c r="A629" s="193" t="s">
        <v>997</v>
      </c>
      <c r="B629" s="193">
        <v>7915073</v>
      </c>
      <c r="C629" s="193">
        <v>1070314</v>
      </c>
      <c r="D629" s="6" t="s">
        <v>998</v>
      </c>
      <c r="E629" s="193">
        <v>1058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122">
        <v>0</v>
      </c>
    </row>
    <row r="630" spans="1:19">
      <c r="A630" s="193" t="s">
        <v>999</v>
      </c>
      <c r="B630" s="193">
        <v>5410700</v>
      </c>
      <c r="C630" s="193">
        <v>1070315</v>
      </c>
      <c r="D630" s="6">
        <v>110026</v>
      </c>
      <c r="E630" s="193">
        <v>1058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122">
        <v>0</v>
      </c>
    </row>
    <row r="631" spans="1:19">
      <c r="A631" s="193" t="s">
        <v>1000</v>
      </c>
      <c r="B631" s="193">
        <v>17510553</v>
      </c>
      <c r="C631" s="193">
        <v>1070315</v>
      </c>
      <c r="D631" s="6">
        <v>110026</v>
      </c>
      <c r="E631" s="193">
        <v>1058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122">
        <v>0</v>
      </c>
    </row>
    <row r="632" spans="1:19" ht="16.5" customHeight="1">
      <c r="A632" s="193" t="s">
        <v>1001</v>
      </c>
      <c r="B632" s="193">
        <v>20494377</v>
      </c>
      <c r="C632" s="193">
        <v>1070322</v>
      </c>
      <c r="D632" s="6" t="s">
        <v>1002</v>
      </c>
      <c r="E632" s="193">
        <v>1058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122">
        <v>0</v>
      </c>
    </row>
    <row r="633" spans="1:19">
      <c r="A633" s="193" t="s">
        <v>1003</v>
      </c>
      <c r="B633" s="193">
        <v>10725965</v>
      </c>
      <c r="C633" s="193">
        <v>1070322</v>
      </c>
      <c r="D633" s="6">
        <v>110030</v>
      </c>
      <c r="E633" s="193">
        <v>1058</v>
      </c>
      <c r="F633" s="6">
        <v>0</v>
      </c>
      <c r="G633" s="6">
        <v>0</v>
      </c>
      <c r="H633" s="6">
        <v>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122">
        <v>0</v>
      </c>
    </row>
    <row r="634" spans="1:19">
      <c r="A634" s="193" t="s">
        <v>1004</v>
      </c>
      <c r="B634" s="193">
        <v>14359504</v>
      </c>
      <c r="C634" s="193">
        <v>1070323</v>
      </c>
      <c r="D634" s="6">
        <v>110346</v>
      </c>
      <c r="E634" s="193">
        <v>1058</v>
      </c>
      <c r="F634" s="6">
        <v>0</v>
      </c>
      <c r="G634" s="6">
        <v>0</v>
      </c>
      <c r="H634" s="6">
        <v>0</v>
      </c>
      <c r="I634" s="6">
        <v>0</v>
      </c>
      <c r="J634" s="6">
        <v>1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122">
        <v>0</v>
      </c>
    </row>
    <row r="635" spans="1:19">
      <c r="A635" s="193" t="s">
        <v>1005</v>
      </c>
      <c r="B635" s="193">
        <v>394107</v>
      </c>
      <c r="C635" s="193">
        <v>1070326</v>
      </c>
      <c r="D635" s="6">
        <v>110386</v>
      </c>
      <c r="E635" s="193">
        <v>1058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1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122">
        <v>0</v>
      </c>
    </row>
    <row r="636" spans="1:19" ht="16.5" customHeight="1">
      <c r="A636" s="193" t="s">
        <v>1006</v>
      </c>
      <c r="B636" s="193">
        <v>20522351</v>
      </c>
      <c r="C636" s="193">
        <v>1070326</v>
      </c>
      <c r="D636" s="6" t="s">
        <v>107</v>
      </c>
      <c r="E636" s="193">
        <v>1058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122">
        <v>0</v>
      </c>
    </row>
    <row r="637" spans="1:19">
      <c r="A637" s="193" t="s">
        <v>1008</v>
      </c>
      <c r="B637" s="193">
        <v>1800923</v>
      </c>
      <c r="C637" s="193">
        <v>1070329</v>
      </c>
      <c r="D637" s="6">
        <v>110026</v>
      </c>
      <c r="E637" s="193">
        <v>1058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122">
        <v>0</v>
      </c>
    </row>
    <row r="638" spans="1:19">
      <c r="A638" s="193" t="s">
        <v>1009</v>
      </c>
      <c r="B638" s="193">
        <v>11801250</v>
      </c>
      <c r="C638" s="193">
        <v>1070329</v>
      </c>
      <c r="D638" s="6">
        <v>110030</v>
      </c>
      <c r="E638" s="193">
        <v>1058</v>
      </c>
      <c r="F638" s="6">
        <v>0</v>
      </c>
      <c r="G638" s="6">
        <v>0</v>
      </c>
      <c r="H638" s="6">
        <v>1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122">
        <v>0</v>
      </c>
    </row>
    <row r="639" spans="1:19">
      <c r="A639" s="193" t="s">
        <v>1010</v>
      </c>
      <c r="B639" s="193">
        <v>18878981</v>
      </c>
      <c r="C639" s="193">
        <v>1070329</v>
      </c>
      <c r="D639" s="6">
        <v>110030</v>
      </c>
      <c r="E639" s="193">
        <v>1058</v>
      </c>
      <c r="F639" s="6">
        <v>0</v>
      </c>
      <c r="G639" s="6">
        <v>0</v>
      </c>
      <c r="H639" s="6">
        <v>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122">
        <v>0</v>
      </c>
    </row>
    <row r="640" spans="1:19">
      <c r="A640" s="193" t="s">
        <v>1011</v>
      </c>
      <c r="B640" s="193">
        <v>3316556</v>
      </c>
      <c r="C640" s="193">
        <v>1070329</v>
      </c>
      <c r="D640" s="6">
        <v>110026</v>
      </c>
      <c r="E640" s="193">
        <v>1058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122">
        <v>0</v>
      </c>
    </row>
    <row r="641" spans="1:19">
      <c r="A641" s="193" t="s">
        <v>355</v>
      </c>
      <c r="B641" s="193">
        <v>20018474</v>
      </c>
      <c r="C641" s="193">
        <v>1070301</v>
      </c>
      <c r="D641" s="6">
        <v>140202</v>
      </c>
      <c r="E641" s="193">
        <v>1125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122">
        <v>0</v>
      </c>
    </row>
    <row r="642" spans="1:19">
      <c r="A642" s="193" t="s">
        <v>655</v>
      </c>
      <c r="B642" s="193">
        <v>5542634</v>
      </c>
      <c r="C642" s="193">
        <v>1070306</v>
      </c>
      <c r="D642" s="6">
        <v>110346</v>
      </c>
      <c r="E642" s="193">
        <v>1125</v>
      </c>
      <c r="F642" s="6">
        <v>0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122">
        <v>0</v>
      </c>
    </row>
    <row r="643" spans="1:19">
      <c r="A643" s="193" t="s">
        <v>357</v>
      </c>
      <c r="B643" s="193">
        <v>3583418</v>
      </c>
      <c r="C643" s="193">
        <v>1070306</v>
      </c>
      <c r="D643" s="6">
        <v>110346</v>
      </c>
      <c r="E643" s="193">
        <v>1125</v>
      </c>
      <c r="F643" s="6">
        <v>0</v>
      </c>
      <c r="G643" s="6">
        <v>0</v>
      </c>
      <c r="H643" s="6">
        <v>0</v>
      </c>
      <c r="I643" s="6">
        <v>0</v>
      </c>
      <c r="J643" s="6">
        <v>1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122">
        <v>0</v>
      </c>
    </row>
    <row r="644" spans="1:19">
      <c r="A644" s="193" t="s">
        <v>227</v>
      </c>
      <c r="B644" s="193">
        <v>168106</v>
      </c>
      <c r="C644" s="193">
        <v>1070306</v>
      </c>
      <c r="D644" s="6">
        <v>110346</v>
      </c>
      <c r="E644" s="193">
        <v>1125</v>
      </c>
      <c r="F644" s="6">
        <v>0</v>
      </c>
      <c r="G644" s="6">
        <v>0</v>
      </c>
      <c r="H644" s="6">
        <v>0</v>
      </c>
      <c r="I644" s="6">
        <v>0</v>
      </c>
      <c r="J644" s="6">
        <v>1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122">
        <v>0</v>
      </c>
    </row>
    <row r="645" spans="1:19">
      <c r="A645" s="193" t="s">
        <v>1012</v>
      </c>
      <c r="B645" s="193">
        <v>9295061</v>
      </c>
      <c r="C645" s="193">
        <v>1070306</v>
      </c>
      <c r="D645" s="6">
        <v>110026</v>
      </c>
      <c r="E645" s="193">
        <v>1125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122">
        <v>0</v>
      </c>
    </row>
    <row r="646" spans="1:19">
      <c r="A646" s="193" t="s">
        <v>1013</v>
      </c>
      <c r="B646" s="193">
        <v>20521489</v>
      </c>
      <c r="C646" s="193">
        <v>1070308</v>
      </c>
      <c r="D646" s="6">
        <v>110026</v>
      </c>
      <c r="E646" s="193">
        <v>1125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122">
        <v>0</v>
      </c>
    </row>
    <row r="647" spans="1:19">
      <c r="A647" s="193" t="s">
        <v>1014</v>
      </c>
      <c r="B647" s="193">
        <v>7214335</v>
      </c>
      <c r="C647" s="193">
        <v>1070312</v>
      </c>
      <c r="D647" s="6">
        <v>110026</v>
      </c>
      <c r="E647" s="193">
        <v>1125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122">
        <v>0</v>
      </c>
    </row>
    <row r="648" spans="1:19">
      <c r="A648" s="193" t="s">
        <v>769</v>
      </c>
      <c r="B648" s="193">
        <v>20397769</v>
      </c>
      <c r="C648" s="193">
        <v>1070313</v>
      </c>
      <c r="D648" s="6">
        <v>110346</v>
      </c>
      <c r="E648" s="193">
        <v>1125</v>
      </c>
      <c r="F648" s="6">
        <v>0</v>
      </c>
      <c r="G648" s="6">
        <v>0</v>
      </c>
      <c r="H648" s="6">
        <v>0</v>
      </c>
      <c r="I648" s="6">
        <v>0</v>
      </c>
      <c r="J648" s="6">
        <v>1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122">
        <v>0</v>
      </c>
    </row>
    <row r="649" spans="1:19">
      <c r="A649" s="193" t="s">
        <v>1015</v>
      </c>
      <c r="B649" s="193">
        <v>20506742</v>
      </c>
      <c r="C649" s="193">
        <v>1070313</v>
      </c>
      <c r="D649" s="6">
        <v>110030</v>
      </c>
      <c r="E649" s="193">
        <v>1125</v>
      </c>
      <c r="F649" s="6">
        <v>0</v>
      </c>
      <c r="G649" s="6">
        <v>0</v>
      </c>
      <c r="H649" s="6">
        <v>1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122">
        <v>0</v>
      </c>
    </row>
    <row r="650" spans="1:19">
      <c r="A650" s="193" t="s">
        <v>1016</v>
      </c>
      <c r="B650" s="193">
        <v>13314766</v>
      </c>
      <c r="C650" s="193">
        <v>1070313</v>
      </c>
      <c r="D650" s="6">
        <v>110346</v>
      </c>
      <c r="E650" s="193">
        <v>1125</v>
      </c>
      <c r="F650" s="6">
        <v>0</v>
      </c>
      <c r="G650" s="6">
        <v>0</v>
      </c>
      <c r="H650" s="6">
        <v>0</v>
      </c>
      <c r="I650" s="6">
        <v>0</v>
      </c>
      <c r="J650" s="6">
        <v>1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122">
        <v>0</v>
      </c>
    </row>
    <row r="651" spans="1:19">
      <c r="A651" s="193" t="s">
        <v>1017</v>
      </c>
      <c r="B651" s="193">
        <v>3951068</v>
      </c>
      <c r="C651" s="193">
        <v>1070313</v>
      </c>
      <c r="D651" s="6">
        <v>110346</v>
      </c>
      <c r="E651" s="193">
        <v>1125</v>
      </c>
      <c r="F651" s="6">
        <v>0</v>
      </c>
      <c r="G651" s="6">
        <v>0</v>
      </c>
      <c r="H651" s="6">
        <v>0</v>
      </c>
      <c r="I651" s="6">
        <v>0</v>
      </c>
      <c r="J651" s="6">
        <v>1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122">
        <v>0</v>
      </c>
    </row>
    <row r="652" spans="1:19">
      <c r="A652" s="193" t="s">
        <v>404</v>
      </c>
      <c r="B652" s="193">
        <v>20056739</v>
      </c>
      <c r="C652" s="193">
        <v>1070313</v>
      </c>
      <c r="D652" s="6">
        <v>110086</v>
      </c>
      <c r="E652" s="193">
        <v>1125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122">
        <v>0</v>
      </c>
    </row>
    <row r="653" spans="1:19">
      <c r="A653" s="193" t="s">
        <v>1018</v>
      </c>
      <c r="B653" s="193">
        <v>3699380</v>
      </c>
      <c r="C653" s="193">
        <v>1070313</v>
      </c>
      <c r="D653" s="6">
        <v>110030</v>
      </c>
      <c r="E653" s="193">
        <v>1125</v>
      </c>
      <c r="F653" s="6">
        <v>0</v>
      </c>
      <c r="G653" s="6">
        <v>0</v>
      </c>
      <c r="H653" s="6">
        <v>1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122">
        <v>0</v>
      </c>
    </row>
    <row r="654" spans="1:19">
      <c r="A654" s="193" t="s">
        <v>1019</v>
      </c>
      <c r="B654" s="193">
        <v>20501690</v>
      </c>
      <c r="C654" s="193">
        <v>1070319</v>
      </c>
      <c r="D654" s="6">
        <v>110026</v>
      </c>
      <c r="E654" s="193">
        <v>1125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122">
        <v>0</v>
      </c>
    </row>
    <row r="655" spans="1:19">
      <c r="A655" s="193" t="s">
        <v>625</v>
      </c>
      <c r="B655" s="193">
        <v>20485990</v>
      </c>
      <c r="C655" s="193">
        <v>1070319</v>
      </c>
      <c r="D655" s="6">
        <v>110026</v>
      </c>
      <c r="E655" s="193">
        <v>1125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122">
        <v>0</v>
      </c>
    </row>
    <row r="656" spans="1:19">
      <c r="A656" s="193" t="s">
        <v>593</v>
      </c>
      <c r="B656" s="193">
        <v>19739247</v>
      </c>
      <c r="C656" s="193">
        <v>1070319</v>
      </c>
      <c r="D656" s="6">
        <v>110346</v>
      </c>
      <c r="E656" s="193">
        <v>1125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122">
        <v>0</v>
      </c>
    </row>
    <row r="657" spans="1:19">
      <c r="A657" s="193" t="s">
        <v>300</v>
      </c>
      <c r="B657" s="193">
        <v>20481710</v>
      </c>
      <c r="C657" s="193">
        <v>1070320</v>
      </c>
      <c r="D657" s="6">
        <v>110346</v>
      </c>
      <c r="E657" s="193">
        <v>1125</v>
      </c>
      <c r="F657" s="6">
        <v>0</v>
      </c>
      <c r="G657" s="6">
        <v>0</v>
      </c>
      <c r="H657" s="6">
        <v>0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122">
        <v>0</v>
      </c>
    </row>
    <row r="658" spans="1:19">
      <c r="A658" s="193" t="s">
        <v>1020</v>
      </c>
      <c r="B658" s="193">
        <v>20186340</v>
      </c>
      <c r="C658" s="193">
        <v>1070320</v>
      </c>
      <c r="D658" s="6">
        <v>110346</v>
      </c>
      <c r="E658" s="193">
        <v>1125</v>
      </c>
      <c r="F658" s="6">
        <v>0</v>
      </c>
      <c r="G658" s="6">
        <v>0</v>
      </c>
      <c r="H658" s="6">
        <v>0</v>
      </c>
      <c r="I658" s="6">
        <v>0</v>
      </c>
      <c r="J658" s="6">
        <v>1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122">
        <v>0</v>
      </c>
    </row>
    <row r="659" spans="1:19">
      <c r="A659" s="193" t="s">
        <v>377</v>
      </c>
      <c r="B659" s="193">
        <v>13600500</v>
      </c>
      <c r="C659" s="193">
        <v>1070320</v>
      </c>
      <c r="D659" s="6">
        <v>110346</v>
      </c>
      <c r="E659" s="193">
        <v>1125</v>
      </c>
      <c r="F659" s="6">
        <v>0</v>
      </c>
      <c r="G659" s="6">
        <v>0</v>
      </c>
      <c r="H659" s="6">
        <v>0</v>
      </c>
      <c r="I659" s="6">
        <v>0</v>
      </c>
      <c r="J659" s="6">
        <v>1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122">
        <v>0</v>
      </c>
    </row>
    <row r="660" spans="1:19">
      <c r="A660" s="193" t="s">
        <v>1021</v>
      </c>
      <c r="B660" s="193">
        <v>2331648</v>
      </c>
      <c r="C660" s="193">
        <v>1070320</v>
      </c>
      <c r="D660" s="6">
        <v>110030</v>
      </c>
      <c r="E660" s="193">
        <v>1125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122">
        <v>0</v>
      </c>
    </row>
    <row r="661" spans="1:19" ht="16.5" customHeight="1">
      <c r="A661" s="193" t="s">
        <v>1022</v>
      </c>
      <c r="B661" s="193">
        <v>13274149</v>
      </c>
      <c r="C661" s="193">
        <v>1070320</v>
      </c>
      <c r="D661" s="6" t="s">
        <v>140</v>
      </c>
      <c r="E661" s="193">
        <v>1125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122">
        <v>0</v>
      </c>
    </row>
    <row r="662" spans="1:19">
      <c r="A662" s="193" t="s">
        <v>1024</v>
      </c>
      <c r="B662" s="193">
        <v>20501014</v>
      </c>
      <c r="C662" s="193">
        <v>1070321</v>
      </c>
      <c r="D662" s="6">
        <v>110030</v>
      </c>
      <c r="E662" s="193">
        <v>1125</v>
      </c>
      <c r="F662" s="6">
        <v>0</v>
      </c>
      <c r="G662" s="6">
        <v>0</v>
      </c>
      <c r="H662" s="6">
        <v>1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122">
        <v>0</v>
      </c>
    </row>
    <row r="663" spans="1:19">
      <c r="A663" s="193" t="s">
        <v>378</v>
      </c>
      <c r="B663" s="193">
        <v>15292093</v>
      </c>
      <c r="C663" s="193">
        <v>1070326</v>
      </c>
      <c r="D663" s="6">
        <v>110026</v>
      </c>
      <c r="E663" s="193">
        <v>1125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122">
        <v>0</v>
      </c>
    </row>
    <row r="664" spans="1:19" ht="16.5" customHeight="1">
      <c r="A664" s="193" t="s">
        <v>1025</v>
      </c>
      <c r="B664" s="193">
        <v>15434299</v>
      </c>
      <c r="C664" s="193">
        <v>1070326</v>
      </c>
      <c r="D664" s="6" t="s">
        <v>636</v>
      </c>
      <c r="E664" s="193">
        <v>1125</v>
      </c>
      <c r="F664" s="6">
        <v>0</v>
      </c>
      <c r="G664" s="6">
        <v>0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122">
        <v>0</v>
      </c>
    </row>
    <row r="665" spans="1:19">
      <c r="A665" s="193" t="s">
        <v>1027</v>
      </c>
      <c r="B665" s="193">
        <v>11142552</v>
      </c>
      <c r="C665" s="193">
        <v>1070301</v>
      </c>
      <c r="D665" s="6">
        <v>110026</v>
      </c>
      <c r="E665" s="193">
        <v>1173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122">
        <v>0</v>
      </c>
    </row>
    <row r="666" spans="1:19">
      <c r="A666" s="193" t="s">
        <v>1028</v>
      </c>
      <c r="B666" s="193">
        <v>20437962</v>
      </c>
      <c r="C666" s="193">
        <v>1070301</v>
      </c>
      <c r="D666" s="6">
        <v>110026</v>
      </c>
      <c r="E666" s="193">
        <v>1173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122">
        <v>0</v>
      </c>
    </row>
    <row r="667" spans="1:19">
      <c r="A667" s="193" t="s">
        <v>640</v>
      </c>
      <c r="B667" s="193">
        <v>14320118</v>
      </c>
      <c r="C667" s="193">
        <v>1070301</v>
      </c>
      <c r="D667" s="6">
        <v>110030</v>
      </c>
      <c r="E667" s="193">
        <v>1173</v>
      </c>
      <c r="F667" s="6">
        <v>0</v>
      </c>
      <c r="G667" s="6">
        <v>0</v>
      </c>
      <c r="H667" s="6">
        <v>1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122">
        <v>0</v>
      </c>
    </row>
    <row r="668" spans="1:19">
      <c r="A668" s="193" t="s">
        <v>1029</v>
      </c>
      <c r="B668" s="193">
        <v>10249625</v>
      </c>
      <c r="C668" s="193">
        <v>1070302</v>
      </c>
      <c r="D668" s="6">
        <v>110026</v>
      </c>
      <c r="E668" s="193">
        <v>1173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122">
        <v>0</v>
      </c>
    </row>
    <row r="669" spans="1:19">
      <c r="A669" s="193" t="s">
        <v>1030</v>
      </c>
      <c r="B669" s="193">
        <v>19152368</v>
      </c>
      <c r="C669" s="193">
        <v>1070302</v>
      </c>
      <c r="D669" s="6">
        <v>110026</v>
      </c>
      <c r="E669" s="193">
        <v>1173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122">
        <v>0</v>
      </c>
    </row>
    <row r="670" spans="1:19">
      <c r="A670" s="193" t="s">
        <v>1031</v>
      </c>
      <c r="B670" s="193">
        <v>13563754</v>
      </c>
      <c r="C670" s="193">
        <v>1070302</v>
      </c>
      <c r="D670" s="6">
        <v>110026</v>
      </c>
      <c r="E670" s="193">
        <v>1173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122">
        <v>0</v>
      </c>
    </row>
    <row r="671" spans="1:19">
      <c r="A671" s="193" t="s">
        <v>1032</v>
      </c>
      <c r="B671" s="193">
        <v>6639328</v>
      </c>
      <c r="C671" s="193">
        <v>1070302</v>
      </c>
      <c r="D671" s="6">
        <v>110026</v>
      </c>
      <c r="E671" s="193">
        <v>1173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122">
        <v>0</v>
      </c>
    </row>
    <row r="672" spans="1:19">
      <c r="A672" s="193" t="s">
        <v>437</v>
      </c>
      <c r="B672" s="193">
        <v>3960018</v>
      </c>
      <c r="C672" s="193">
        <v>1070305</v>
      </c>
      <c r="D672" s="6">
        <v>110346</v>
      </c>
      <c r="E672" s="193">
        <v>1173</v>
      </c>
      <c r="F672" s="6">
        <v>0</v>
      </c>
      <c r="G672" s="6">
        <v>0</v>
      </c>
      <c r="H672" s="6">
        <v>0</v>
      </c>
      <c r="I672" s="6">
        <v>0</v>
      </c>
      <c r="J672" s="6">
        <v>1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122">
        <v>0</v>
      </c>
    </row>
    <row r="673" spans="1:19" ht="16.5" customHeight="1">
      <c r="A673" s="193" t="s">
        <v>1033</v>
      </c>
      <c r="B673" s="193">
        <v>20372501</v>
      </c>
      <c r="C673" s="193">
        <v>1070305</v>
      </c>
      <c r="D673" s="6" t="s">
        <v>1034</v>
      </c>
      <c r="E673" s="193">
        <v>1173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122">
        <v>0</v>
      </c>
    </row>
    <row r="674" spans="1:19">
      <c r="A674" s="193" t="s">
        <v>1035</v>
      </c>
      <c r="B674" s="193">
        <v>1482844</v>
      </c>
      <c r="C674" s="193">
        <v>1070305</v>
      </c>
      <c r="D674" s="6">
        <v>110026</v>
      </c>
      <c r="E674" s="193">
        <v>1173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122">
        <v>0</v>
      </c>
    </row>
    <row r="675" spans="1:19" ht="16.5" customHeight="1">
      <c r="A675" s="193" t="s">
        <v>1036</v>
      </c>
      <c r="B675" s="193">
        <v>6803354</v>
      </c>
      <c r="C675" s="193">
        <v>1070310</v>
      </c>
      <c r="D675" s="6" t="s">
        <v>182</v>
      </c>
      <c r="E675" s="193">
        <v>1173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1</v>
      </c>
      <c r="M675" s="6">
        <v>1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122">
        <v>0</v>
      </c>
    </row>
    <row r="676" spans="1:19">
      <c r="A676" s="193" t="s">
        <v>1038</v>
      </c>
      <c r="B676" s="193">
        <v>12824274</v>
      </c>
      <c r="C676" s="193">
        <v>1070316</v>
      </c>
      <c r="D676" s="6">
        <v>110026</v>
      </c>
      <c r="E676" s="193">
        <v>1173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122">
        <v>0</v>
      </c>
    </row>
    <row r="677" spans="1:19">
      <c r="A677" s="193" t="s">
        <v>1039</v>
      </c>
      <c r="B677" s="193">
        <v>1283301</v>
      </c>
      <c r="C677" s="193">
        <v>1070316</v>
      </c>
      <c r="D677" s="6">
        <v>110026</v>
      </c>
      <c r="E677" s="193">
        <v>1173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122">
        <v>0</v>
      </c>
    </row>
    <row r="678" spans="1:19">
      <c r="A678" s="193" t="s">
        <v>1040</v>
      </c>
      <c r="B678" s="193">
        <v>20518204</v>
      </c>
      <c r="C678" s="193">
        <v>1070316</v>
      </c>
      <c r="D678" s="6">
        <v>110026</v>
      </c>
      <c r="E678" s="193">
        <v>1173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122">
        <v>0</v>
      </c>
    </row>
    <row r="679" spans="1:19">
      <c r="A679" s="193" t="s">
        <v>1041</v>
      </c>
      <c r="B679" s="193">
        <v>3963559</v>
      </c>
      <c r="C679" s="193">
        <v>1070319</v>
      </c>
      <c r="D679" s="6">
        <v>110026</v>
      </c>
      <c r="E679" s="193">
        <v>1173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122">
        <v>0</v>
      </c>
    </row>
    <row r="680" spans="1:19">
      <c r="A680" s="193" t="s">
        <v>1042</v>
      </c>
      <c r="B680" s="193">
        <v>20535358</v>
      </c>
      <c r="C680" s="193">
        <v>1070319</v>
      </c>
      <c r="D680" s="6">
        <v>110346</v>
      </c>
      <c r="E680" s="193">
        <v>1173</v>
      </c>
      <c r="F680" s="6">
        <v>0</v>
      </c>
      <c r="G680" s="6">
        <v>0</v>
      </c>
      <c r="H680" s="6">
        <v>0</v>
      </c>
      <c r="I680" s="6">
        <v>0</v>
      </c>
      <c r="J680" s="6">
        <v>1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122">
        <v>0</v>
      </c>
    </row>
    <row r="681" spans="1:19">
      <c r="A681" s="193" t="s">
        <v>1043</v>
      </c>
      <c r="B681" s="193">
        <v>2054498</v>
      </c>
      <c r="C681" s="193">
        <v>1070320</v>
      </c>
      <c r="D681" s="6">
        <v>110030</v>
      </c>
      <c r="E681" s="193">
        <v>1173</v>
      </c>
      <c r="F681" s="6">
        <v>0</v>
      </c>
      <c r="G681" s="6">
        <v>0</v>
      </c>
      <c r="H681" s="6">
        <v>1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122">
        <v>0</v>
      </c>
    </row>
    <row r="682" spans="1:19">
      <c r="A682" s="193" t="s">
        <v>430</v>
      </c>
      <c r="B682" s="193">
        <v>17678895</v>
      </c>
      <c r="C682" s="193">
        <v>1070320</v>
      </c>
      <c r="D682" s="6">
        <v>110030</v>
      </c>
      <c r="E682" s="193">
        <v>1173</v>
      </c>
      <c r="F682" s="6">
        <v>0</v>
      </c>
      <c r="G682" s="6">
        <v>0</v>
      </c>
      <c r="H682" s="6">
        <v>1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122">
        <v>0</v>
      </c>
    </row>
    <row r="683" spans="1:19">
      <c r="A683" s="193" t="s">
        <v>1033</v>
      </c>
      <c r="B683" s="193">
        <v>20372501</v>
      </c>
      <c r="C683" s="193">
        <v>1070322</v>
      </c>
      <c r="D683" s="6">
        <v>140203</v>
      </c>
      <c r="E683" s="193">
        <v>1173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122">
        <v>0</v>
      </c>
    </row>
    <row r="684" spans="1:19" ht="16.5" customHeight="1">
      <c r="A684" s="193" t="s">
        <v>1044</v>
      </c>
      <c r="B684" s="193">
        <v>20535617</v>
      </c>
      <c r="C684" s="193">
        <v>1070322</v>
      </c>
      <c r="D684" s="6" t="s">
        <v>182</v>
      </c>
      <c r="E684" s="193">
        <v>1173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1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122">
        <v>0</v>
      </c>
    </row>
    <row r="685" spans="1:19">
      <c r="A685" s="193" t="s">
        <v>1045</v>
      </c>
      <c r="B685" s="193">
        <v>725649</v>
      </c>
      <c r="C685" s="193">
        <v>1070322</v>
      </c>
      <c r="D685" s="6">
        <v>110026</v>
      </c>
      <c r="E685" s="193">
        <v>1173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122">
        <v>0</v>
      </c>
    </row>
    <row r="686" spans="1:19">
      <c r="A686" s="193" t="s">
        <v>799</v>
      </c>
      <c r="B686" s="193">
        <v>20502258</v>
      </c>
      <c r="C686" s="193">
        <v>1070322</v>
      </c>
      <c r="D686" s="6">
        <v>140202</v>
      </c>
      <c r="E686" s="193">
        <v>1173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122">
        <v>0</v>
      </c>
    </row>
    <row r="687" spans="1:19">
      <c r="A687" s="193" t="s">
        <v>1046</v>
      </c>
      <c r="B687" s="193">
        <v>20536738</v>
      </c>
      <c r="C687" s="193">
        <v>1070323</v>
      </c>
      <c r="D687" s="6">
        <v>110026</v>
      </c>
      <c r="E687" s="193">
        <v>1173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122">
        <v>0</v>
      </c>
    </row>
    <row r="688" spans="1:19">
      <c r="A688" s="193" t="s">
        <v>442</v>
      </c>
      <c r="B688" s="193">
        <v>20322218</v>
      </c>
      <c r="C688" s="193">
        <v>1070323</v>
      </c>
      <c r="D688" s="6">
        <v>110346</v>
      </c>
      <c r="E688" s="193">
        <v>1173</v>
      </c>
      <c r="F688" s="6">
        <v>0</v>
      </c>
      <c r="G688" s="6">
        <v>0</v>
      </c>
      <c r="H688" s="6">
        <v>0</v>
      </c>
      <c r="I688" s="6">
        <v>0</v>
      </c>
      <c r="J688" s="6">
        <v>1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122">
        <v>0</v>
      </c>
    </row>
    <row r="689" spans="1:19">
      <c r="A689" s="193" t="s">
        <v>1047</v>
      </c>
      <c r="B689" s="193">
        <v>4931992</v>
      </c>
      <c r="C689" s="193">
        <v>1070323</v>
      </c>
      <c r="D689" s="6">
        <v>110026</v>
      </c>
      <c r="E689" s="193">
        <v>1173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122">
        <v>0</v>
      </c>
    </row>
    <row r="690" spans="1:19">
      <c r="A690" s="193" t="s">
        <v>1048</v>
      </c>
      <c r="B690" s="193">
        <v>16916069</v>
      </c>
      <c r="C690" s="193">
        <v>1070326</v>
      </c>
      <c r="D690" s="6">
        <v>110026</v>
      </c>
      <c r="E690" s="193">
        <v>1173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122">
        <v>0</v>
      </c>
    </row>
    <row r="691" spans="1:19">
      <c r="A691" s="193" t="s">
        <v>1049</v>
      </c>
      <c r="B691" s="193">
        <v>10175722</v>
      </c>
      <c r="C691" s="193">
        <v>1070326</v>
      </c>
      <c r="D691" s="6">
        <v>110026</v>
      </c>
      <c r="E691" s="193">
        <v>1173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122">
        <v>0</v>
      </c>
    </row>
    <row r="692" spans="1:19">
      <c r="A692" s="193" t="s">
        <v>1050</v>
      </c>
      <c r="B692" s="193">
        <v>16536520</v>
      </c>
      <c r="C692" s="193">
        <v>1070326</v>
      </c>
      <c r="D692" s="6">
        <v>110028</v>
      </c>
      <c r="E692" s="193">
        <v>1173</v>
      </c>
      <c r="F692" s="6">
        <v>0</v>
      </c>
      <c r="G692" s="6">
        <v>1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122">
        <v>0</v>
      </c>
    </row>
    <row r="693" spans="1:19" ht="16.5" customHeight="1">
      <c r="A693" s="193" t="s">
        <v>1051</v>
      </c>
      <c r="B693" s="193">
        <v>20536945</v>
      </c>
      <c r="C693" s="193">
        <v>1070327</v>
      </c>
      <c r="D693" s="6" t="s">
        <v>182</v>
      </c>
      <c r="E693" s="193">
        <v>1173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1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122">
        <v>0</v>
      </c>
    </row>
    <row r="694" spans="1:19">
      <c r="A694" s="193" t="s">
        <v>1052</v>
      </c>
      <c r="B694" s="193">
        <v>2369191</v>
      </c>
      <c r="C694" s="193">
        <v>1070327</v>
      </c>
      <c r="D694" s="6">
        <v>110030</v>
      </c>
      <c r="E694" s="193">
        <v>1173</v>
      </c>
      <c r="F694" s="6">
        <v>0</v>
      </c>
      <c r="G694" s="6">
        <v>0</v>
      </c>
      <c r="H694" s="6">
        <v>1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122">
        <v>0</v>
      </c>
    </row>
    <row r="695" spans="1:19">
      <c r="A695" s="193" t="s">
        <v>1053</v>
      </c>
      <c r="B695" s="193">
        <v>9675911</v>
      </c>
      <c r="C695" s="193">
        <v>1070327</v>
      </c>
      <c r="D695" s="6">
        <v>110026</v>
      </c>
      <c r="E695" s="193">
        <v>1173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122">
        <v>0</v>
      </c>
    </row>
    <row r="696" spans="1:19">
      <c r="A696" s="193" t="s">
        <v>1004</v>
      </c>
      <c r="B696" s="193">
        <v>14359504</v>
      </c>
      <c r="C696" s="193">
        <v>1070329</v>
      </c>
      <c r="D696" s="6">
        <v>110086</v>
      </c>
      <c r="E696" s="193">
        <v>1173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122">
        <v>0</v>
      </c>
    </row>
    <row r="697" spans="1:19">
      <c r="A697" s="193" t="s">
        <v>1054</v>
      </c>
      <c r="B697" s="193">
        <v>4879878</v>
      </c>
      <c r="C697" s="193">
        <v>1070330</v>
      </c>
      <c r="D697" s="6">
        <v>110026</v>
      </c>
      <c r="E697" s="193">
        <v>1173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122">
        <v>0</v>
      </c>
    </row>
    <row r="698" spans="1:19">
      <c r="A698" s="193" t="s">
        <v>1055</v>
      </c>
      <c r="B698" s="193">
        <v>16101662</v>
      </c>
      <c r="C698" s="193">
        <v>1070330</v>
      </c>
      <c r="D698" s="6">
        <v>110030</v>
      </c>
      <c r="E698" s="193">
        <v>1173</v>
      </c>
      <c r="F698" s="6">
        <v>0</v>
      </c>
      <c r="G698" s="6">
        <v>0</v>
      </c>
      <c r="H698" s="6">
        <v>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122">
        <v>0</v>
      </c>
    </row>
    <row r="699" spans="1:19" ht="16.5" customHeight="1">
      <c r="A699" s="193" t="s">
        <v>683</v>
      </c>
      <c r="B699" s="193">
        <v>13216134</v>
      </c>
      <c r="C699" s="193">
        <v>1070301</v>
      </c>
      <c r="D699" s="6" t="s">
        <v>251</v>
      </c>
      <c r="E699" s="194" t="s">
        <v>473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1</v>
      </c>
      <c r="M699" s="6">
        <v>1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122">
        <v>0</v>
      </c>
    </row>
    <row r="700" spans="1:19" ht="16.5" customHeight="1">
      <c r="A700" s="193" t="s">
        <v>1057</v>
      </c>
      <c r="B700" s="193">
        <v>20511499</v>
      </c>
      <c r="C700" s="193">
        <v>1070301</v>
      </c>
      <c r="D700" s="6" t="s">
        <v>236</v>
      </c>
      <c r="E700" s="194" t="s">
        <v>473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1</v>
      </c>
      <c r="R700" s="6">
        <v>0</v>
      </c>
      <c r="S700" s="122">
        <v>0</v>
      </c>
    </row>
    <row r="701" spans="1:19" ht="16.5" customHeight="1">
      <c r="A701" s="193" t="s">
        <v>1059</v>
      </c>
      <c r="B701" s="193">
        <v>20512060</v>
      </c>
      <c r="C701" s="193">
        <v>1070301</v>
      </c>
      <c r="D701" s="6" t="s">
        <v>247</v>
      </c>
      <c r="E701" s="194" t="s">
        <v>473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1</v>
      </c>
      <c r="M701" s="6">
        <v>0</v>
      </c>
      <c r="N701" s="6">
        <v>1</v>
      </c>
      <c r="O701" s="6">
        <v>0</v>
      </c>
      <c r="P701" s="6">
        <v>0</v>
      </c>
      <c r="Q701" s="6">
        <v>0</v>
      </c>
      <c r="R701" s="6">
        <v>0</v>
      </c>
      <c r="S701" s="122">
        <v>0</v>
      </c>
    </row>
    <row r="702" spans="1:19" ht="16.5" customHeight="1">
      <c r="A702" s="193" t="s">
        <v>1061</v>
      </c>
      <c r="B702" s="193">
        <v>2196215</v>
      </c>
      <c r="C702" s="193">
        <v>1070302</v>
      </c>
      <c r="D702" s="6" t="s">
        <v>234</v>
      </c>
      <c r="E702" s="194" t="s">
        <v>473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1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122">
        <v>0</v>
      </c>
    </row>
    <row r="703" spans="1:19">
      <c r="A703" s="193" t="s">
        <v>1063</v>
      </c>
      <c r="B703" s="193">
        <v>2943306</v>
      </c>
      <c r="C703" s="193">
        <v>1070302</v>
      </c>
      <c r="D703" s="6">
        <v>5761110</v>
      </c>
      <c r="E703" s="194" t="s">
        <v>473</v>
      </c>
      <c r="F703" s="6">
        <v>0</v>
      </c>
      <c r="G703" s="6">
        <v>0</v>
      </c>
      <c r="H703" s="6">
        <v>1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122">
        <v>0</v>
      </c>
    </row>
    <row r="704" spans="1:19" ht="16.5" customHeight="1">
      <c r="A704" s="193" t="s">
        <v>1064</v>
      </c>
      <c r="B704" s="193">
        <v>3910903</v>
      </c>
      <c r="C704" s="193">
        <v>1070302</v>
      </c>
      <c r="D704" s="6" t="s">
        <v>1065</v>
      </c>
      <c r="E704" s="194" t="s">
        <v>473</v>
      </c>
      <c r="F704" s="6">
        <v>0</v>
      </c>
      <c r="G704" s="6">
        <v>1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1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122">
        <v>0</v>
      </c>
    </row>
    <row r="705" spans="1:19" ht="16.5" customHeight="1">
      <c r="A705" s="193" t="s">
        <v>1066</v>
      </c>
      <c r="B705" s="193">
        <v>18276624</v>
      </c>
      <c r="C705" s="193">
        <v>1070302</v>
      </c>
      <c r="D705" s="6" t="s">
        <v>236</v>
      </c>
      <c r="E705" s="194" t="s">
        <v>473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122">
        <v>0</v>
      </c>
    </row>
    <row r="706" spans="1:19">
      <c r="A706" s="193" t="s">
        <v>1067</v>
      </c>
      <c r="B706" s="193">
        <v>18428221</v>
      </c>
      <c r="C706" s="193">
        <v>1070302</v>
      </c>
      <c r="D706" s="6">
        <v>5760270</v>
      </c>
      <c r="E706" s="194" t="s">
        <v>473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122">
        <v>0</v>
      </c>
    </row>
    <row r="707" spans="1:19">
      <c r="A707" s="193" t="s">
        <v>1068</v>
      </c>
      <c r="B707" s="193">
        <v>20388515</v>
      </c>
      <c r="C707" s="193">
        <v>1070302</v>
      </c>
      <c r="D707" s="6">
        <v>5760350</v>
      </c>
      <c r="E707" s="194" t="s">
        <v>473</v>
      </c>
      <c r="F707" s="6">
        <v>0</v>
      </c>
      <c r="G707" s="6">
        <v>1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122">
        <v>0</v>
      </c>
    </row>
    <row r="708" spans="1:19">
      <c r="A708" s="193" t="s">
        <v>1069</v>
      </c>
      <c r="B708" s="193">
        <v>20397620</v>
      </c>
      <c r="C708" s="193">
        <v>1070302</v>
      </c>
      <c r="D708" s="6">
        <v>5760350</v>
      </c>
      <c r="E708" s="194" t="s">
        <v>473</v>
      </c>
      <c r="F708" s="6">
        <v>0</v>
      </c>
      <c r="G708" s="6">
        <v>1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122">
        <v>0</v>
      </c>
    </row>
    <row r="709" spans="1:19">
      <c r="A709" s="193" t="s">
        <v>249</v>
      </c>
      <c r="B709" s="193">
        <v>20451012</v>
      </c>
      <c r="C709" s="193">
        <v>1070302</v>
      </c>
      <c r="D709" s="6">
        <v>5761110</v>
      </c>
      <c r="E709" s="194" t="s">
        <v>473</v>
      </c>
      <c r="F709" s="6">
        <v>0</v>
      </c>
      <c r="G709" s="6">
        <v>0</v>
      </c>
      <c r="H709" s="6">
        <v>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122">
        <v>0</v>
      </c>
    </row>
    <row r="710" spans="1:19">
      <c r="A710" s="193" t="s">
        <v>1070</v>
      </c>
      <c r="B710" s="193">
        <v>1744742</v>
      </c>
      <c r="C710" s="193">
        <v>1070305</v>
      </c>
      <c r="D710" s="6">
        <v>5761110</v>
      </c>
      <c r="E710" s="194" t="s">
        <v>473</v>
      </c>
      <c r="F710" s="6">
        <v>0</v>
      </c>
      <c r="G710" s="6">
        <v>0</v>
      </c>
      <c r="H710" s="6">
        <v>1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122">
        <v>0</v>
      </c>
    </row>
    <row r="711" spans="1:19" ht="16.5" customHeight="1">
      <c r="A711" s="193" t="s">
        <v>1071</v>
      </c>
      <c r="B711" s="193">
        <v>3532295</v>
      </c>
      <c r="C711" s="193">
        <v>1070305</v>
      </c>
      <c r="D711" s="6" t="s">
        <v>239</v>
      </c>
      <c r="E711" s="194" t="s">
        <v>473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122">
        <v>0</v>
      </c>
    </row>
    <row r="712" spans="1:19" ht="16.5" customHeight="1">
      <c r="A712" s="193" t="s">
        <v>732</v>
      </c>
      <c r="B712" s="193">
        <v>7601161</v>
      </c>
      <c r="C712" s="193">
        <v>1070305</v>
      </c>
      <c r="D712" s="6" t="s">
        <v>1073</v>
      </c>
      <c r="E712" s="194" t="s">
        <v>473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1</v>
      </c>
      <c r="M712" s="6">
        <v>1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122">
        <v>0</v>
      </c>
    </row>
    <row r="713" spans="1:19">
      <c r="A713" s="193" t="s">
        <v>1074</v>
      </c>
      <c r="B713" s="193">
        <v>11299194</v>
      </c>
      <c r="C713" s="193">
        <v>1070305</v>
      </c>
      <c r="D713" s="6">
        <v>5761110</v>
      </c>
      <c r="E713" s="194" t="s">
        <v>473</v>
      </c>
      <c r="F713" s="6">
        <v>0</v>
      </c>
      <c r="G713" s="6">
        <v>0</v>
      </c>
      <c r="H713" s="6">
        <v>1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122">
        <v>0</v>
      </c>
    </row>
    <row r="714" spans="1:19" ht="16.5" customHeight="1">
      <c r="A714" s="193" t="s">
        <v>1075</v>
      </c>
      <c r="B714" s="193">
        <v>655557</v>
      </c>
      <c r="C714" s="193">
        <v>1070306</v>
      </c>
      <c r="D714" s="6" t="s">
        <v>239</v>
      </c>
      <c r="E714" s="194" t="s">
        <v>473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1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122">
        <v>0</v>
      </c>
    </row>
    <row r="715" spans="1:19" ht="16.5" customHeight="1">
      <c r="A715" s="193" t="s">
        <v>1076</v>
      </c>
      <c r="B715" s="193">
        <v>3069473</v>
      </c>
      <c r="C715" s="193">
        <v>1070306</v>
      </c>
      <c r="D715" s="6" t="s">
        <v>234</v>
      </c>
      <c r="E715" s="194" t="s">
        <v>473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122">
        <v>0</v>
      </c>
    </row>
    <row r="716" spans="1:19" ht="16.5" customHeight="1">
      <c r="A716" s="193" t="s">
        <v>1077</v>
      </c>
      <c r="B716" s="193">
        <v>5303995</v>
      </c>
      <c r="C716" s="193">
        <v>1070306</v>
      </c>
      <c r="D716" s="6" t="s">
        <v>231</v>
      </c>
      <c r="E716" s="194" t="s">
        <v>473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122">
        <v>0</v>
      </c>
    </row>
    <row r="717" spans="1:19" ht="16.5" customHeight="1">
      <c r="A717" s="193" t="s">
        <v>1079</v>
      </c>
      <c r="B717" s="193">
        <v>6192147</v>
      </c>
      <c r="C717" s="193">
        <v>1070306</v>
      </c>
      <c r="D717" s="6" t="s">
        <v>234</v>
      </c>
      <c r="E717" s="194" t="s">
        <v>473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1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122">
        <v>0</v>
      </c>
    </row>
    <row r="718" spans="1:19" ht="16.5" customHeight="1">
      <c r="A718" s="193" t="s">
        <v>146</v>
      </c>
      <c r="B718" s="193">
        <v>6236643</v>
      </c>
      <c r="C718" s="193">
        <v>1070306</v>
      </c>
      <c r="D718" s="6" t="s">
        <v>239</v>
      </c>
      <c r="E718" s="194" t="s">
        <v>473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122">
        <v>0</v>
      </c>
    </row>
    <row r="719" spans="1:19" ht="16.5" customHeight="1">
      <c r="A719" s="193" t="s">
        <v>1080</v>
      </c>
      <c r="B719" s="193">
        <v>7639601</v>
      </c>
      <c r="C719" s="193">
        <v>1070306</v>
      </c>
      <c r="D719" s="6" t="s">
        <v>234</v>
      </c>
      <c r="E719" s="194" t="s">
        <v>473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1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122">
        <v>0</v>
      </c>
    </row>
    <row r="720" spans="1:19" ht="16.5" customHeight="1">
      <c r="A720" s="193" t="s">
        <v>296</v>
      </c>
      <c r="B720" s="193">
        <v>9816216</v>
      </c>
      <c r="C720" s="193">
        <v>1070306</v>
      </c>
      <c r="D720" s="6" t="s">
        <v>239</v>
      </c>
      <c r="E720" s="194" t="s">
        <v>473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122">
        <v>0</v>
      </c>
    </row>
    <row r="721" spans="1:19">
      <c r="A721" s="193" t="s">
        <v>1081</v>
      </c>
      <c r="B721" s="193">
        <v>13723264</v>
      </c>
      <c r="C721" s="193">
        <v>1070306</v>
      </c>
      <c r="D721" s="6">
        <v>5761110</v>
      </c>
      <c r="E721" s="194" t="s">
        <v>473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122">
        <v>0</v>
      </c>
    </row>
    <row r="722" spans="1:19" ht="16.5" customHeight="1">
      <c r="A722" s="193" t="s">
        <v>1082</v>
      </c>
      <c r="B722" s="193">
        <v>20011067</v>
      </c>
      <c r="C722" s="193">
        <v>1070306</v>
      </c>
      <c r="D722" s="6" t="s">
        <v>234</v>
      </c>
      <c r="E722" s="194" t="s">
        <v>473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122">
        <v>0</v>
      </c>
    </row>
    <row r="723" spans="1:19" ht="16.5" customHeight="1">
      <c r="A723" s="193" t="s">
        <v>1083</v>
      </c>
      <c r="B723" s="193">
        <v>20137848</v>
      </c>
      <c r="C723" s="193">
        <v>1070306</v>
      </c>
      <c r="D723" s="6" t="s">
        <v>1084</v>
      </c>
      <c r="E723" s="194" t="s">
        <v>473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1</v>
      </c>
      <c r="M723" s="6">
        <v>1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122">
        <v>0</v>
      </c>
    </row>
    <row r="724" spans="1:19" ht="16.5" customHeight="1">
      <c r="A724" s="193" t="s">
        <v>1085</v>
      </c>
      <c r="B724" s="193">
        <v>20209855</v>
      </c>
      <c r="C724" s="193">
        <v>1070306</v>
      </c>
      <c r="D724" s="6" t="s">
        <v>236</v>
      </c>
      <c r="E724" s="194" t="s">
        <v>473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1</v>
      </c>
      <c r="O724" s="6">
        <v>0</v>
      </c>
      <c r="P724" s="6">
        <v>0</v>
      </c>
      <c r="Q724" s="6">
        <v>0</v>
      </c>
      <c r="R724" s="6">
        <v>0</v>
      </c>
      <c r="S724" s="122">
        <v>0</v>
      </c>
    </row>
    <row r="725" spans="1:19" ht="16.5" customHeight="1">
      <c r="A725" s="193" t="s">
        <v>1086</v>
      </c>
      <c r="B725" s="193">
        <v>20520083</v>
      </c>
      <c r="C725" s="193">
        <v>1070306</v>
      </c>
      <c r="D725" s="6" t="s">
        <v>417</v>
      </c>
      <c r="E725" s="194" t="s">
        <v>473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1</v>
      </c>
      <c r="M725" s="6">
        <v>1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122">
        <v>0</v>
      </c>
    </row>
    <row r="726" spans="1:19" ht="16.5" customHeight="1">
      <c r="A726" s="193" t="s">
        <v>1088</v>
      </c>
      <c r="B726" s="193">
        <v>872757</v>
      </c>
      <c r="C726" s="193">
        <v>1070309</v>
      </c>
      <c r="D726" s="6" t="s">
        <v>1089</v>
      </c>
      <c r="E726" s="194" t="s">
        <v>473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122">
        <v>0</v>
      </c>
    </row>
    <row r="727" spans="1:19">
      <c r="A727" s="193" t="s">
        <v>983</v>
      </c>
      <c r="B727" s="193">
        <v>3124407</v>
      </c>
      <c r="C727" s="193">
        <v>1070309</v>
      </c>
      <c r="D727" s="6">
        <v>5761110</v>
      </c>
      <c r="E727" s="194" t="s">
        <v>473</v>
      </c>
      <c r="F727" s="6">
        <v>0</v>
      </c>
      <c r="G727" s="6">
        <v>0</v>
      </c>
      <c r="H727" s="6">
        <v>1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122">
        <v>0</v>
      </c>
    </row>
    <row r="728" spans="1:19" ht="16.5" customHeight="1">
      <c r="A728" s="193" t="s">
        <v>1090</v>
      </c>
      <c r="B728" s="193">
        <v>9053713</v>
      </c>
      <c r="C728" s="193">
        <v>1070309</v>
      </c>
      <c r="D728" s="6" t="s">
        <v>239</v>
      </c>
      <c r="E728" s="194" t="s">
        <v>473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1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122">
        <v>0</v>
      </c>
    </row>
    <row r="729" spans="1:19" ht="16.5" customHeight="1">
      <c r="A729" s="193" t="s">
        <v>237</v>
      </c>
      <c r="B729" s="193">
        <v>11127200</v>
      </c>
      <c r="C729" s="193">
        <v>1070309</v>
      </c>
      <c r="D729" s="6" t="s">
        <v>234</v>
      </c>
      <c r="E729" s="194" t="s">
        <v>473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1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122">
        <v>0</v>
      </c>
    </row>
    <row r="730" spans="1:19" ht="16.5" customHeight="1">
      <c r="A730" s="193" t="s">
        <v>1091</v>
      </c>
      <c r="B730" s="193">
        <v>19963200</v>
      </c>
      <c r="C730" s="193">
        <v>1070309</v>
      </c>
      <c r="D730" s="6" t="s">
        <v>239</v>
      </c>
      <c r="E730" s="194" t="s">
        <v>473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1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122">
        <v>0</v>
      </c>
    </row>
    <row r="731" spans="1:19" ht="16.5" customHeight="1">
      <c r="A731" s="193" t="s">
        <v>1092</v>
      </c>
      <c r="B731" s="193">
        <v>20323575</v>
      </c>
      <c r="C731" s="193">
        <v>1070309</v>
      </c>
      <c r="D731" s="6" t="s">
        <v>234</v>
      </c>
      <c r="E731" s="194" t="s">
        <v>473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1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122">
        <v>0</v>
      </c>
    </row>
    <row r="732" spans="1:19" ht="16.5" customHeight="1">
      <c r="A732" s="193" t="s">
        <v>302</v>
      </c>
      <c r="B732" s="193">
        <v>20402701</v>
      </c>
      <c r="C732" s="193">
        <v>1070309</v>
      </c>
      <c r="D732" s="6" t="s">
        <v>1065</v>
      </c>
      <c r="E732" s="194" t="s">
        <v>473</v>
      </c>
      <c r="F732" s="6">
        <v>0</v>
      </c>
      <c r="G732" s="6">
        <v>1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1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122">
        <v>0</v>
      </c>
    </row>
    <row r="733" spans="1:19" ht="16.5" customHeight="1">
      <c r="A733" s="193" t="s">
        <v>305</v>
      </c>
      <c r="B733" s="193">
        <v>20468150</v>
      </c>
      <c r="C733" s="193">
        <v>1070309</v>
      </c>
      <c r="D733" s="6" t="s">
        <v>234</v>
      </c>
      <c r="E733" s="194" t="s">
        <v>473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1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122">
        <v>0</v>
      </c>
    </row>
    <row r="734" spans="1:19">
      <c r="A734" s="193" t="s">
        <v>1093</v>
      </c>
      <c r="B734" s="193">
        <v>20526926</v>
      </c>
      <c r="C734" s="193">
        <v>1070309</v>
      </c>
      <c r="D734" s="6">
        <v>5761110</v>
      </c>
      <c r="E734" s="194" t="s">
        <v>473</v>
      </c>
      <c r="F734" s="6">
        <v>0</v>
      </c>
      <c r="G734" s="6">
        <v>0</v>
      </c>
      <c r="H734" s="6">
        <v>1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122">
        <v>0</v>
      </c>
    </row>
    <row r="735" spans="1:19">
      <c r="A735" s="193" t="s">
        <v>661</v>
      </c>
      <c r="B735" s="193">
        <v>1608046</v>
      </c>
      <c r="C735" s="193">
        <v>1070313</v>
      </c>
      <c r="D735" s="6">
        <v>5760350</v>
      </c>
      <c r="E735" s="194" t="s">
        <v>473</v>
      </c>
      <c r="F735" s="6">
        <v>0</v>
      </c>
      <c r="G735" s="6">
        <v>1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122">
        <v>0</v>
      </c>
    </row>
    <row r="736" spans="1:19">
      <c r="A736" s="193" t="s">
        <v>1094</v>
      </c>
      <c r="B736" s="193">
        <v>2340122</v>
      </c>
      <c r="C736" s="193">
        <v>1070313</v>
      </c>
      <c r="D736" s="6">
        <v>5760350</v>
      </c>
      <c r="E736" s="194" t="s">
        <v>473</v>
      </c>
      <c r="F736" s="6">
        <v>0</v>
      </c>
      <c r="G736" s="6">
        <v>1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122">
        <v>0</v>
      </c>
    </row>
    <row r="737" spans="1:19" ht="16.5" customHeight="1">
      <c r="A737" s="193" t="s">
        <v>233</v>
      </c>
      <c r="B737" s="193">
        <v>3481208</v>
      </c>
      <c r="C737" s="193">
        <v>1070313</v>
      </c>
      <c r="D737" s="6" t="s">
        <v>239</v>
      </c>
      <c r="E737" s="194" t="s">
        <v>473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1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122">
        <v>0</v>
      </c>
    </row>
    <row r="738" spans="1:19">
      <c r="A738" s="193" t="s">
        <v>444</v>
      </c>
      <c r="B738" s="193">
        <v>4140603</v>
      </c>
      <c r="C738" s="193">
        <v>1070313</v>
      </c>
      <c r="D738" s="6">
        <v>5760350</v>
      </c>
      <c r="E738" s="194" t="s">
        <v>473</v>
      </c>
      <c r="F738" s="6">
        <v>1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122">
        <v>0</v>
      </c>
    </row>
    <row r="739" spans="1:19" ht="16.5" customHeight="1">
      <c r="A739" s="193" t="s">
        <v>1095</v>
      </c>
      <c r="B739" s="193">
        <v>4852164</v>
      </c>
      <c r="C739" s="193">
        <v>1070313</v>
      </c>
      <c r="D739" s="6" t="s">
        <v>231</v>
      </c>
      <c r="E739" s="194" t="s">
        <v>473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122">
        <v>0</v>
      </c>
    </row>
    <row r="740" spans="1:19" ht="16.5" customHeight="1">
      <c r="A740" s="195" t="s">
        <v>1223</v>
      </c>
      <c r="B740" s="193">
        <v>5697555</v>
      </c>
      <c r="C740" s="193">
        <v>1070313</v>
      </c>
      <c r="D740" s="6" t="s">
        <v>234</v>
      </c>
      <c r="E740" s="194" t="s">
        <v>473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1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122">
        <v>0</v>
      </c>
    </row>
    <row r="741" spans="1:19">
      <c r="A741" s="193" t="s">
        <v>146</v>
      </c>
      <c r="B741" s="193">
        <v>6236643</v>
      </c>
      <c r="C741" s="193">
        <v>1070313</v>
      </c>
      <c r="D741" s="6">
        <v>5760190</v>
      </c>
      <c r="E741" s="194" t="s">
        <v>473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122">
        <v>0</v>
      </c>
    </row>
    <row r="742" spans="1:19" ht="16.5" customHeight="1">
      <c r="A742" s="193" t="s">
        <v>1096</v>
      </c>
      <c r="B742" s="193">
        <v>15693620</v>
      </c>
      <c r="C742" s="193">
        <v>1070313</v>
      </c>
      <c r="D742" s="6" t="s">
        <v>234</v>
      </c>
      <c r="E742" s="194" t="s">
        <v>473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122">
        <v>0</v>
      </c>
    </row>
    <row r="743" spans="1:19" ht="16.5" customHeight="1">
      <c r="A743" s="193" t="s">
        <v>1097</v>
      </c>
      <c r="B743" s="193">
        <v>19095312</v>
      </c>
      <c r="C743" s="193">
        <v>1070313</v>
      </c>
      <c r="D743" s="6" t="s">
        <v>1224</v>
      </c>
      <c r="E743" s="194" t="s">
        <v>473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1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122">
        <v>0</v>
      </c>
    </row>
    <row r="744" spans="1:19" ht="16.5" customHeight="1">
      <c r="A744" s="193" t="s">
        <v>1098</v>
      </c>
      <c r="B744" s="193">
        <v>19745617</v>
      </c>
      <c r="C744" s="193">
        <v>1070313</v>
      </c>
      <c r="D744" s="6" t="s">
        <v>239</v>
      </c>
      <c r="E744" s="194" t="s">
        <v>473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122">
        <v>0</v>
      </c>
    </row>
    <row r="745" spans="1:19" ht="16.5" customHeight="1">
      <c r="A745" s="193" t="s">
        <v>973</v>
      </c>
      <c r="B745" s="193">
        <v>19910159</v>
      </c>
      <c r="C745" s="193">
        <v>1070313</v>
      </c>
      <c r="D745" s="6" t="s">
        <v>236</v>
      </c>
      <c r="E745" s="194" t="s">
        <v>473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</v>
      </c>
      <c r="O745" s="6">
        <v>0</v>
      </c>
      <c r="P745" s="6">
        <v>0</v>
      </c>
      <c r="Q745" s="6">
        <v>0</v>
      </c>
      <c r="R745" s="6">
        <v>0</v>
      </c>
      <c r="S745" s="122">
        <v>0</v>
      </c>
    </row>
    <row r="746" spans="1:19" ht="16.5" customHeight="1">
      <c r="A746" s="193" t="s">
        <v>1099</v>
      </c>
      <c r="B746" s="193">
        <v>19988675</v>
      </c>
      <c r="C746" s="193">
        <v>1070313</v>
      </c>
      <c r="D746" s="6" t="s">
        <v>239</v>
      </c>
      <c r="E746" s="194" t="s">
        <v>473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1</v>
      </c>
      <c r="R746" s="6">
        <v>0</v>
      </c>
      <c r="S746" s="122">
        <v>0</v>
      </c>
    </row>
    <row r="747" spans="1:19">
      <c r="A747" s="193" t="s">
        <v>1100</v>
      </c>
      <c r="B747" s="193">
        <v>20146092</v>
      </c>
      <c r="C747" s="193">
        <v>1070313</v>
      </c>
      <c r="D747" s="6">
        <v>5760190</v>
      </c>
      <c r="E747" s="194" t="s">
        <v>473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1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122">
        <v>0</v>
      </c>
    </row>
    <row r="748" spans="1:19">
      <c r="A748" s="193" t="s">
        <v>1101</v>
      </c>
      <c r="B748" s="193">
        <v>20165155</v>
      </c>
      <c r="C748" s="193">
        <v>1070313</v>
      </c>
      <c r="D748" s="6">
        <v>5760350</v>
      </c>
      <c r="E748" s="194" t="s">
        <v>473</v>
      </c>
      <c r="F748" s="6">
        <v>0</v>
      </c>
      <c r="G748" s="6">
        <v>1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122">
        <v>0</v>
      </c>
    </row>
    <row r="749" spans="1:19" ht="16.5" customHeight="1">
      <c r="A749" s="193" t="s">
        <v>1059</v>
      </c>
      <c r="B749" s="193">
        <v>20512060</v>
      </c>
      <c r="C749" s="193">
        <v>1070313</v>
      </c>
      <c r="D749" s="6" t="s">
        <v>247</v>
      </c>
      <c r="E749" s="194" t="s">
        <v>473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0</v>
      </c>
      <c r="O749" s="6">
        <v>0</v>
      </c>
      <c r="P749" s="6">
        <v>0</v>
      </c>
      <c r="Q749" s="6">
        <v>1</v>
      </c>
      <c r="R749" s="6">
        <v>0</v>
      </c>
      <c r="S749" s="122">
        <v>0</v>
      </c>
    </row>
    <row r="750" spans="1:19">
      <c r="A750" s="193" t="s">
        <v>1102</v>
      </c>
      <c r="B750" s="193">
        <v>391200</v>
      </c>
      <c r="C750" s="193">
        <v>1070314</v>
      </c>
      <c r="D750" s="6">
        <v>5761110</v>
      </c>
      <c r="E750" s="194" t="s">
        <v>473</v>
      </c>
      <c r="F750" s="6">
        <v>0</v>
      </c>
      <c r="G750" s="6">
        <v>0</v>
      </c>
      <c r="H750" s="6">
        <v>1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122">
        <v>0</v>
      </c>
    </row>
    <row r="751" spans="1:19" ht="16.5" customHeight="1">
      <c r="A751" s="193" t="s">
        <v>1103</v>
      </c>
      <c r="B751" s="193">
        <v>20533116</v>
      </c>
      <c r="C751" s="193">
        <v>1070314</v>
      </c>
      <c r="D751" s="6" t="s">
        <v>1104</v>
      </c>
      <c r="E751" s="194" t="s">
        <v>473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1</v>
      </c>
      <c r="M751" s="6">
        <v>0</v>
      </c>
      <c r="N751" s="6">
        <v>1</v>
      </c>
      <c r="O751" s="6">
        <v>0</v>
      </c>
      <c r="P751" s="6">
        <v>0</v>
      </c>
      <c r="Q751" s="6">
        <v>0</v>
      </c>
      <c r="R751" s="6">
        <v>0</v>
      </c>
      <c r="S751" s="122">
        <v>0</v>
      </c>
    </row>
    <row r="752" spans="1:19">
      <c r="A752" s="193" t="s">
        <v>1097</v>
      </c>
      <c r="B752" s="193">
        <v>19095312</v>
      </c>
      <c r="C752" s="193">
        <v>1070315</v>
      </c>
      <c r="D752" s="6">
        <v>5760190</v>
      </c>
      <c r="E752" s="194" t="s">
        <v>473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1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122">
        <v>0</v>
      </c>
    </row>
    <row r="753" spans="1:19">
      <c r="A753" s="193" t="s">
        <v>1105</v>
      </c>
      <c r="B753" s="193">
        <v>1610786</v>
      </c>
      <c r="C753" s="193">
        <v>1070316</v>
      </c>
      <c r="D753" s="6">
        <v>5760350</v>
      </c>
      <c r="E753" s="194" t="s">
        <v>473</v>
      </c>
      <c r="F753" s="6">
        <v>0</v>
      </c>
      <c r="G753" s="6">
        <v>1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122">
        <v>0</v>
      </c>
    </row>
    <row r="754" spans="1:19" ht="16.5" customHeight="1">
      <c r="A754" s="193" t="s">
        <v>708</v>
      </c>
      <c r="B754" s="193">
        <v>12997205</v>
      </c>
      <c r="C754" s="193">
        <v>1070316</v>
      </c>
      <c r="D754" s="6" t="s">
        <v>231</v>
      </c>
      <c r="E754" s="194" t="s">
        <v>473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0</v>
      </c>
      <c r="R754" s="6">
        <v>0</v>
      </c>
      <c r="S754" s="122">
        <v>0</v>
      </c>
    </row>
    <row r="755" spans="1:19" ht="16.5" customHeight="1">
      <c r="A755" s="193" t="s">
        <v>300</v>
      </c>
      <c r="B755" s="193">
        <v>17127224</v>
      </c>
      <c r="C755" s="193">
        <v>1070316</v>
      </c>
      <c r="D755" s="6" t="s">
        <v>234</v>
      </c>
      <c r="E755" s="194" t="s">
        <v>473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1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122">
        <v>0</v>
      </c>
    </row>
    <row r="756" spans="1:19" ht="16.5" customHeight="1">
      <c r="A756" s="193" t="s">
        <v>1106</v>
      </c>
      <c r="B756" s="193">
        <v>18046207</v>
      </c>
      <c r="C756" s="193">
        <v>1070316</v>
      </c>
      <c r="D756" s="6" t="s">
        <v>1104</v>
      </c>
      <c r="E756" s="194" t="s">
        <v>473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1</v>
      </c>
      <c r="L756" s="6">
        <v>0</v>
      </c>
      <c r="M756" s="6">
        <v>0</v>
      </c>
      <c r="N756" s="6">
        <v>1</v>
      </c>
      <c r="O756" s="6">
        <v>0</v>
      </c>
      <c r="P756" s="6">
        <v>0</v>
      </c>
      <c r="Q756" s="6">
        <v>0</v>
      </c>
      <c r="R756" s="6">
        <v>0</v>
      </c>
      <c r="S756" s="122">
        <v>0</v>
      </c>
    </row>
    <row r="757" spans="1:19" ht="16.5" customHeight="1">
      <c r="A757" s="193" t="s">
        <v>1107</v>
      </c>
      <c r="B757" s="193">
        <v>18983525</v>
      </c>
      <c r="C757" s="193">
        <v>1070316</v>
      </c>
      <c r="D757" s="6" t="s">
        <v>239</v>
      </c>
      <c r="E757" s="194" t="s">
        <v>473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1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122">
        <v>0</v>
      </c>
    </row>
    <row r="758" spans="1:19" ht="16.5" customHeight="1">
      <c r="A758" s="193" t="s">
        <v>1108</v>
      </c>
      <c r="B758" s="193">
        <v>19574355</v>
      </c>
      <c r="C758" s="193">
        <v>1070316</v>
      </c>
      <c r="D758" s="6" t="s">
        <v>234</v>
      </c>
      <c r="E758" s="194" t="s">
        <v>473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1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122">
        <v>0</v>
      </c>
    </row>
    <row r="759" spans="1:19">
      <c r="A759" s="193" t="s">
        <v>1109</v>
      </c>
      <c r="B759" s="193">
        <v>19716218</v>
      </c>
      <c r="C759" s="193">
        <v>1070316</v>
      </c>
      <c r="D759" s="6">
        <v>5761110</v>
      </c>
      <c r="E759" s="194" t="s">
        <v>473</v>
      </c>
      <c r="F759" s="6">
        <v>0</v>
      </c>
      <c r="G759" s="6">
        <v>0</v>
      </c>
      <c r="H759" s="6">
        <v>1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122">
        <v>0</v>
      </c>
    </row>
    <row r="760" spans="1:19" ht="16.5" customHeight="1">
      <c r="A760" s="193" t="s">
        <v>101</v>
      </c>
      <c r="B760" s="193">
        <v>20479436</v>
      </c>
      <c r="C760" s="193">
        <v>1070316</v>
      </c>
      <c r="D760" s="6" t="s">
        <v>239</v>
      </c>
      <c r="E760" s="194" t="s">
        <v>473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1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122">
        <v>0</v>
      </c>
    </row>
    <row r="761" spans="1:19" ht="16.5" customHeight="1">
      <c r="A761" s="193" t="s">
        <v>1110</v>
      </c>
      <c r="B761" s="193">
        <v>1945896</v>
      </c>
      <c r="C761" s="193">
        <v>1070320</v>
      </c>
      <c r="D761" s="6" t="s">
        <v>236</v>
      </c>
      <c r="E761" s="194" t="s">
        <v>473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</v>
      </c>
      <c r="O761" s="6">
        <v>0</v>
      </c>
      <c r="P761" s="6">
        <v>0</v>
      </c>
      <c r="Q761" s="6">
        <v>0</v>
      </c>
      <c r="R761" s="6">
        <v>0</v>
      </c>
      <c r="S761" s="122">
        <v>0</v>
      </c>
    </row>
    <row r="762" spans="1:19">
      <c r="A762" s="193" t="s">
        <v>990</v>
      </c>
      <c r="B762" s="193">
        <v>2559723</v>
      </c>
      <c r="C762" s="193">
        <v>1070320</v>
      </c>
      <c r="D762" s="6">
        <v>5761110</v>
      </c>
      <c r="E762" s="194" t="s">
        <v>473</v>
      </c>
      <c r="F762" s="6">
        <v>0</v>
      </c>
      <c r="G762" s="6">
        <v>0</v>
      </c>
      <c r="H762" s="6">
        <v>1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122">
        <v>0</v>
      </c>
    </row>
    <row r="763" spans="1:19">
      <c r="A763" s="193" t="s">
        <v>1111</v>
      </c>
      <c r="B763" s="193">
        <v>4785665</v>
      </c>
      <c r="C763" s="193">
        <v>1070320</v>
      </c>
      <c r="D763" s="6">
        <v>5760230</v>
      </c>
      <c r="E763" s="194" t="s">
        <v>473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1</v>
      </c>
      <c r="P763" s="6">
        <v>0</v>
      </c>
      <c r="Q763" s="6">
        <v>0</v>
      </c>
      <c r="R763" s="6">
        <v>0</v>
      </c>
      <c r="S763" s="122">
        <v>0</v>
      </c>
    </row>
    <row r="764" spans="1:19" ht="16.5" customHeight="1">
      <c r="A764" s="193" t="s">
        <v>1112</v>
      </c>
      <c r="B764" s="193">
        <v>7174857</v>
      </c>
      <c r="C764" s="193">
        <v>1070320</v>
      </c>
      <c r="D764" s="6" t="s">
        <v>236</v>
      </c>
      <c r="E764" s="194" t="s">
        <v>473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</v>
      </c>
      <c r="O764" s="6">
        <v>0</v>
      </c>
      <c r="P764" s="6">
        <v>0</v>
      </c>
      <c r="Q764" s="6">
        <v>0</v>
      </c>
      <c r="R764" s="6">
        <v>0</v>
      </c>
      <c r="S764" s="122">
        <v>0</v>
      </c>
    </row>
    <row r="765" spans="1:19">
      <c r="A765" s="193" t="s">
        <v>1113</v>
      </c>
      <c r="B765" s="193">
        <v>8776840</v>
      </c>
      <c r="C765" s="193">
        <v>1070320</v>
      </c>
      <c r="D765" s="6">
        <v>5761110</v>
      </c>
      <c r="E765" s="194" t="s">
        <v>473</v>
      </c>
      <c r="F765" s="6">
        <v>0</v>
      </c>
      <c r="G765" s="6">
        <v>0</v>
      </c>
      <c r="H765" s="6">
        <v>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122">
        <v>0</v>
      </c>
    </row>
    <row r="766" spans="1:19">
      <c r="A766" s="193" t="s">
        <v>1114</v>
      </c>
      <c r="B766" s="193">
        <v>9089875</v>
      </c>
      <c r="C766" s="193">
        <v>1070320</v>
      </c>
      <c r="D766" s="6">
        <v>5761110</v>
      </c>
      <c r="E766" s="194" t="s">
        <v>473</v>
      </c>
      <c r="F766" s="6">
        <v>0</v>
      </c>
      <c r="G766" s="6">
        <v>0</v>
      </c>
      <c r="H766" s="6">
        <v>1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122">
        <v>0</v>
      </c>
    </row>
    <row r="767" spans="1:19" ht="16.5" customHeight="1">
      <c r="A767" s="193" t="s">
        <v>1115</v>
      </c>
      <c r="B767" s="193">
        <v>9618412</v>
      </c>
      <c r="C767" s="193">
        <v>1070320</v>
      </c>
      <c r="D767" s="6" t="s">
        <v>231</v>
      </c>
      <c r="E767" s="194" t="s">
        <v>473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1</v>
      </c>
      <c r="O767" s="6">
        <v>0</v>
      </c>
      <c r="P767" s="6">
        <v>0</v>
      </c>
      <c r="Q767" s="6">
        <v>0</v>
      </c>
      <c r="R767" s="6">
        <v>0</v>
      </c>
      <c r="S767" s="122">
        <v>0</v>
      </c>
    </row>
    <row r="768" spans="1:19" ht="16.5" customHeight="1">
      <c r="A768" s="193" t="s">
        <v>288</v>
      </c>
      <c r="B768" s="193">
        <v>15179766</v>
      </c>
      <c r="C768" s="193">
        <v>1070320</v>
      </c>
      <c r="D768" s="6" t="s">
        <v>234</v>
      </c>
      <c r="E768" s="194" t="s">
        <v>473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122">
        <v>0</v>
      </c>
    </row>
    <row r="769" spans="1:19" ht="16.5" customHeight="1">
      <c r="A769" s="193" t="s">
        <v>736</v>
      </c>
      <c r="B769" s="193">
        <v>16896781</v>
      </c>
      <c r="C769" s="193">
        <v>1070320</v>
      </c>
      <c r="D769" s="6" t="s">
        <v>239</v>
      </c>
      <c r="E769" s="194" t="s">
        <v>473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122">
        <v>0</v>
      </c>
    </row>
    <row r="770" spans="1:19" ht="16.5" customHeight="1">
      <c r="A770" s="193" t="s">
        <v>261</v>
      </c>
      <c r="B770" s="193">
        <v>19811561</v>
      </c>
      <c r="C770" s="193">
        <v>1070320</v>
      </c>
      <c r="D770" s="6" t="s">
        <v>234</v>
      </c>
      <c r="E770" s="194" t="s">
        <v>473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1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122">
        <v>0</v>
      </c>
    </row>
    <row r="771" spans="1:19" ht="16.5" customHeight="1">
      <c r="A771" s="193" t="s">
        <v>1116</v>
      </c>
      <c r="B771" s="193">
        <v>19927394</v>
      </c>
      <c r="C771" s="193">
        <v>1070320</v>
      </c>
      <c r="D771" s="6" t="s">
        <v>239</v>
      </c>
      <c r="E771" s="194" t="s">
        <v>473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122">
        <v>0</v>
      </c>
    </row>
    <row r="772" spans="1:19">
      <c r="A772" s="193" t="s">
        <v>1117</v>
      </c>
      <c r="B772" s="193">
        <v>20403835</v>
      </c>
      <c r="C772" s="193">
        <v>1070320</v>
      </c>
      <c r="D772" s="6">
        <v>5760350</v>
      </c>
      <c r="E772" s="194" t="s">
        <v>473</v>
      </c>
      <c r="F772" s="6">
        <v>0</v>
      </c>
      <c r="G772" s="6">
        <v>1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122">
        <v>0</v>
      </c>
    </row>
    <row r="773" spans="1:19" ht="16.5" customHeight="1">
      <c r="A773" s="193" t="s">
        <v>1118</v>
      </c>
      <c r="B773" s="193">
        <v>20541621</v>
      </c>
      <c r="C773" s="193">
        <v>1070320</v>
      </c>
      <c r="D773" s="6" t="s">
        <v>247</v>
      </c>
      <c r="E773" s="194" t="s">
        <v>473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1</v>
      </c>
      <c r="L773" s="6">
        <v>0</v>
      </c>
      <c r="M773" s="6">
        <v>0</v>
      </c>
      <c r="N773" s="6">
        <v>1</v>
      </c>
      <c r="O773" s="6">
        <v>0</v>
      </c>
      <c r="P773" s="6">
        <v>0</v>
      </c>
      <c r="Q773" s="6">
        <v>0</v>
      </c>
      <c r="R773" s="6">
        <v>0</v>
      </c>
      <c r="S773" s="122">
        <v>0</v>
      </c>
    </row>
    <row r="774" spans="1:19" ht="16.5" customHeight="1">
      <c r="A774" s="193" t="s">
        <v>1119</v>
      </c>
      <c r="B774" s="193">
        <v>17070446</v>
      </c>
      <c r="C774" s="193">
        <v>1070323</v>
      </c>
      <c r="D774" s="6" t="s">
        <v>236</v>
      </c>
      <c r="E774" s="194" t="s">
        <v>473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0</v>
      </c>
      <c r="R774" s="6">
        <v>0</v>
      </c>
      <c r="S774" s="122">
        <v>0</v>
      </c>
    </row>
    <row r="775" spans="1:19" ht="16.5" customHeight="1">
      <c r="A775" s="193" t="s">
        <v>1083</v>
      </c>
      <c r="B775" s="193">
        <v>20137848</v>
      </c>
      <c r="C775" s="193">
        <v>1070323</v>
      </c>
      <c r="D775" s="6" t="s">
        <v>417</v>
      </c>
      <c r="E775" s="194" t="s">
        <v>473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1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122">
        <v>0</v>
      </c>
    </row>
    <row r="776" spans="1:19">
      <c r="A776" s="193" t="s">
        <v>991</v>
      </c>
      <c r="B776" s="193">
        <v>20277119</v>
      </c>
      <c r="C776" s="193">
        <v>1070323</v>
      </c>
      <c r="D776" s="6">
        <v>5760150</v>
      </c>
      <c r="E776" s="194" t="s">
        <v>473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122">
        <v>0</v>
      </c>
    </row>
    <row r="777" spans="1:19" ht="16.5" customHeight="1">
      <c r="A777" s="193" t="s">
        <v>1120</v>
      </c>
      <c r="B777" s="193">
        <v>20320335</v>
      </c>
      <c r="C777" s="193">
        <v>1070323</v>
      </c>
      <c r="D777" s="6" t="s">
        <v>234</v>
      </c>
      <c r="E777" s="194" t="s">
        <v>473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1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122">
        <v>0</v>
      </c>
    </row>
    <row r="778" spans="1:19" ht="16.5" customHeight="1">
      <c r="A778" s="193" t="s">
        <v>284</v>
      </c>
      <c r="B778" s="193">
        <v>20393932</v>
      </c>
      <c r="C778" s="193">
        <v>1070323</v>
      </c>
      <c r="D778" s="6" t="s">
        <v>239</v>
      </c>
      <c r="E778" s="194" t="s">
        <v>473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1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122">
        <v>0</v>
      </c>
    </row>
    <row r="779" spans="1:19" ht="16.5" customHeight="1">
      <c r="A779" s="193" t="s">
        <v>1121</v>
      </c>
      <c r="B779" s="193">
        <v>2337196</v>
      </c>
      <c r="C779" s="193">
        <v>1070327</v>
      </c>
      <c r="D779" s="6" t="s">
        <v>236</v>
      </c>
      <c r="E779" s="194" t="s">
        <v>473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1</v>
      </c>
      <c r="O779" s="6">
        <v>0</v>
      </c>
      <c r="P779" s="6">
        <v>0</v>
      </c>
      <c r="Q779" s="6">
        <v>0</v>
      </c>
      <c r="R779" s="6">
        <v>0</v>
      </c>
      <c r="S779" s="122">
        <v>0</v>
      </c>
    </row>
    <row r="780" spans="1:19">
      <c r="A780" s="193" t="s">
        <v>1122</v>
      </c>
      <c r="B780" s="193">
        <v>4012179</v>
      </c>
      <c r="C780" s="193">
        <v>1070327</v>
      </c>
      <c r="D780" s="6">
        <v>5760190</v>
      </c>
      <c r="E780" s="194" t="s">
        <v>473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122">
        <v>0</v>
      </c>
    </row>
    <row r="781" spans="1:19" ht="15.75" customHeight="1">
      <c r="A781" s="193" t="s">
        <v>1123</v>
      </c>
      <c r="B781" s="193">
        <v>4020066</v>
      </c>
      <c r="C781" s="193">
        <v>1070327</v>
      </c>
      <c r="D781" s="6" t="s">
        <v>1225</v>
      </c>
      <c r="E781" s="194" t="s">
        <v>473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122">
        <v>0</v>
      </c>
    </row>
    <row r="782" spans="1:19" ht="16.5" customHeight="1">
      <c r="A782" s="193" t="s">
        <v>1080</v>
      </c>
      <c r="B782" s="193">
        <v>7639601</v>
      </c>
      <c r="C782" s="193">
        <v>1070327</v>
      </c>
      <c r="D782" s="6" t="s">
        <v>231</v>
      </c>
      <c r="E782" s="194" t="s">
        <v>473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</v>
      </c>
      <c r="O782" s="6">
        <v>0</v>
      </c>
      <c r="P782" s="6">
        <v>0</v>
      </c>
      <c r="Q782" s="6">
        <v>0</v>
      </c>
      <c r="R782" s="6">
        <v>0</v>
      </c>
      <c r="S782" s="122">
        <v>0</v>
      </c>
    </row>
    <row r="783" spans="1:19">
      <c r="A783" s="193" t="s">
        <v>293</v>
      </c>
      <c r="B783" s="193">
        <v>7854889</v>
      </c>
      <c r="C783" s="193">
        <v>1070327</v>
      </c>
      <c r="D783" s="6">
        <v>5760350</v>
      </c>
      <c r="E783" s="194" t="s">
        <v>473</v>
      </c>
      <c r="F783" s="6">
        <v>0</v>
      </c>
      <c r="G783" s="6">
        <v>1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122">
        <v>0</v>
      </c>
    </row>
    <row r="784" spans="1:19">
      <c r="A784" s="193" t="s">
        <v>1124</v>
      </c>
      <c r="B784" s="193">
        <v>8677207</v>
      </c>
      <c r="C784" s="193">
        <v>1070327</v>
      </c>
      <c r="D784" s="6">
        <v>5760350</v>
      </c>
      <c r="E784" s="194" t="s">
        <v>473</v>
      </c>
      <c r="F784" s="6">
        <v>0</v>
      </c>
      <c r="G784" s="6">
        <v>1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122">
        <v>0</v>
      </c>
    </row>
    <row r="785" spans="1:19" ht="16.5" customHeight="1">
      <c r="A785" s="193" t="s">
        <v>1125</v>
      </c>
      <c r="B785" s="193">
        <v>9197086</v>
      </c>
      <c r="C785" s="193">
        <v>1070327</v>
      </c>
      <c r="D785" s="6" t="s">
        <v>239</v>
      </c>
      <c r="E785" s="194" t="s">
        <v>473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1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122">
        <v>0</v>
      </c>
    </row>
    <row r="786" spans="1:19" ht="16.5" customHeight="1">
      <c r="A786" s="193" t="s">
        <v>1126</v>
      </c>
      <c r="B786" s="193">
        <v>11459358</v>
      </c>
      <c r="C786" s="193">
        <v>1070327</v>
      </c>
      <c r="D786" s="6" t="s">
        <v>234</v>
      </c>
      <c r="E786" s="194" t="s">
        <v>473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1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122">
        <v>0</v>
      </c>
    </row>
    <row r="787" spans="1:19" ht="16.5" customHeight="1">
      <c r="A787" s="193" t="s">
        <v>1127</v>
      </c>
      <c r="B787" s="193">
        <v>12632989</v>
      </c>
      <c r="C787" s="193">
        <v>1070327</v>
      </c>
      <c r="D787" s="6" t="s">
        <v>239</v>
      </c>
      <c r="E787" s="194" t="s">
        <v>473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1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122">
        <v>0</v>
      </c>
    </row>
    <row r="788" spans="1:19" ht="16.5" customHeight="1">
      <c r="A788" s="193" t="s">
        <v>1128</v>
      </c>
      <c r="B788" s="193">
        <v>15007005</v>
      </c>
      <c r="C788" s="193">
        <v>1070327</v>
      </c>
      <c r="D788" s="6" t="s">
        <v>234</v>
      </c>
      <c r="E788" s="194" t="s">
        <v>473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1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122">
        <v>0</v>
      </c>
    </row>
    <row r="789" spans="1:19" ht="16.5" customHeight="1">
      <c r="A789" s="193" t="s">
        <v>1129</v>
      </c>
      <c r="B789" s="193">
        <v>15695037</v>
      </c>
      <c r="C789" s="193">
        <v>1070327</v>
      </c>
      <c r="D789" s="6" t="s">
        <v>239</v>
      </c>
      <c r="E789" s="194" t="s">
        <v>473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122">
        <v>0</v>
      </c>
    </row>
    <row r="790" spans="1:19" ht="16.5" customHeight="1">
      <c r="A790" s="193" t="s">
        <v>1130</v>
      </c>
      <c r="B790" s="193">
        <v>20552101</v>
      </c>
      <c r="C790" s="193">
        <v>1070327</v>
      </c>
      <c r="D790" s="6" t="s">
        <v>236</v>
      </c>
      <c r="E790" s="194" t="s">
        <v>473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1</v>
      </c>
      <c r="O790" s="6">
        <v>0</v>
      </c>
      <c r="P790" s="6">
        <v>0</v>
      </c>
      <c r="Q790" s="6">
        <v>0</v>
      </c>
      <c r="R790" s="6">
        <v>0</v>
      </c>
      <c r="S790" s="122">
        <v>0</v>
      </c>
    </row>
    <row r="791" spans="1:19" ht="16.5" customHeight="1">
      <c r="A791" s="193" t="s">
        <v>262</v>
      </c>
      <c r="B791" s="193">
        <v>19959506</v>
      </c>
      <c r="C791" s="193">
        <v>1070328</v>
      </c>
      <c r="D791" s="6" t="s">
        <v>417</v>
      </c>
      <c r="E791" s="194" t="s">
        <v>473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1</v>
      </c>
      <c r="M791" s="6">
        <v>1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122">
        <v>0</v>
      </c>
    </row>
    <row r="792" spans="1:19" ht="16.5" customHeight="1">
      <c r="A792" s="193" t="s">
        <v>1131</v>
      </c>
      <c r="B792" s="193">
        <v>20017557</v>
      </c>
      <c r="C792" s="193">
        <v>1070328</v>
      </c>
      <c r="D792" s="6" t="s">
        <v>234</v>
      </c>
      <c r="E792" s="194" t="s">
        <v>473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1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122">
        <v>0</v>
      </c>
    </row>
    <row r="793" spans="1:19" ht="16.5" customHeight="1">
      <c r="A793" s="193" t="s">
        <v>1132</v>
      </c>
      <c r="B793" s="193">
        <v>20107409</v>
      </c>
      <c r="C793" s="193">
        <v>1070328</v>
      </c>
      <c r="D793" s="6" t="s">
        <v>231</v>
      </c>
      <c r="E793" s="194" t="s">
        <v>473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1</v>
      </c>
      <c r="R793" s="6">
        <v>0</v>
      </c>
      <c r="S793" s="122">
        <v>0</v>
      </c>
    </row>
    <row r="794" spans="1:19" ht="16.5" customHeight="1">
      <c r="A794" s="193" t="s">
        <v>48</v>
      </c>
      <c r="B794" s="193">
        <v>298267</v>
      </c>
      <c r="C794" s="193">
        <v>1070330</v>
      </c>
      <c r="D794" s="6" t="s">
        <v>234</v>
      </c>
      <c r="E794" s="194" t="s">
        <v>473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1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122">
        <v>0</v>
      </c>
    </row>
    <row r="795" spans="1:19">
      <c r="A795" s="193" t="s">
        <v>1102</v>
      </c>
      <c r="B795" s="193">
        <v>391200</v>
      </c>
      <c r="C795" s="193">
        <v>1070330</v>
      </c>
      <c r="D795" s="6">
        <v>5760350</v>
      </c>
      <c r="E795" s="194" t="s">
        <v>473</v>
      </c>
      <c r="F795" s="6">
        <v>0</v>
      </c>
      <c r="G795" s="6">
        <v>1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122">
        <v>0</v>
      </c>
    </row>
    <row r="796" spans="1:19" ht="16.5" customHeight="1">
      <c r="A796" s="193" t="s">
        <v>287</v>
      </c>
      <c r="B796" s="193">
        <v>5682594</v>
      </c>
      <c r="C796" s="193">
        <v>1070330</v>
      </c>
      <c r="D796" s="6" t="s">
        <v>231</v>
      </c>
      <c r="E796" s="194" t="s">
        <v>473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1</v>
      </c>
      <c r="O796" s="6">
        <v>0</v>
      </c>
      <c r="P796" s="6">
        <v>0</v>
      </c>
      <c r="Q796" s="6">
        <v>0</v>
      </c>
      <c r="R796" s="6">
        <v>0</v>
      </c>
      <c r="S796" s="122">
        <v>0</v>
      </c>
    </row>
    <row r="797" spans="1:19" ht="16.5" customHeight="1">
      <c r="A797" s="193" t="s">
        <v>1133</v>
      </c>
      <c r="B797" s="193">
        <v>16275387</v>
      </c>
      <c r="C797" s="193">
        <v>1070330</v>
      </c>
      <c r="D797" s="6" t="s">
        <v>234</v>
      </c>
      <c r="E797" s="194" t="s">
        <v>473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1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122">
        <v>0</v>
      </c>
    </row>
    <row r="798" spans="1:19" ht="16.5" customHeight="1">
      <c r="A798" s="193" t="s">
        <v>737</v>
      </c>
      <c r="B798" s="193">
        <v>18177421</v>
      </c>
      <c r="C798" s="193">
        <v>1070330</v>
      </c>
      <c r="D798" s="6" t="s">
        <v>239</v>
      </c>
      <c r="E798" s="194" t="s">
        <v>473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122">
        <v>0</v>
      </c>
    </row>
    <row r="799" spans="1:19">
      <c r="A799" s="193" t="s">
        <v>1134</v>
      </c>
      <c r="B799" s="193">
        <v>20485547</v>
      </c>
      <c r="C799" s="193">
        <v>1070330</v>
      </c>
      <c r="D799" s="6">
        <v>5760230</v>
      </c>
      <c r="E799" s="194" t="s">
        <v>473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1</v>
      </c>
      <c r="P799" s="6">
        <v>0</v>
      </c>
      <c r="Q799" s="6">
        <v>0</v>
      </c>
      <c r="R799" s="6">
        <v>0</v>
      </c>
      <c r="S799" s="122">
        <v>0</v>
      </c>
    </row>
    <row r="800" spans="1:19" ht="16.5" customHeight="1">
      <c r="A800" s="193" t="s">
        <v>702</v>
      </c>
      <c r="B800" s="193">
        <v>20126876</v>
      </c>
      <c r="C800" s="193">
        <v>1070331</v>
      </c>
      <c r="D800" s="6" t="s">
        <v>234</v>
      </c>
      <c r="E800" s="194" t="s">
        <v>473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122">
        <v>0</v>
      </c>
    </row>
    <row r="801" spans="1:19" ht="16.5" customHeight="1">
      <c r="A801" s="193" t="s">
        <v>1135</v>
      </c>
      <c r="B801" s="193">
        <v>1590893</v>
      </c>
      <c r="C801" s="193">
        <v>1070308</v>
      </c>
      <c r="D801" s="6" t="s">
        <v>239</v>
      </c>
      <c r="E801" s="193">
        <v>1058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122">
        <v>0</v>
      </c>
    </row>
    <row r="802" spans="1:19" ht="16.5" customHeight="1">
      <c r="A802" s="193" t="s">
        <v>119</v>
      </c>
      <c r="B802" s="193">
        <v>5381236</v>
      </c>
      <c r="C802" s="193">
        <v>1070308</v>
      </c>
      <c r="D802" s="6" t="s">
        <v>234</v>
      </c>
      <c r="E802" s="193">
        <v>1058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1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122">
        <v>0</v>
      </c>
    </row>
    <row r="803" spans="1:19" ht="16.5" customHeight="1">
      <c r="A803" s="193" t="s">
        <v>1136</v>
      </c>
      <c r="B803" s="193">
        <v>7378523</v>
      </c>
      <c r="C803" s="193">
        <v>1070308</v>
      </c>
      <c r="D803" s="6" t="s">
        <v>239</v>
      </c>
      <c r="E803" s="193">
        <v>1058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1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122">
        <v>0</v>
      </c>
    </row>
    <row r="804" spans="1:19" ht="16.5" customHeight="1">
      <c r="A804" s="193" t="s">
        <v>1137</v>
      </c>
      <c r="B804" s="193">
        <v>12310025</v>
      </c>
      <c r="C804" s="193">
        <v>1070308</v>
      </c>
      <c r="D804" s="6" t="s">
        <v>234</v>
      </c>
      <c r="E804" s="193">
        <v>1058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122">
        <v>0</v>
      </c>
    </row>
    <row r="805" spans="1:19" ht="15" customHeight="1">
      <c r="A805" s="193" t="s">
        <v>1138</v>
      </c>
      <c r="B805" s="193">
        <v>13826469</v>
      </c>
      <c r="C805" s="193">
        <v>1070308</v>
      </c>
      <c r="D805" s="6" t="s">
        <v>239</v>
      </c>
      <c r="E805" s="193">
        <v>1058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122">
        <v>0</v>
      </c>
    </row>
    <row r="806" spans="1:19" ht="16.5" customHeight="1">
      <c r="A806" s="193" t="s">
        <v>1139</v>
      </c>
      <c r="B806" s="193">
        <v>1091126</v>
      </c>
      <c r="C806" s="193">
        <v>1070312</v>
      </c>
      <c r="D806" s="6" t="s">
        <v>236</v>
      </c>
      <c r="E806" s="193">
        <v>1058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1</v>
      </c>
      <c r="O806" s="6">
        <v>0</v>
      </c>
      <c r="P806" s="6">
        <v>0</v>
      </c>
      <c r="Q806" s="6">
        <v>0</v>
      </c>
      <c r="R806" s="6">
        <v>0</v>
      </c>
      <c r="S806" s="122">
        <v>0</v>
      </c>
    </row>
    <row r="807" spans="1:19" ht="16.5" customHeight="1">
      <c r="A807" s="193" t="s">
        <v>1140</v>
      </c>
      <c r="B807" s="193">
        <v>16387493</v>
      </c>
      <c r="C807" s="193">
        <v>1070312</v>
      </c>
      <c r="D807" s="6" t="s">
        <v>1065</v>
      </c>
      <c r="E807" s="193">
        <v>1058</v>
      </c>
      <c r="F807" s="6">
        <v>0</v>
      </c>
      <c r="G807" s="6">
        <v>1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1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122">
        <v>0</v>
      </c>
    </row>
    <row r="808" spans="1:19" ht="16.5" customHeight="1">
      <c r="A808" s="193" t="s">
        <v>347</v>
      </c>
      <c r="B808" s="193">
        <v>821893</v>
      </c>
      <c r="C808" s="193">
        <v>1070315</v>
      </c>
      <c r="D808" s="6" t="s">
        <v>234</v>
      </c>
      <c r="E808" s="193">
        <v>1058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1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122">
        <v>0</v>
      </c>
    </row>
    <row r="809" spans="1:19" ht="16.5" customHeight="1">
      <c r="A809" s="193" t="s">
        <v>1141</v>
      </c>
      <c r="B809" s="193">
        <v>13924680</v>
      </c>
      <c r="C809" s="193">
        <v>1070315</v>
      </c>
      <c r="D809" s="6" t="s">
        <v>239</v>
      </c>
      <c r="E809" s="193">
        <v>1058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1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122">
        <v>0</v>
      </c>
    </row>
    <row r="810" spans="1:19" ht="16.5" customHeight="1">
      <c r="A810" s="193" t="s">
        <v>1142</v>
      </c>
      <c r="B810" s="193">
        <v>20382960</v>
      </c>
      <c r="C810" s="193">
        <v>1070315</v>
      </c>
      <c r="D810" s="6" t="s">
        <v>236</v>
      </c>
      <c r="E810" s="193">
        <v>1058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1</v>
      </c>
      <c r="O810" s="6">
        <v>0</v>
      </c>
      <c r="P810" s="6">
        <v>0</v>
      </c>
      <c r="Q810" s="6">
        <v>0</v>
      </c>
      <c r="R810" s="6">
        <v>0</v>
      </c>
      <c r="S810" s="122">
        <v>0</v>
      </c>
    </row>
    <row r="811" spans="1:19" ht="16.5" customHeight="1">
      <c r="A811" s="193" t="s">
        <v>138</v>
      </c>
      <c r="B811" s="193">
        <v>1561122</v>
      </c>
      <c r="C811" s="193">
        <v>1070319</v>
      </c>
      <c r="D811" s="6" t="s">
        <v>1143</v>
      </c>
      <c r="E811" s="193">
        <v>1058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122">
        <v>0</v>
      </c>
    </row>
    <row r="812" spans="1:19" ht="16.5" customHeight="1">
      <c r="A812" s="193" t="s">
        <v>108</v>
      </c>
      <c r="B812" s="193">
        <v>18931003</v>
      </c>
      <c r="C812" s="193">
        <v>1070322</v>
      </c>
      <c r="D812" s="6" t="s">
        <v>234</v>
      </c>
      <c r="E812" s="193">
        <v>1058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1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122">
        <v>0</v>
      </c>
    </row>
    <row r="813" spans="1:19" ht="16.5" customHeight="1">
      <c r="A813" s="193" t="s">
        <v>754</v>
      </c>
      <c r="B813" s="193">
        <v>3615258</v>
      </c>
      <c r="C813" s="193">
        <v>1070305</v>
      </c>
      <c r="D813" s="6" t="s">
        <v>1144</v>
      </c>
      <c r="E813" s="193">
        <v>1125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1</v>
      </c>
      <c r="S813" s="122">
        <v>0</v>
      </c>
    </row>
    <row r="814" spans="1:19" ht="16.5" customHeight="1">
      <c r="A814" s="193" t="s">
        <v>1145</v>
      </c>
      <c r="B814" s="193">
        <v>4201842</v>
      </c>
      <c r="C814" s="193">
        <v>1070305</v>
      </c>
      <c r="D814" s="6" t="s">
        <v>1146</v>
      </c>
      <c r="E814" s="193">
        <v>1125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1</v>
      </c>
      <c r="S814" s="122">
        <v>0</v>
      </c>
    </row>
    <row r="815" spans="1:19" ht="16.5" customHeight="1">
      <c r="A815" s="193" t="s">
        <v>1147</v>
      </c>
      <c r="B815" s="193">
        <v>9202015</v>
      </c>
      <c r="C815" s="193">
        <v>1070305</v>
      </c>
      <c r="D815" s="6" t="s">
        <v>239</v>
      </c>
      <c r="E815" s="193">
        <v>1125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1</v>
      </c>
      <c r="R815" s="6">
        <v>0</v>
      </c>
      <c r="S815" s="122">
        <v>0</v>
      </c>
    </row>
    <row r="816" spans="1:19" ht="16.5" customHeight="1">
      <c r="A816" s="193" t="s">
        <v>756</v>
      </c>
      <c r="B816" s="193">
        <v>13155377</v>
      </c>
      <c r="C816" s="193">
        <v>1070305</v>
      </c>
      <c r="D816" s="6" t="s">
        <v>236</v>
      </c>
      <c r="E816" s="193">
        <v>1125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1</v>
      </c>
      <c r="O816" s="6">
        <v>0</v>
      </c>
      <c r="P816" s="6">
        <v>0</v>
      </c>
      <c r="Q816" s="6">
        <v>0</v>
      </c>
      <c r="R816" s="6">
        <v>0</v>
      </c>
      <c r="S816" s="122">
        <v>0</v>
      </c>
    </row>
    <row r="817" spans="1:19">
      <c r="A817" s="193" t="s">
        <v>1148</v>
      </c>
      <c r="B817" s="193">
        <v>15354722</v>
      </c>
      <c r="C817" s="193">
        <v>1070305</v>
      </c>
      <c r="D817" s="6">
        <v>5761110</v>
      </c>
      <c r="E817" s="193">
        <v>1125</v>
      </c>
      <c r="F817" s="6">
        <v>0</v>
      </c>
      <c r="G817" s="6">
        <v>0</v>
      </c>
      <c r="H817" s="6">
        <v>1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122">
        <v>0</v>
      </c>
    </row>
    <row r="818" spans="1:19" ht="16.5" customHeight="1">
      <c r="A818" s="193" t="s">
        <v>169</v>
      </c>
      <c r="B818" s="193">
        <v>16599810</v>
      </c>
      <c r="C818" s="193">
        <v>1070305</v>
      </c>
      <c r="D818" s="6" t="s">
        <v>239</v>
      </c>
      <c r="E818" s="193">
        <v>1125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1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122">
        <v>0</v>
      </c>
    </row>
    <row r="819" spans="1:19" ht="16.5" customHeight="1">
      <c r="A819" s="193" t="s">
        <v>1149</v>
      </c>
      <c r="B819" s="193">
        <v>17858835</v>
      </c>
      <c r="C819" s="193">
        <v>1070305</v>
      </c>
      <c r="D819" s="6" t="s">
        <v>234</v>
      </c>
      <c r="E819" s="193">
        <v>1125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1</v>
      </c>
      <c r="R819" s="6">
        <v>0</v>
      </c>
      <c r="S819" s="122">
        <v>0</v>
      </c>
    </row>
    <row r="820" spans="1:19">
      <c r="A820" s="193" t="s">
        <v>356</v>
      </c>
      <c r="B820" s="193">
        <v>1623246</v>
      </c>
      <c r="C820" s="193">
        <v>1070307</v>
      </c>
      <c r="D820" s="6">
        <v>5760350</v>
      </c>
      <c r="E820" s="193">
        <v>1125</v>
      </c>
      <c r="F820" s="6">
        <v>0</v>
      </c>
      <c r="G820" s="6">
        <v>1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122">
        <v>0</v>
      </c>
    </row>
    <row r="821" spans="1:19" ht="16.5" customHeight="1">
      <c r="A821" s="193" t="s">
        <v>1150</v>
      </c>
      <c r="B821" s="193">
        <v>4220248</v>
      </c>
      <c r="C821" s="193">
        <v>1070307</v>
      </c>
      <c r="D821" s="6" t="s">
        <v>239</v>
      </c>
      <c r="E821" s="193">
        <v>1125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1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122">
        <v>0</v>
      </c>
    </row>
    <row r="822" spans="1:19" ht="16.5" customHeight="1">
      <c r="A822" s="193" t="s">
        <v>1151</v>
      </c>
      <c r="B822" s="193">
        <v>17142042</v>
      </c>
      <c r="C822" s="193">
        <v>1070307</v>
      </c>
      <c r="D822" s="6" t="s">
        <v>239</v>
      </c>
      <c r="E822" s="193">
        <v>1125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1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122">
        <v>0</v>
      </c>
    </row>
    <row r="823" spans="1:19">
      <c r="A823" s="193" t="s">
        <v>166</v>
      </c>
      <c r="B823" s="193">
        <v>20085992</v>
      </c>
      <c r="C823" s="193">
        <v>1070307</v>
      </c>
      <c r="D823" s="6">
        <v>5761110</v>
      </c>
      <c r="E823" s="193">
        <v>1125</v>
      </c>
      <c r="F823" s="6">
        <v>0</v>
      </c>
      <c r="G823" s="6">
        <v>0</v>
      </c>
      <c r="H823" s="6">
        <v>1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122">
        <v>0</v>
      </c>
    </row>
    <row r="824" spans="1:19">
      <c r="A824" s="193" t="s">
        <v>1152</v>
      </c>
      <c r="B824" s="193">
        <v>793712</v>
      </c>
      <c r="C824" s="193">
        <v>1070308</v>
      </c>
      <c r="D824" s="6">
        <v>5760230</v>
      </c>
      <c r="E824" s="193">
        <v>1125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1</v>
      </c>
      <c r="P824" s="6">
        <v>0</v>
      </c>
      <c r="Q824" s="6">
        <v>0</v>
      </c>
      <c r="R824" s="6">
        <v>0</v>
      </c>
      <c r="S824" s="122">
        <v>0</v>
      </c>
    </row>
    <row r="825" spans="1:19" ht="16.5" customHeight="1">
      <c r="A825" s="193" t="s">
        <v>364</v>
      </c>
      <c r="B825" s="193">
        <v>12008287</v>
      </c>
      <c r="C825" s="193">
        <v>1070308</v>
      </c>
      <c r="D825" s="6" t="s">
        <v>236</v>
      </c>
      <c r="E825" s="193">
        <v>1125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1</v>
      </c>
      <c r="O825" s="6">
        <v>0</v>
      </c>
      <c r="P825" s="6">
        <v>0</v>
      </c>
      <c r="Q825" s="6">
        <v>0</v>
      </c>
      <c r="R825" s="6">
        <v>0</v>
      </c>
      <c r="S825" s="122">
        <v>0</v>
      </c>
    </row>
    <row r="826" spans="1:19" ht="16.5" customHeight="1">
      <c r="A826" s="193" t="s">
        <v>1153</v>
      </c>
      <c r="B826" s="193">
        <v>16035433</v>
      </c>
      <c r="C826" s="193">
        <v>1070308</v>
      </c>
      <c r="D826" s="6" t="s">
        <v>231</v>
      </c>
      <c r="E826" s="193">
        <v>1125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122">
        <v>0</v>
      </c>
    </row>
    <row r="827" spans="1:19" ht="16.5" customHeight="1">
      <c r="A827" s="193" t="s">
        <v>782</v>
      </c>
      <c r="B827" s="193">
        <v>20111284</v>
      </c>
      <c r="C827" s="193">
        <v>1070308</v>
      </c>
      <c r="D827" s="6" t="s">
        <v>260</v>
      </c>
      <c r="E827" s="193">
        <v>1125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1</v>
      </c>
      <c r="M827" s="6">
        <v>0</v>
      </c>
      <c r="N827" s="6">
        <v>0</v>
      </c>
      <c r="O827" s="6">
        <v>0</v>
      </c>
      <c r="P827" s="6">
        <v>0</v>
      </c>
      <c r="Q827" s="6">
        <v>1</v>
      </c>
      <c r="R827" s="6">
        <v>0</v>
      </c>
      <c r="S827" s="122">
        <v>0</v>
      </c>
    </row>
    <row r="828" spans="1:19" ht="16.5" customHeight="1">
      <c r="A828" s="193" t="s">
        <v>1155</v>
      </c>
      <c r="B828" s="193">
        <v>20317707</v>
      </c>
      <c r="C828" s="193">
        <v>1070308</v>
      </c>
      <c r="D828" s="6" t="s">
        <v>1065</v>
      </c>
      <c r="E828" s="193">
        <v>1125</v>
      </c>
      <c r="F828" s="6">
        <v>0</v>
      </c>
      <c r="G828" s="6">
        <v>1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1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122">
        <v>0</v>
      </c>
    </row>
    <row r="829" spans="1:19" ht="16.5" customHeight="1">
      <c r="A829" s="193" t="s">
        <v>1156</v>
      </c>
      <c r="B829" s="193">
        <v>9901391</v>
      </c>
      <c r="C829" s="193">
        <v>1070309</v>
      </c>
      <c r="D829" s="6" t="s">
        <v>236</v>
      </c>
      <c r="E829" s="193">
        <v>1125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1</v>
      </c>
      <c r="O829" s="6">
        <v>0</v>
      </c>
      <c r="P829" s="6">
        <v>0</v>
      </c>
      <c r="Q829" s="6">
        <v>0</v>
      </c>
      <c r="R829" s="6">
        <v>0</v>
      </c>
      <c r="S829" s="122">
        <v>0</v>
      </c>
    </row>
    <row r="830" spans="1:19" ht="16.5" customHeight="1">
      <c r="A830" s="193" t="s">
        <v>1157</v>
      </c>
      <c r="B830" s="193">
        <v>10801728</v>
      </c>
      <c r="C830" s="193">
        <v>1070309</v>
      </c>
      <c r="D830" s="6" t="s">
        <v>231</v>
      </c>
      <c r="E830" s="193">
        <v>1125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1</v>
      </c>
      <c r="O830" s="6">
        <v>0</v>
      </c>
      <c r="P830" s="6">
        <v>0</v>
      </c>
      <c r="Q830" s="6">
        <v>0</v>
      </c>
      <c r="R830" s="6">
        <v>0</v>
      </c>
      <c r="S830" s="122">
        <v>0</v>
      </c>
    </row>
    <row r="831" spans="1:19">
      <c r="A831" s="193" t="s">
        <v>704</v>
      </c>
      <c r="B831" s="193">
        <v>2630405</v>
      </c>
      <c r="C831" s="193">
        <v>1070312</v>
      </c>
      <c r="D831" s="6">
        <v>5760350</v>
      </c>
      <c r="E831" s="193">
        <v>1125</v>
      </c>
      <c r="F831" s="6">
        <v>0</v>
      </c>
      <c r="G831" s="6">
        <v>1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122">
        <v>0</v>
      </c>
    </row>
    <row r="832" spans="1:19" ht="16.5" customHeight="1">
      <c r="A832" s="193" t="s">
        <v>394</v>
      </c>
      <c r="B832" s="193">
        <v>4557008</v>
      </c>
      <c r="C832" s="193">
        <v>1070312</v>
      </c>
      <c r="D832" s="6" t="s">
        <v>231</v>
      </c>
      <c r="E832" s="193">
        <v>1125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1</v>
      </c>
      <c r="O832" s="6">
        <v>0</v>
      </c>
      <c r="P832" s="6">
        <v>0</v>
      </c>
      <c r="Q832" s="6">
        <v>0</v>
      </c>
      <c r="R832" s="6">
        <v>0</v>
      </c>
      <c r="S832" s="122">
        <v>0</v>
      </c>
    </row>
    <row r="833" spans="1:19" ht="16.5" customHeight="1">
      <c r="A833" s="193" t="s">
        <v>1158</v>
      </c>
      <c r="B833" s="193">
        <v>19958171</v>
      </c>
      <c r="C833" s="193">
        <v>1070312</v>
      </c>
      <c r="D833" s="6" t="s">
        <v>231</v>
      </c>
      <c r="E833" s="193">
        <v>1125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122">
        <v>0</v>
      </c>
    </row>
    <row r="834" spans="1:19" ht="16.5" customHeight="1">
      <c r="A834" s="193" t="s">
        <v>422</v>
      </c>
      <c r="B834" s="193">
        <v>20017793</v>
      </c>
      <c r="C834" s="193">
        <v>1070312</v>
      </c>
      <c r="D834" s="6" t="s">
        <v>234</v>
      </c>
      <c r="E834" s="193">
        <v>1125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1</v>
      </c>
      <c r="R834" s="6">
        <v>0</v>
      </c>
      <c r="S834" s="122">
        <v>0</v>
      </c>
    </row>
    <row r="835" spans="1:19" ht="16.5" customHeight="1">
      <c r="A835" s="193" t="s">
        <v>166</v>
      </c>
      <c r="B835" s="193">
        <v>20085992</v>
      </c>
      <c r="C835" s="193">
        <v>1070312</v>
      </c>
      <c r="D835" s="6" t="s">
        <v>239</v>
      </c>
      <c r="E835" s="193">
        <v>1125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122">
        <v>0</v>
      </c>
    </row>
    <row r="836" spans="1:19">
      <c r="A836" s="193" t="s">
        <v>1159</v>
      </c>
      <c r="B836" s="193">
        <v>9941157</v>
      </c>
      <c r="C836" s="193">
        <v>1070314</v>
      </c>
      <c r="D836" s="6">
        <v>5760350</v>
      </c>
      <c r="E836" s="193">
        <v>1125</v>
      </c>
      <c r="F836" s="6">
        <v>0</v>
      </c>
      <c r="G836" s="6">
        <v>1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122">
        <v>0</v>
      </c>
    </row>
    <row r="837" spans="1:19" ht="16.5" customHeight="1">
      <c r="A837" s="193" t="s">
        <v>1160</v>
      </c>
      <c r="B837" s="193">
        <v>10063386</v>
      </c>
      <c r="C837" s="193">
        <v>1070314</v>
      </c>
      <c r="D837" s="6" t="s">
        <v>1161</v>
      </c>
      <c r="E837" s="193">
        <v>1125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122">
        <v>0</v>
      </c>
    </row>
    <row r="838" spans="1:19" ht="16.5" customHeight="1">
      <c r="A838" s="193" t="s">
        <v>1162</v>
      </c>
      <c r="B838" s="193">
        <v>20532503</v>
      </c>
      <c r="C838" s="193">
        <v>1070314</v>
      </c>
      <c r="D838" s="6" t="s">
        <v>1163</v>
      </c>
      <c r="E838" s="193">
        <v>1125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1</v>
      </c>
      <c r="M838" s="6">
        <v>0</v>
      </c>
      <c r="N838" s="6">
        <v>0</v>
      </c>
      <c r="O838" s="6">
        <v>0</v>
      </c>
      <c r="P838" s="6">
        <v>0</v>
      </c>
      <c r="Q838" s="6" t="s">
        <v>1236</v>
      </c>
      <c r="R838" s="6">
        <v>0</v>
      </c>
      <c r="S838" s="122">
        <v>0</v>
      </c>
    </row>
    <row r="839" spans="1:19" ht="16.5" customHeight="1">
      <c r="A839" s="193" t="s">
        <v>1164</v>
      </c>
      <c r="B839" s="193">
        <v>1150068</v>
      </c>
      <c r="C839" s="193">
        <v>1070315</v>
      </c>
      <c r="D839" s="6" t="s">
        <v>231</v>
      </c>
      <c r="E839" s="193">
        <v>1125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1</v>
      </c>
      <c r="O839" s="6">
        <v>0</v>
      </c>
      <c r="P839" s="6">
        <v>0</v>
      </c>
      <c r="Q839" s="6">
        <v>0</v>
      </c>
      <c r="R839" s="6">
        <v>0</v>
      </c>
      <c r="S839" s="122">
        <v>0</v>
      </c>
    </row>
    <row r="840" spans="1:19" ht="16.5" customHeight="1">
      <c r="A840" s="193" t="s">
        <v>1165</v>
      </c>
      <c r="B840" s="193">
        <v>5957347</v>
      </c>
      <c r="C840" s="193">
        <v>1070315</v>
      </c>
      <c r="D840" s="6" t="s">
        <v>382</v>
      </c>
      <c r="E840" s="193">
        <v>1125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122">
        <v>0</v>
      </c>
    </row>
    <row r="841" spans="1:19" ht="16.5" customHeight="1">
      <c r="A841" s="193" t="s">
        <v>1167</v>
      </c>
      <c r="B841" s="193">
        <v>7439827</v>
      </c>
      <c r="C841" s="193">
        <v>1070315</v>
      </c>
      <c r="D841" s="6" t="s">
        <v>239</v>
      </c>
      <c r="E841" s="193">
        <v>1125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122">
        <v>0</v>
      </c>
    </row>
    <row r="842" spans="1:19" ht="16.5" customHeight="1">
      <c r="A842" s="193" t="s">
        <v>1168</v>
      </c>
      <c r="B842" s="193">
        <v>9333705</v>
      </c>
      <c r="C842" s="193">
        <v>1070315</v>
      </c>
      <c r="D842" s="6" t="s">
        <v>234</v>
      </c>
      <c r="E842" s="193">
        <v>1125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1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122">
        <v>0</v>
      </c>
    </row>
    <row r="843" spans="1:19" ht="16.5" customHeight="1">
      <c r="A843" s="193" t="s">
        <v>389</v>
      </c>
      <c r="B843" s="193">
        <v>18407560</v>
      </c>
      <c r="C843" s="193">
        <v>1070315</v>
      </c>
      <c r="D843" s="6" t="s">
        <v>239</v>
      </c>
      <c r="E843" s="193">
        <v>1125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1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122">
        <v>0</v>
      </c>
    </row>
    <row r="844" spans="1:19" ht="16.5" customHeight="1">
      <c r="A844" s="197" t="s">
        <v>770</v>
      </c>
      <c r="B844" s="193">
        <v>20492274</v>
      </c>
      <c r="C844" s="193">
        <v>1070315</v>
      </c>
      <c r="D844" s="6" t="s">
        <v>790</v>
      </c>
      <c r="E844" s="193">
        <v>1125</v>
      </c>
      <c r="F844" s="6">
        <v>0</v>
      </c>
      <c r="G844" s="6">
        <v>1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1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122">
        <v>0</v>
      </c>
    </row>
    <row r="845" spans="1:19" ht="16.5" customHeight="1">
      <c r="A845" s="197" t="s">
        <v>1170</v>
      </c>
      <c r="B845" s="193">
        <v>8856207</v>
      </c>
      <c r="C845" s="193">
        <v>1070316</v>
      </c>
      <c r="D845" s="6" t="s">
        <v>1144</v>
      </c>
      <c r="E845" s="193">
        <v>1125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122">
        <v>0</v>
      </c>
    </row>
    <row r="846" spans="1:19" ht="16.5" customHeight="1">
      <c r="A846" s="197" t="s">
        <v>1171</v>
      </c>
      <c r="B846" s="193">
        <v>20069930</v>
      </c>
      <c r="C846" s="193">
        <v>1070316</v>
      </c>
      <c r="D846" s="6" t="s">
        <v>234</v>
      </c>
      <c r="E846" s="193">
        <v>1125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1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122">
        <v>0</v>
      </c>
    </row>
    <row r="847" spans="1:19" ht="16.5" customHeight="1">
      <c r="A847" s="197" t="s">
        <v>1172</v>
      </c>
      <c r="B847" s="193">
        <v>20534855</v>
      </c>
      <c r="C847" s="193">
        <v>1070316</v>
      </c>
      <c r="D847" s="6" t="s">
        <v>417</v>
      </c>
      <c r="E847" s="193">
        <v>1125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1</v>
      </c>
      <c r="M847" s="6">
        <v>1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122">
        <v>0</v>
      </c>
    </row>
    <row r="848" spans="1:19" ht="16.5" customHeight="1">
      <c r="A848" s="197" t="s">
        <v>1051</v>
      </c>
      <c r="B848" s="193">
        <v>20536945</v>
      </c>
      <c r="C848" s="193">
        <v>1070316</v>
      </c>
      <c r="D848" s="6" t="s">
        <v>1104</v>
      </c>
      <c r="E848" s="193">
        <v>1125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1</v>
      </c>
      <c r="M848" s="6">
        <v>0</v>
      </c>
      <c r="N848" s="6">
        <v>1</v>
      </c>
      <c r="O848" s="6">
        <v>0</v>
      </c>
      <c r="P848" s="6">
        <v>0</v>
      </c>
      <c r="Q848" s="6">
        <v>0</v>
      </c>
      <c r="R848" s="6">
        <v>0</v>
      </c>
      <c r="S848" s="122">
        <v>0</v>
      </c>
    </row>
    <row r="849" spans="1:19" ht="16.5" customHeight="1">
      <c r="A849" s="198" t="s">
        <v>1173</v>
      </c>
      <c r="B849" s="193">
        <v>1063961</v>
      </c>
      <c r="C849" s="193">
        <v>1070319</v>
      </c>
      <c r="D849" s="6" t="s">
        <v>417</v>
      </c>
      <c r="E849" s="193">
        <v>1125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1</v>
      </c>
      <c r="M849" s="6">
        <v>0</v>
      </c>
      <c r="N849" s="6">
        <v>0</v>
      </c>
      <c r="O849" s="6">
        <v>0</v>
      </c>
      <c r="P849" s="6">
        <v>0</v>
      </c>
      <c r="Q849" s="6">
        <v>1</v>
      </c>
      <c r="R849" s="6">
        <v>0</v>
      </c>
      <c r="S849" s="122">
        <v>0</v>
      </c>
    </row>
    <row r="850" spans="1:19" ht="16.5" customHeight="1">
      <c r="A850" s="193" t="s">
        <v>1174</v>
      </c>
      <c r="B850" s="193">
        <v>10564017</v>
      </c>
      <c r="C850" s="193">
        <v>1070319</v>
      </c>
      <c r="D850" s="6" t="s">
        <v>234</v>
      </c>
      <c r="E850" s="193">
        <v>1125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1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122">
        <v>0</v>
      </c>
    </row>
    <row r="851" spans="1:19" ht="15.75" customHeight="1">
      <c r="A851" s="193" t="s">
        <v>156</v>
      </c>
      <c r="B851" s="193">
        <v>17488140</v>
      </c>
      <c r="C851" s="193">
        <v>1070319</v>
      </c>
      <c r="D851" s="6" t="s">
        <v>1175</v>
      </c>
      <c r="E851" s="193">
        <v>1125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1</v>
      </c>
      <c r="P851" s="6">
        <v>0</v>
      </c>
      <c r="Q851" s="6">
        <v>0</v>
      </c>
      <c r="R851" s="6">
        <v>0</v>
      </c>
      <c r="S851" s="122">
        <v>0</v>
      </c>
    </row>
    <row r="852" spans="1:19" ht="16.5" customHeight="1">
      <c r="A852" s="193" t="s">
        <v>1176</v>
      </c>
      <c r="B852" s="193">
        <v>20065255</v>
      </c>
      <c r="C852" s="193">
        <v>1070319</v>
      </c>
      <c r="D852" s="6" t="s">
        <v>236</v>
      </c>
      <c r="E852" s="193">
        <v>1125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1</v>
      </c>
      <c r="O852" s="6">
        <v>0</v>
      </c>
      <c r="P852" s="6">
        <v>0</v>
      </c>
      <c r="Q852" s="6">
        <v>0</v>
      </c>
      <c r="R852" s="6">
        <v>0</v>
      </c>
      <c r="S852" s="122">
        <v>0</v>
      </c>
    </row>
    <row r="853" spans="1:19" ht="16.5" customHeight="1">
      <c r="A853" s="193" t="s">
        <v>1177</v>
      </c>
      <c r="B853" s="193">
        <v>20219748</v>
      </c>
      <c r="C853" s="193">
        <v>1070319</v>
      </c>
      <c r="D853" s="6" t="s">
        <v>239</v>
      </c>
      <c r="E853" s="193">
        <v>1125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1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122">
        <v>0</v>
      </c>
    </row>
    <row r="854" spans="1:19" ht="16.5" customHeight="1">
      <c r="A854" s="193" t="s">
        <v>1178</v>
      </c>
      <c r="B854" s="193">
        <v>4172420</v>
      </c>
      <c r="C854" s="193">
        <v>1070321</v>
      </c>
      <c r="D854" s="6" t="s">
        <v>234</v>
      </c>
      <c r="E854" s="193">
        <v>1125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1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122">
        <v>0</v>
      </c>
    </row>
    <row r="855" spans="1:19" ht="16.5" customHeight="1">
      <c r="A855" s="193" t="s">
        <v>1179</v>
      </c>
      <c r="B855" s="193">
        <v>5255669</v>
      </c>
      <c r="C855" s="193">
        <v>1070321</v>
      </c>
      <c r="D855" s="6" t="s">
        <v>1180</v>
      </c>
      <c r="E855" s="193">
        <v>1125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122">
        <v>0</v>
      </c>
    </row>
    <row r="856" spans="1:19" ht="16.5" customHeight="1">
      <c r="A856" s="193" t="s">
        <v>1181</v>
      </c>
      <c r="B856" s="193">
        <v>7185188</v>
      </c>
      <c r="C856" s="193">
        <v>1070321</v>
      </c>
      <c r="D856" s="6" t="s">
        <v>231</v>
      </c>
      <c r="E856" s="193">
        <v>1125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</v>
      </c>
      <c r="O856" s="6">
        <v>0</v>
      </c>
      <c r="P856" s="6">
        <v>0</v>
      </c>
      <c r="Q856" s="6">
        <v>0</v>
      </c>
      <c r="R856" s="6">
        <v>0</v>
      </c>
      <c r="S856" s="122">
        <v>0</v>
      </c>
    </row>
    <row r="857" spans="1:19" ht="16.5" customHeight="1">
      <c r="A857" s="193" t="s">
        <v>763</v>
      </c>
      <c r="B857" s="193">
        <v>10791786</v>
      </c>
      <c r="C857" s="193">
        <v>1070321</v>
      </c>
      <c r="D857" s="6" t="s">
        <v>234</v>
      </c>
      <c r="E857" s="193">
        <v>1125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122">
        <v>0</v>
      </c>
    </row>
    <row r="858" spans="1:19" ht="16.5" customHeight="1">
      <c r="A858" s="193" t="s">
        <v>1182</v>
      </c>
      <c r="B858" s="193">
        <v>19526246</v>
      </c>
      <c r="C858" s="193">
        <v>1070321</v>
      </c>
      <c r="D858" s="6" t="s">
        <v>239</v>
      </c>
      <c r="E858" s="193">
        <v>1125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1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122">
        <v>0</v>
      </c>
    </row>
    <row r="859" spans="1:19" ht="16.5" customHeight="1">
      <c r="A859" s="193" t="s">
        <v>1183</v>
      </c>
      <c r="B859" s="193">
        <v>3996471</v>
      </c>
      <c r="C859" s="193">
        <v>1070322</v>
      </c>
      <c r="D859" s="6" t="s">
        <v>1184</v>
      </c>
      <c r="E859" s="193">
        <v>1125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1</v>
      </c>
      <c r="M859" s="6">
        <v>0</v>
      </c>
      <c r="N859" s="6">
        <v>1</v>
      </c>
      <c r="O859" s="6">
        <v>0</v>
      </c>
      <c r="P859" s="6">
        <v>0</v>
      </c>
      <c r="Q859" s="6">
        <v>0</v>
      </c>
      <c r="R859" s="6">
        <v>0</v>
      </c>
      <c r="S859" s="122">
        <v>0</v>
      </c>
    </row>
    <row r="860" spans="1:19" ht="16.5" customHeight="1">
      <c r="A860" s="193" t="s">
        <v>1185</v>
      </c>
      <c r="B860" s="193">
        <v>11829234</v>
      </c>
      <c r="C860" s="193">
        <v>1070322</v>
      </c>
      <c r="D860" s="6" t="s">
        <v>251</v>
      </c>
      <c r="E860" s="193">
        <v>1125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1</v>
      </c>
      <c r="M860" s="6">
        <v>1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122">
        <v>0</v>
      </c>
    </row>
    <row r="861" spans="1:19" ht="14.25" customHeight="1">
      <c r="A861" s="193" t="s">
        <v>1186</v>
      </c>
      <c r="B861" s="193">
        <v>12636949</v>
      </c>
      <c r="C861" s="193">
        <v>1070322</v>
      </c>
      <c r="D861" s="6" t="s">
        <v>234</v>
      </c>
      <c r="E861" s="193">
        <v>1125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1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122">
        <v>0</v>
      </c>
    </row>
    <row r="862" spans="1:19">
      <c r="A862" s="193" t="s">
        <v>1187</v>
      </c>
      <c r="B862" s="193">
        <v>12802913</v>
      </c>
      <c r="C862" s="193">
        <v>1070322</v>
      </c>
      <c r="D862" s="6">
        <v>5760230</v>
      </c>
      <c r="E862" s="193">
        <v>1125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1</v>
      </c>
      <c r="P862" s="6">
        <v>0</v>
      </c>
      <c r="Q862" s="6">
        <v>0</v>
      </c>
      <c r="R862" s="6">
        <v>0</v>
      </c>
      <c r="S862" s="122">
        <v>0</v>
      </c>
    </row>
    <row r="863" spans="1:19" ht="16.5" customHeight="1">
      <c r="A863" s="193" t="s">
        <v>1188</v>
      </c>
      <c r="B863" s="193">
        <v>13085641</v>
      </c>
      <c r="C863" s="193">
        <v>1070322</v>
      </c>
      <c r="D863" s="6" t="s">
        <v>234</v>
      </c>
      <c r="E863" s="193">
        <v>1125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1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122">
        <v>0</v>
      </c>
    </row>
    <row r="864" spans="1:19" ht="16.5" customHeight="1">
      <c r="A864" s="199" t="s">
        <v>1189</v>
      </c>
      <c r="B864" s="193">
        <v>20023040</v>
      </c>
      <c r="C864" s="193">
        <v>1070322</v>
      </c>
      <c r="D864" s="6" t="s">
        <v>231</v>
      </c>
      <c r="E864" s="193">
        <v>1125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 t="s">
        <v>6</v>
      </c>
      <c r="O864" s="6">
        <v>0</v>
      </c>
      <c r="P864" s="6">
        <v>0</v>
      </c>
      <c r="Q864" s="6">
        <v>1</v>
      </c>
      <c r="R864" s="6">
        <v>0</v>
      </c>
      <c r="S864" s="122">
        <v>0</v>
      </c>
    </row>
    <row r="865" spans="1:19" ht="16.5" customHeight="1">
      <c r="A865" s="193" t="s">
        <v>1190</v>
      </c>
      <c r="B865" s="193">
        <v>2600383</v>
      </c>
      <c r="C865" s="193">
        <v>1070323</v>
      </c>
      <c r="D865" s="6" t="s">
        <v>234</v>
      </c>
      <c r="E865" s="193">
        <v>1125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1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122">
        <v>0</v>
      </c>
    </row>
    <row r="866" spans="1:19">
      <c r="A866" s="193" t="s">
        <v>372</v>
      </c>
      <c r="B866" s="193">
        <v>13395577</v>
      </c>
      <c r="C866" s="193">
        <v>1070323</v>
      </c>
      <c r="D866" s="6">
        <v>5760350</v>
      </c>
      <c r="E866" s="193">
        <v>1125</v>
      </c>
      <c r="F866" s="6">
        <v>0</v>
      </c>
      <c r="G866" s="6">
        <v>1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122">
        <v>0</v>
      </c>
    </row>
    <row r="867" spans="1:19" ht="16.5" customHeight="1">
      <c r="A867" s="193" t="s">
        <v>620</v>
      </c>
      <c r="B867" s="193">
        <v>17291949</v>
      </c>
      <c r="C867" s="193">
        <v>1070323</v>
      </c>
      <c r="D867" s="6" t="s">
        <v>231</v>
      </c>
      <c r="E867" s="193">
        <v>1125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1</v>
      </c>
      <c r="O867" s="6">
        <v>0</v>
      </c>
      <c r="P867" s="6">
        <v>0</v>
      </c>
      <c r="Q867" s="6">
        <v>0</v>
      </c>
      <c r="R867" s="6">
        <v>0</v>
      </c>
      <c r="S867" s="122">
        <v>0</v>
      </c>
    </row>
    <row r="868" spans="1:19" ht="16.5" customHeight="1">
      <c r="A868" s="193" t="s">
        <v>1191</v>
      </c>
      <c r="B868" s="193">
        <v>20173275</v>
      </c>
      <c r="C868" s="193">
        <v>1070323</v>
      </c>
      <c r="D868" s="6" t="s">
        <v>234</v>
      </c>
      <c r="E868" s="193">
        <v>1125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1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122">
        <v>0</v>
      </c>
    </row>
    <row r="869" spans="1:19" ht="16.5" customHeight="1">
      <c r="A869" s="193" t="s">
        <v>1172</v>
      </c>
      <c r="B869" s="193">
        <v>20534855</v>
      </c>
      <c r="C869" s="193">
        <v>1070323</v>
      </c>
      <c r="D869" s="6" t="s">
        <v>417</v>
      </c>
      <c r="E869" s="193">
        <v>1125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1</v>
      </c>
      <c r="M869" s="6">
        <v>1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122">
        <v>0</v>
      </c>
    </row>
    <row r="870" spans="1:19" ht="17.25" customHeight="1">
      <c r="A870" s="193" t="s">
        <v>1192</v>
      </c>
      <c r="B870" s="193">
        <v>20543106</v>
      </c>
      <c r="C870" s="193">
        <v>1070323</v>
      </c>
      <c r="D870" s="6" t="s">
        <v>1163</v>
      </c>
      <c r="E870" s="193">
        <v>1125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1</v>
      </c>
      <c r="M870" s="6">
        <v>0</v>
      </c>
      <c r="N870" s="6">
        <v>0</v>
      </c>
      <c r="O870" s="6">
        <v>0</v>
      </c>
      <c r="P870" s="6">
        <v>0</v>
      </c>
      <c r="Q870" s="6">
        <v>1</v>
      </c>
      <c r="R870" s="6">
        <v>0</v>
      </c>
      <c r="S870" s="122">
        <v>0</v>
      </c>
    </row>
    <row r="871" spans="1:19" ht="16.5" customHeight="1">
      <c r="A871" s="193" t="s">
        <v>1193</v>
      </c>
      <c r="B871" s="193">
        <v>805598</v>
      </c>
      <c r="C871" s="193">
        <v>1070326</v>
      </c>
      <c r="D871" s="6" t="s">
        <v>251</v>
      </c>
      <c r="E871" s="193">
        <v>1125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1</v>
      </c>
      <c r="M871" s="6">
        <v>0</v>
      </c>
      <c r="N871" s="6">
        <v>0</v>
      </c>
      <c r="O871" s="6">
        <v>0</v>
      </c>
      <c r="P871" s="6">
        <v>0</v>
      </c>
      <c r="Q871" s="6">
        <v>1</v>
      </c>
      <c r="R871" s="6">
        <v>0</v>
      </c>
      <c r="S871" s="122">
        <v>0</v>
      </c>
    </row>
    <row r="872" spans="1:19" ht="16.5" customHeight="1">
      <c r="A872" s="193" t="s">
        <v>1194</v>
      </c>
      <c r="B872" s="193">
        <v>20125917</v>
      </c>
      <c r="C872" s="193">
        <v>1070326</v>
      </c>
      <c r="D872" s="6" t="s">
        <v>1184</v>
      </c>
      <c r="E872" s="193">
        <v>1125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1</v>
      </c>
      <c r="M872" s="6">
        <v>0</v>
      </c>
      <c r="N872" s="6">
        <v>1</v>
      </c>
      <c r="O872" s="6">
        <v>0</v>
      </c>
      <c r="P872" s="6">
        <v>0</v>
      </c>
      <c r="Q872" s="6">
        <v>0</v>
      </c>
      <c r="R872" s="6">
        <v>0</v>
      </c>
      <c r="S872" s="122">
        <v>0</v>
      </c>
    </row>
    <row r="873" spans="1:19" ht="15.75" customHeight="1">
      <c r="A873" s="193" t="s">
        <v>1195</v>
      </c>
      <c r="B873" s="193">
        <v>7037250</v>
      </c>
      <c r="C873" s="193">
        <v>1070328</v>
      </c>
      <c r="D873" s="6" t="s">
        <v>239</v>
      </c>
      <c r="E873" s="193">
        <v>1125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122">
        <v>0</v>
      </c>
    </row>
    <row r="874" spans="1:19" ht="16.5" customHeight="1">
      <c r="A874" s="193" t="s">
        <v>420</v>
      </c>
      <c r="B874" s="193">
        <v>13515373</v>
      </c>
      <c r="C874" s="193">
        <v>1070328</v>
      </c>
      <c r="D874" s="6" t="s">
        <v>234</v>
      </c>
      <c r="E874" s="193">
        <v>1125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122">
        <v>0</v>
      </c>
    </row>
    <row r="875" spans="1:19" ht="16.5" customHeight="1">
      <c r="A875" s="193" t="s">
        <v>1196</v>
      </c>
      <c r="B875" s="193">
        <v>16367219</v>
      </c>
      <c r="C875" s="193">
        <v>1070328</v>
      </c>
      <c r="D875" s="6" t="s">
        <v>231</v>
      </c>
      <c r="E875" s="193">
        <v>1125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1</v>
      </c>
      <c r="O875" s="6">
        <v>0</v>
      </c>
      <c r="P875" s="6">
        <v>0</v>
      </c>
      <c r="Q875" s="6">
        <v>0</v>
      </c>
      <c r="R875" s="6">
        <v>0</v>
      </c>
      <c r="S875" s="122">
        <v>0</v>
      </c>
    </row>
    <row r="876" spans="1:19" ht="15.75" customHeight="1">
      <c r="A876" s="193" t="s">
        <v>422</v>
      </c>
      <c r="B876" s="193">
        <v>20017793</v>
      </c>
      <c r="C876" s="193">
        <v>1070328</v>
      </c>
      <c r="D876" s="6" t="s">
        <v>1197</v>
      </c>
      <c r="E876" s="193">
        <v>1125</v>
      </c>
      <c r="F876" s="6">
        <v>0</v>
      </c>
      <c r="G876" s="6">
        <v>1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1</v>
      </c>
      <c r="P876" s="6">
        <v>0</v>
      </c>
      <c r="Q876" s="6">
        <v>0</v>
      </c>
      <c r="R876" s="6">
        <v>0</v>
      </c>
      <c r="S876" s="122">
        <v>0</v>
      </c>
    </row>
    <row r="877" spans="1:19" ht="16.5" customHeight="1">
      <c r="A877" s="193" t="s">
        <v>1198</v>
      </c>
      <c r="B877" s="193">
        <v>1515747</v>
      </c>
      <c r="C877" s="193">
        <v>1070329</v>
      </c>
      <c r="D877" s="6" t="s">
        <v>239</v>
      </c>
      <c r="E877" s="193">
        <v>1125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1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122">
        <v>0</v>
      </c>
    </row>
    <row r="878" spans="1:19" ht="16.5" customHeight="1">
      <c r="A878" s="193" t="s">
        <v>1199</v>
      </c>
      <c r="B878" s="193">
        <v>3177875</v>
      </c>
      <c r="C878" s="193">
        <v>1070329</v>
      </c>
      <c r="D878" s="6" t="s">
        <v>409</v>
      </c>
      <c r="E878" s="193">
        <v>1125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122">
        <v>0</v>
      </c>
    </row>
    <row r="879" spans="1:19" ht="16.5" customHeight="1">
      <c r="A879" s="193" t="s">
        <v>1159</v>
      </c>
      <c r="B879" s="193">
        <v>9941157</v>
      </c>
      <c r="C879" s="193">
        <v>1070329</v>
      </c>
      <c r="D879" s="6" t="s">
        <v>231</v>
      </c>
      <c r="E879" s="193">
        <v>1125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122">
        <v>0</v>
      </c>
    </row>
    <row r="880" spans="1:19">
      <c r="A880" s="193" t="s">
        <v>364</v>
      </c>
      <c r="B880" s="193">
        <v>12008287</v>
      </c>
      <c r="C880" s="193">
        <v>1070329</v>
      </c>
      <c r="D880" s="6">
        <v>5760350</v>
      </c>
      <c r="E880" s="193">
        <v>1125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122">
        <v>0</v>
      </c>
    </row>
    <row r="881" spans="1:19">
      <c r="A881" s="193" t="s">
        <v>1201</v>
      </c>
      <c r="B881" s="193">
        <v>12251730</v>
      </c>
      <c r="C881" s="193">
        <v>1070329</v>
      </c>
      <c r="D881" s="6">
        <v>5760350</v>
      </c>
      <c r="E881" s="193">
        <v>1125</v>
      </c>
      <c r="F881" s="6">
        <v>0</v>
      </c>
      <c r="G881" s="6">
        <v>1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122">
        <v>0</v>
      </c>
    </row>
    <row r="882" spans="1:19" ht="16.5" customHeight="1">
      <c r="A882" s="193" t="s">
        <v>389</v>
      </c>
      <c r="B882" s="193">
        <v>18407560</v>
      </c>
      <c r="C882" s="193">
        <v>1070329</v>
      </c>
      <c r="D882" s="6" t="s">
        <v>239</v>
      </c>
      <c r="E882" s="193">
        <v>1125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1</v>
      </c>
      <c r="R882" s="6">
        <v>0</v>
      </c>
      <c r="S882" s="122">
        <v>0</v>
      </c>
    </row>
    <row r="883" spans="1:19" ht="16.5" customHeight="1">
      <c r="A883" s="193" t="s">
        <v>1202</v>
      </c>
      <c r="B883" s="193">
        <v>20120988</v>
      </c>
      <c r="C883" s="193">
        <v>1070329</v>
      </c>
      <c r="D883" s="6" t="s">
        <v>234</v>
      </c>
      <c r="E883" s="193">
        <v>1125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122">
        <v>0</v>
      </c>
    </row>
    <row r="884" spans="1:19" ht="16.5" customHeight="1">
      <c r="A884" s="193" t="s">
        <v>778</v>
      </c>
      <c r="B884" s="193">
        <v>20495074</v>
      </c>
      <c r="C884" s="193">
        <v>1070329</v>
      </c>
      <c r="D884" s="6" t="s">
        <v>1203</v>
      </c>
      <c r="E884" s="193">
        <v>1125</v>
      </c>
      <c r="F884" s="6">
        <v>0</v>
      </c>
      <c r="G884" s="6">
        <v>1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1</v>
      </c>
      <c r="P884" s="6">
        <v>0</v>
      </c>
      <c r="Q884" s="6">
        <v>0</v>
      </c>
      <c r="R884" s="6">
        <v>0</v>
      </c>
      <c r="S884" s="122">
        <v>0</v>
      </c>
    </row>
    <row r="885" spans="1:19" ht="16.5" customHeight="1">
      <c r="A885" s="193" t="s">
        <v>1204</v>
      </c>
      <c r="B885" s="193">
        <v>360135</v>
      </c>
      <c r="C885" s="193">
        <v>1070330</v>
      </c>
      <c r="D885" s="6" t="s">
        <v>234</v>
      </c>
      <c r="E885" s="193">
        <v>1125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122">
        <v>0</v>
      </c>
    </row>
    <row r="886" spans="1:19" ht="17.25" customHeight="1">
      <c r="A886" s="193" t="s">
        <v>783</v>
      </c>
      <c r="B886" s="193">
        <v>10061539</v>
      </c>
      <c r="C886" s="193">
        <v>1070330</v>
      </c>
      <c r="D886" s="6" t="s">
        <v>239</v>
      </c>
      <c r="E886" s="193">
        <v>1125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122">
        <v>0</v>
      </c>
    </row>
    <row r="887" spans="1:19" ht="16.5" customHeight="1">
      <c r="A887" s="193" t="s">
        <v>395</v>
      </c>
      <c r="B887" s="193">
        <v>11969770</v>
      </c>
      <c r="C887" s="193">
        <v>1070330</v>
      </c>
      <c r="D887" s="6" t="s">
        <v>236</v>
      </c>
      <c r="E887" s="193">
        <v>1125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1</v>
      </c>
      <c r="O887" s="6">
        <v>0</v>
      </c>
      <c r="P887" s="6">
        <v>0</v>
      </c>
      <c r="Q887" s="6">
        <v>0</v>
      </c>
      <c r="R887" s="6">
        <v>0</v>
      </c>
      <c r="S887" s="122">
        <v>0</v>
      </c>
    </row>
    <row r="888" spans="1:19" ht="16.5" customHeight="1">
      <c r="A888" s="193" t="s">
        <v>169</v>
      </c>
      <c r="B888" s="193">
        <v>16599810</v>
      </c>
      <c r="C888" s="193">
        <v>1070330</v>
      </c>
      <c r="D888" s="6" t="s">
        <v>239</v>
      </c>
      <c r="E888" s="193">
        <v>1125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1</v>
      </c>
      <c r="R888" s="6">
        <v>0</v>
      </c>
      <c r="S888" s="122">
        <v>0</v>
      </c>
    </row>
    <row r="889" spans="1:19">
      <c r="A889" s="193" t="s">
        <v>1205</v>
      </c>
      <c r="B889" s="193">
        <v>17940631</v>
      </c>
      <c r="C889" s="193">
        <v>1070330</v>
      </c>
      <c r="D889" s="6">
        <v>5761110</v>
      </c>
      <c r="E889" s="193">
        <v>1125</v>
      </c>
      <c r="F889" s="6">
        <v>0</v>
      </c>
      <c r="G889" s="6">
        <v>0</v>
      </c>
      <c r="H889" s="6">
        <v>1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122">
        <v>0</v>
      </c>
    </row>
    <row r="890" spans="1:19" ht="16.5" customHeight="1">
      <c r="A890" s="193" t="s">
        <v>593</v>
      </c>
      <c r="B890" s="193">
        <v>19739247</v>
      </c>
      <c r="C890" s="193">
        <v>1070330</v>
      </c>
      <c r="D890" s="6" t="s">
        <v>1163</v>
      </c>
      <c r="E890" s="193">
        <v>1125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1</v>
      </c>
      <c r="M890" s="6">
        <v>1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122">
        <v>0</v>
      </c>
    </row>
    <row r="891" spans="1:19" ht="15" customHeight="1">
      <c r="A891" s="193" t="s">
        <v>1206</v>
      </c>
      <c r="B891" s="193">
        <v>20393961</v>
      </c>
      <c r="C891" s="193">
        <v>1070330</v>
      </c>
      <c r="D891" s="6" t="s">
        <v>247</v>
      </c>
      <c r="E891" s="193">
        <v>1125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1</v>
      </c>
      <c r="M891" s="6">
        <v>0</v>
      </c>
      <c r="N891" s="6">
        <v>0</v>
      </c>
      <c r="O891" s="6">
        <v>0</v>
      </c>
      <c r="P891" s="6">
        <v>0</v>
      </c>
      <c r="Q891" s="6">
        <v>1</v>
      </c>
      <c r="R891" s="6">
        <v>0</v>
      </c>
      <c r="S891" s="122">
        <v>0</v>
      </c>
    </row>
    <row r="892" spans="1:19" ht="16.5" customHeight="1">
      <c r="A892" s="193" t="s">
        <v>1207</v>
      </c>
      <c r="B892" s="193">
        <v>20553468</v>
      </c>
      <c r="C892" s="193">
        <v>1070330</v>
      </c>
      <c r="D892" s="6" t="s">
        <v>236</v>
      </c>
      <c r="E892" s="193">
        <v>1125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1</v>
      </c>
      <c r="O892" s="6">
        <v>0</v>
      </c>
      <c r="P892" s="6">
        <v>0</v>
      </c>
      <c r="Q892" s="6">
        <v>0</v>
      </c>
      <c r="R892" s="6">
        <v>0</v>
      </c>
      <c r="S892" s="122">
        <v>0</v>
      </c>
    </row>
    <row r="893" spans="1:19" ht="16.5" customHeight="1">
      <c r="A893" s="193" t="s">
        <v>1208</v>
      </c>
      <c r="B893" s="193">
        <v>18690662</v>
      </c>
      <c r="C893" s="193">
        <v>1070331</v>
      </c>
      <c r="D893" s="6" t="s">
        <v>260</v>
      </c>
      <c r="E893" s="193">
        <v>1125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1</v>
      </c>
      <c r="M893" s="6">
        <v>1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122">
        <v>0</v>
      </c>
    </row>
    <row r="894" spans="1:19" ht="16.5" customHeight="1">
      <c r="A894" s="193" t="s">
        <v>1209</v>
      </c>
      <c r="B894" s="193">
        <v>907711</v>
      </c>
      <c r="C894" s="193">
        <v>1070301</v>
      </c>
      <c r="D894" s="6" t="s">
        <v>1210</v>
      </c>
      <c r="E894" s="193">
        <v>1173</v>
      </c>
      <c r="F894" s="6">
        <v>0</v>
      </c>
      <c r="G894" s="6">
        <v>1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122">
        <v>0</v>
      </c>
    </row>
    <row r="895" spans="1:19" ht="16.5" customHeight="1">
      <c r="A895" s="193" t="s">
        <v>420</v>
      </c>
      <c r="B895" s="193">
        <v>13515373</v>
      </c>
      <c r="C895" s="193">
        <v>1070301</v>
      </c>
      <c r="D895" s="6" t="s">
        <v>1184</v>
      </c>
      <c r="E895" s="193">
        <v>1173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1</v>
      </c>
      <c r="M895" s="6">
        <v>0</v>
      </c>
      <c r="N895" s="6">
        <v>1</v>
      </c>
      <c r="O895" s="6">
        <v>0</v>
      </c>
      <c r="P895" s="6">
        <v>0</v>
      </c>
      <c r="Q895" s="6">
        <v>0</v>
      </c>
      <c r="R895" s="6">
        <v>0</v>
      </c>
      <c r="S895" s="122">
        <v>0</v>
      </c>
    </row>
    <row r="896" spans="1:19">
      <c r="A896" s="193" t="s">
        <v>1211</v>
      </c>
      <c r="B896" s="193">
        <v>18184886</v>
      </c>
      <c r="C896" s="193">
        <v>1070301</v>
      </c>
      <c r="D896" s="6">
        <v>5760350</v>
      </c>
      <c r="E896" s="193">
        <v>1173</v>
      </c>
      <c r="F896" s="6">
        <v>0</v>
      </c>
      <c r="G896" s="6">
        <v>1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122">
        <v>0</v>
      </c>
    </row>
    <row r="897" spans="1:19">
      <c r="A897" s="193" t="s">
        <v>1212</v>
      </c>
      <c r="B897" s="193">
        <v>1786287</v>
      </c>
      <c r="C897" s="193">
        <v>1070307</v>
      </c>
      <c r="D897" s="6">
        <v>5760190</v>
      </c>
      <c r="E897" s="193">
        <v>1173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1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122">
        <v>0</v>
      </c>
    </row>
    <row r="898" spans="1:19" ht="16.5" customHeight="1">
      <c r="A898" s="193" t="s">
        <v>1213</v>
      </c>
      <c r="B898" s="193">
        <v>4891728</v>
      </c>
      <c r="C898" s="193">
        <v>1070307</v>
      </c>
      <c r="D898" s="6" t="s">
        <v>234</v>
      </c>
      <c r="E898" s="193">
        <v>1173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1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122">
        <v>0</v>
      </c>
    </row>
    <row r="899" spans="1:19">
      <c r="A899" s="193" t="s">
        <v>438</v>
      </c>
      <c r="B899" s="193">
        <v>9642031</v>
      </c>
      <c r="C899" s="193">
        <v>1070307</v>
      </c>
      <c r="D899" s="6">
        <v>5760350</v>
      </c>
      <c r="E899" s="193">
        <v>1173</v>
      </c>
      <c r="F899" s="6">
        <v>0</v>
      </c>
      <c r="G899" s="6">
        <v>1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122">
        <v>0</v>
      </c>
    </row>
    <row r="900" spans="1:19">
      <c r="A900" s="193" t="s">
        <v>1050</v>
      </c>
      <c r="B900" s="193">
        <v>16536520</v>
      </c>
      <c r="C900" s="193">
        <v>1070307</v>
      </c>
      <c r="D900" s="6">
        <v>5760230</v>
      </c>
      <c r="E900" s="193">
        <v>1173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1</v>
      </c>
      <c r="P900" s="6">
        <v>0</v>
      </c>
      <c r="Q900" s="6">
        <v>0</v>
      </c>
      <c r="R900" s="6">
        <v>0</v>
      </c>
      <c r="S900" s="122">
        <v>0</v>
      </c>
    </row>
    <row r="901" spans="1:19" ht="16.5" customHeight="1">
      <c r="A901" s="193" t="s">
        <v>442</v>
      </c>
      <c r="B901" s="193">
        <v>20322218</v>
      </c>
      <c r="C901" s="193">
        <v>1070307</v>
      </c>
      <c r="D901" s="6" t="s">
        <v>1214</v>
      </c>
      <c r="E901" s="193">
        <v>1173</v>
      </c>
      <c r="F901" s="6">
        <v>0</v>
      </c>
      <c r="G901" s="6">
        <v>0</v>
      </c>
      <c r="H901" s="6">
        <v>1</v>
      </c>
      <c r="I901" s="6">
        <v>0</v>
      </c>
      <c r="J901" s="6">
        <v>0</v>
      </c>
      <c r="K901" s="6">
        <v>0</v>
      </c>
      <c r="L901" s="6">
        <v>1</v>
      </c>
      <c r="M901" s="6">
        <v>1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122">
        <v>0</v>
      </c>
    </row>
    <row r="902" spans="1:19" ht="16.5" customHeight="1">
      <c r="A902" s="193" t="s">
        <v>1215</v>
      </c>
      <c r="B902" s="193">
        <v>5999138</v>
      </c>
      <c r="C902" s="193">
        <v>1070308</v>
      </c>
      <c r="D902" s="6" t="s">
        <v>239</v>
      </c>
      <c r="E902" s="193">
        <v>1173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1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122">
        <v>0</v>
      </c>
    </row>
    <row r="903" spans="1:19" ht="15" customHeight="1">
      <c r="A903" s="193" t="s">
        <v>797</v>
      </c>
      <c r="B903" s="193">
        <v>20500524</v>
      </c>
      <c r="C903" s="193">
        <v>1070309</v>
      </c>
      <c r="D903" s="6" t="s">
        <v>234</v>
      </c>
      <c r="E903" s="193">
        <v>1173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1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122">
        <v>0</v>
      </c>
    </row>
    <row r="904" spans="1:19">
      <c r="A904" s="193" t="s">
        <v>659</v>
      </c>
      <c r="B904" s="193">
        <v>315486</v>
      </c>
      <c r="C904" s="193">
        <v>1070310</v>
      </c>
      <c r="D904" s="6">
        <v>5761110</v>
      </c>
      <c r="E904" s="193">
        <v>1173</v>
      </c>
      <c r="F904" s="6">
        <v>0</v>
      </c>
      <c r="G904" s="6">
        <v>0</v>
      </c>
      <c r="H904" s="6">
        <v>1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122">
        <v>0</v>
      </c>
    </row>
    <row r="905" spans="1:19" ht="16.5" customHeight="1">
      <c r="A905" s="193" t="s">
        <v>1216</v>
      </c>
      <c r="B905" s="193">
        <v>3452472</v>
      </c>
      <c r="C905" s="193">
        <v>1070310</v>
      </c>
      <c r="D905" s="6" t="s">
        <v>251</v>
      </c>
      <c r="E905" s="193">
        <v>1173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1</v>
      </c>
      <c r="M905" s="6">
        <v>0</v>
      </c>
      <c r="N905" s="6">
        <v>0</v>
      </c>
      <c r="O905" s="6">
        <v>0</v>
      </c>
      <c r="P905" s="6">
        <v>0</v>
      </c>
      <c r="Q905" s="6">
        <v>1</v>
      </c>
      <c r="R905" s="6">
        <v>0</v>
      </c>
      <c r="S905" s="122">
        <v>0</v>
      </c>
    </row>
    <row r="906" spans="1:19" ht="16.5" customHeight="1">
      <c r="A906" s="193" t="s">
        <v>1204</v>
      </c>
      <c r="B906" s="193">
        <v>360135</v>
      </c>
      <c r="C906" s="193">
        <v>1070317</v>
      </c>
      <c r="D906" s="6" t="s">
        <v>260</v>
      </c>
      <c r="E906" s="193">
        <v>1173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1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122">
        <v>0</v>
      </c>
    </row>
    <row r="907" spans="1:19" ht="16.5" customHeight="1">
      <c r="A907" s="193" t="s">
        <v>438</v>
      </c>
      <c r="B907" s="193">
        <v>9642031</v>
      </c>
      <c r="C907" s="193">
        <v>1070320</v>
      </c>
      <c r="D907" s="6" t="s">
        <v>251</v>
      </c>
      <c r="E907" s="193">
        <v>1173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1</v>
      </c>
      <c r="M907" s="6">
        <v>1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122">
        <v>0</v>
      </c>
    </row>
    <row r="908" spans="1:19" ht="15.75" customHeight="1">
      <c r="A908" s="193" t="s">
        <v>1217</v>
      </c>
      <c r="B908" s="193">
        <v>6327373</v>
      </c>
      <c r="C908" s="193">
        <v>1070321</v>
      </c>
      <c r="D908" s="6" t="s">
        <v>1104</v>
      </c>
      <c r="E908" s="193">
        <v>1173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1</v>
      </c>
      <c r="M908" s="6">
        <v>0</v>
      </c>
      <c r="N908" s="6">
        <v>1</v>
      </c>
      <c r="O908" s="6">
        <v>0</v>
      </c>
      <c r="P908" s="6">
        <v>0</v>
      </c>
      <c r="Q908" s="6">
        <v>0</v>
      </c>
      <c r="R908" s="6">
        <v>0</v>
      </c>
      <c r="S908" s="122">
        <v>0</v>
      </c>
    </row>
    <row r="909" spans="1:19" ht="15" customHeight="1">
      <c r="A909" s="193" t="s">
        <v>1218</v>
      </c>
      <c r="B909" s="193">
        <v>7381546</v>
      </c>
      <c r="C909" s="193">
        <v>1070321</v>
      </c>
      <c r="D909" s="6" t="s">
        <v>239</v>
      </c>
      <c r="E909" s="193">
        <v>1173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1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122">
        <v>0</v>
      </c>
    </row>
    <row r="910" spans="1:19">
      <c r="A910" s="193" t="s">
        <v>625</v>
      </c>
      <c r="B910" s="193">
        <v>20485990</v>
      </c>
      <c r="C910" s="193">
        <v>1070322</v>
      </c>
      <c r="D910" s="6">
        <v>5760350</v>
      </c>
      <c r="E910" s="193">
        <v>1173</v>
      </c>
      <c r="F910" s="6">
        <v>1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122">
        <v>0</v>
      </c>
    </row>
    <row r="911" spans="1:19" ht="16.5" customHeight="1">
      <c r="A911" s="193" t="s">
        <v>204</v>
      </c>
      <c r="B911" s="193">
        <v>3593783</v>
      </c>
      <c r="C911" s="193">
        <v>1070326</v>
      </c>
      <c r="D911" s="6" t="s">
        <v>231</v>
      </c>
      <c r="E911" s="193">
        <v>1173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0</v>
      </c>
      <c r="S911" s="122">
        <v>0</v>
      </c>
    </row>
    <row r="912" spans="1:19">
      <c r="A912" s="193" t="s">
        <v>1219</v>
      </c>
      <c r="B912" s="193">
        <v>17601254</v>
      </c>
      <c r="C912" s="193">
        <v>1070328</v>
      </c>
      <c r="D912" s="6">
        <v>5760350</v>
      </c>
      <c r="E912" s="193">
        <v>1173</v>
      </c>
      <c r="F912" s="6">
        <v>0</v>
      </c>
      <c r="G912" s="6">
        <v>1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122">
        <v>0</v>
      </c>
    </row>
    <row r="913" spans="1:19" ht="16.5" customHeight="1">
      <c r="A913" s="193" t="s">
        <v>1220</v>
      </c>
      <c r="B913" s="193">
        <v>20291395</v>
      </c>
      <c r="C913" s="193">
        <v>1070330</v>
      </c>
      <c r="D913" s="6" t="s">
        <v>251</v>
      </c>
      <c r="E913" s="193">
        <v>1173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1</v>
      </c>
      <c r="M913" s="6">
        <v>1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122">
        <v>0</v>
      </c>
    </row>
    <row r="914" spans="1:19" ht="17.100000000000001" customHeight="1">
      <c r="A914" s="193" t="s">
        <v>1313</v>
      </c>
      <c r="B914" s="193">
        <v>2443369</v>
      </c>
      <c r="C914" s="193">
        <v>1070402</v>
      </c>
      <c r="D914" s="6">
        <v>110387</v>
      </c>
      <c r="E914" s="194" t="s">
        <v>473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0</v>
      </c>
      <c r="R914" s="6">
        <v>0</v>
      </c>
      <c r="S914" s="122">
        <v>0</v>
      </c>
    </row>
    <row r="915" spans="1:19" ht="17.100000000000001" customHeight="1">
      <c r="A915" s="193" t="s">
        <v>1315</v>
      </c>
      <c r="B915" s="193">
        <v>20468192</v>
      </c>
      <c r="C915" s="193">
        <v>1070402</v>
      </c>
      <c r="D915" s="6">
        <v>110026</v>
      </c>
      <c r="E915" s="194" t="s">
        <v>473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122">
        <v>0</v>
      </c>
    </row>
    <row r="916" spans="1:19" ht="17.100000000000001" customHeight="1">
      <c r="A916" s="193" t="s">
        <v>1316</v>
      </c>
      <c r="B916" s="193">
        <v>16601793</v>
      </c>
      <c r="C916" s="193">
        <v>1070402</v>
      </c>
      <c r="D916" s="6">
        <v>110026</v>
      </c>
      <c r="E916" s="194" t="s">
        <v>473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122">
        <v>0</v>
      </c>
    </row>
    <row r="917" spans="1:19" ht="17.100000000000001" customHeight="1">
      <c r="A917" s="193" t="s">
        <v>1317</v>
      </c>
      <c r="B917" s="193">
        <v>10040807</v>
      </c>
      <c r="C917" s="193">
        <v>1070402</v>
      </c>
      <c r="D917" s="6">
        <v>110026</v>
      </c>
      <c r="E917" s="194" t="s">
        <v>473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122">
        <v>0</v>
      </c>
    </row>
    <row r="918" spans="1:19" ht="17.100000000000001" customHeight="1">
      <c r="A918" s="193" t="s">
        <v>1318</v>
      </c>
      <c r="B918" s="193">
        <v>20554660</v>
      </c>
      <c r="C918" s="193">
        <v>1070402</v>
      </c>
      <c r="D918" s="6" t="s">
        <v>86</v>
      </c>
      <c r="E918" s="194" t="s">
        <v>473</v>
      </c>
      <c r="F918" s="6">
        <v>0</v>
      </c>
      <c r="G918" s="6">
        <v>0</v>
      </c>
      <c r="H918" s="6">
        <v>1</v>
      </c>
      <c r="I918" s="6">
        <v>0</v>
      </c>
      <c r="J918" s="6">
        <v>1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122">
        <v>0</v>
      </c>
    </row>
    <row r="919" spans="1:19" ht="17.100000000000001" customHeight="1">
      <c r="A919" s="193" t="s">
        <v>1320</v>
      </c>
      <c r="B919" s="193">
        <v>5269703</v>
      </c>
      <c r="C919" s="193">
        <v>1070406</v>
      </c>
      <c r="D919" s="6">
        <v>110026</v>
      </c>
      <c r="E919" s="194" t="s">
        <v>473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122">
        <v>0</v>
      </c>
    </row>
    <row r="920" spans="1:19" ht="17.100000000000001" customHeight="1">
      <c r="A920" s="193" t="s">
        <v>1321</v>
      </c>
      <c r="B920" s="193">
        <v>707461</v>
      </c>
      <c r="C920" s="193">
        <v>1070409</v>
      </c>
      <c r="D920" s="6">
        <v>110406</v>
      </c>
      <c r="E920" s="194" t="s">
        <v>473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122">
        <v>0</v>
      </c>
    </row>
    <row r="921" spans="1:19" ht="17.100000000000001" customHeight="1">
      <c r="A921" s="193" t="s">
        <v>296</v>
      </c>
      <c r="B921" s="193">
        <v>9816216</v>
      </c>
      <c r="C921" s="193">
        <v>1070409</v>
      </c>
      <c r="D921" s="6">
        <v>110028</v>
      </c>
      <c r="E921" s="194" t="s">
        <v>473</v>
      </c>
      <c r="F921" s="6">
        <v>0</v>
      </c>
      <c r="G921" s="6">
        <v>1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122">
        <v>0</v>
      </c>
    </row>
    <row r="922" spans="1:19" ht="17.100000000000001" customHeight="1">
      <c r="A922" s="193" t="s">
        <v>1322</v>
      </c>
      <c r="B922" s="193">
        <v>16586240</v>
      </c>
      <c r="C922" s="193">
        <v>1070409</v>
      </c>
      <c r="D922" s="6">
        <v>110026</v>
      </c>
      <c r="E922" s="194" t="s">
        <v>473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122">
        <v>0</v>
      </c>
    </row>
    <row r="923" spans="1:19" ht="17.100000000000001" customHeight="1">
      <c r="A923" s="193" t="s">
        <v>1323</v>
      </c>
      <c r="B923" s="193">
        <v>20563704</v>
      </c>
      <c r="C923" s="193">
        <v>1070409</v>
      </c>
      <c r="D923" s="6">
        <v>110346</v>
      </c>
      <c r="E923" s="194" t="s">
        <v>473</v>
      </c>
      <c r="F923" s="6">
        <v>0</v>
      </c>
      <c r="G923" s="6">
        <v>0</v>
      </c>
      <c r="H923" s="6">
        <v>0</v>
      </c>
      <c r="I923" s="6">
        <v>0</v>
      </c>
      <c r="J923" s="6">
        <v>1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122">
        <v>0</v>
      </c>
    </row>
    <row r="924" spans="1:19" ht="17.100000000000001" customHeight="1">
      <c r="A924" s="193" t="s">
        <v>1324</v>
      </c>
      <c r="B924" s="193">
        <v>6472896</v>
      </c>
      <c r="C924" s="193">
        <v>1070409</v>
      </c>
      <c r="D924" s="6">
        <v>110346</v>
      </c>
      <c r="E924" s="194" t="s">
        <v>473</v>
      </c>
      <c r="F924" s="6">
        <v>0</v>
      </c>
      <c r="G924" s="6">
        <v>0</v>
      </c>
      <c r="H924" s="6">
        <v>0</v>
      </c>
      <c r="I924" s="6">
        <v>0</v>
      </c>
      <c r="J924" s="6">
        <v>1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122">
        <v>0</v>
      </c>
    </row>
    <row r="925" spans="1:19" ht="17.100000000000001" customHeight="1">
      <c r="A925" s="193" t="s">
        <v>1325</v>
      </c>
      <c r="B925" s="193">
        <v>18326888</v>
      </c>
      <c r="C925" s="193">
        <v>1070409</v>
      </c>
      <c r="D925" s="6">
        <v>110346</v>
      </c>
      <c r="E925" s="194" t="s">
        <v>473</v>
      </c>
      <c r="F925" s="6">
        <v>0</v>
      </c>
      <c r="G925" s="6">
        <v>0</v>
      </c>
      <c r="H925" s="6">
        <v>0</v>
      </c>
      <c r="I925" s="6">
        <v>0</v>
      </c>
      <c r="J925" s="6">
        <v>1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122">
        <v>0</v>
      </c>
    </row>
    <row r="926" spans="1:19" ht="17.100000000000001" customHeight="1">
      <c r="A926" s="193" t="s">
        <v>65</v>
      </c>
      <c r="B926" s="193">
        <v>20345577</v>
      </c>
      <c r="C926" s="193">
        <v>1070409</v>
      </c>
      <c r="D926" s="6">
        <v>110386</v>
      </c>
      <c r="E926" s="194" t="s">
        <v>473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1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122">
        <v>0</v>
      </c>
    </row>
    <row r="927" spans="1:19" ht="17.100000000000001" customHeight="1">
      <c r="A927" s="193" t="s">
        <v>307</v>
      </c>
      <c r="B927" s="193">
        <v>358220</v>
      </c>
      <c r="C927" s="193">
        <v>1070409</v>
      </c>
      <c r="D927" s="6">
        <v>110406</v>
      </c>
      <c r="E927" s="194" t="s">
        <v>473</v>
      </c>
      <c r="F927" s="6">
        <v>0</v>
      </c>
      <c r="G927" s="6">
        <v>0</v>
      </c>
      <c r="H927" s="6">
        <v>0</v>
      </c>
      <c r="I927" s="6">
        <v>1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122">
        <v>0</v>
      </c>
    </row>
    <row r="928" spans="1:19" ht="17.100000000000001" customHeight="1">
      <c r="A928" s="193" t="s">
        <v>257</v>
      </c>
      <c r="B928" s="193">
        <v>9281325</v>
      </c>
      <c r="C928" s="193">
        <v>1070409</v>
      </c>
      <c r="D928" s="6">
        <v>110386</v>
      </c>
      <c r="E928" s="194" t="s">
        <v>473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1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122">
        <v>0</v>
      </c>
    </row>
    <row r="929" spans="1:19" ht="17.100000000000001" customHeight="1">
      <c r="A929" s="193" t="s">
        <v>1326</v>
      </c>
      <c r="B929" s="193">
        <v>13120349</v>
      </c>
      <c r="C929" s="193">
        <v>1070411</v>
      </c>
      <c r="D929" s="6">
        <v>110026</v>
      </c>
      <c r="E929" s="194" t="s">
        <v>473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122">
        <v>0</v>
      </c>
    </row>
    <row r="930" spans="1:19" ht="17.100000000000001" customHeight="1">
      <c r="A930" s="193" t="s">
        <v>1327</v>
      </c>
      <c r="B930" s="193">
        <v>20569919</v>
      </c>
      <c r="C930" s="193">
        <v>1070411</v>
      </c>
      <c r="D930" s="6">
        <v>110387</v>
      </c>
      <c r="E930" s="194" t="s">
        <v>473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1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122">
        <v>0</v>
      </c>
    </row>
    <row r="931" spans="1:19" ht="17.100000000000001" customHeight="1">
      <c r="A931" s="193" t="s">
        <v>1328</v>
      </c>
      <c r="B931" s="193">
        <v>17671488</v>
      </c>
      <c r="C931" s="193">
        <v>1070411</v>
      </c>
      <c r="D931" s="6">
        <v>110386</v>
      </c>
      <c r="E931" s="194" t="s">
        <v>473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1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122">
        <v>0</v>
      </c>
    </row>
    <row r="932" spans="1:19" ht="17.100000000000001" customHeight="1">
      <c r="A932" s="193" t="s">
        <v>1329</v>
      </c>
      <c r="B932" s="193">
        <v>5006037</v>
      </c>
      <c r="C932" s="193">
        <v>1070411</v>
      </c>
      <c r="D932" s="6">
        <v>110386</v>
      </c>
      <c r="E932" s="194" t="s">
        <v>473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1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122">
        <v>0</v>
      </c>
    </row>
    <row r="933" spans="1:19" ht="17.100000000000001" customHeight="1">
      <c r="A933" s="193" t="s">
        <v>1330</v>
      </c>
      <c r="B933" s="193">
        <v>15924453</v>
      </c>
      <c r="C933" s="193">
        <v>1070411</v>
      </c>
      <c r="D933" s="6">
        <v>110030</v>
      </c>
      <c r="E933" s="194" t="s">
        <v>473</v>
      </c>
      <c r="F933" s="6">
        <v>0</v>
      </c>
      <c r="G933" s="6">
        <v>0</v>
      </c>
      <c r="H933" s="6">
        <v>1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122">
        <v>0</v>
      </c>
    </row>
    <row r="934" spans="1:19" ht="17.100000000000001" customHeight="1">
      <c r="A934" s="193" t="s">
        <v>1331</v>
      </c>
      <c r="B934" s="193">
        <v>12548048</v>
      </c>
      <c r="C934" s="193">
        <v>1070411</v>
      </c>
      <c r="D934" s="6">
        <v>110386</v>
      </c>
      <c r="E934" s="194" t="s">
        <v>473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122">
        <v>0</v>
      </c>
    </row>
    <row r="935" spans="1:19" ht="17.100000000000001" customHeight="1">
      <c r="A935" s="193" t="s">
        <v>1332</v>
      </c>
      <c r="B935" s="193">
        <v>9727430</v>
      </c>
      <c r="C935" s="193">
        <v>1070413</v>
      </c>
      <c r="D935" s="6">
        <v>110030</v>
      </c>
      <c r="E935" s="194" t="s">
        <v>473</v>
      </c>
      <c r="F935" s="6">
        <v>0</v>
      </c>
      <c r="G935" s="6">
        <v>0</v>
      </c>
      <c r="H935" s="6">
        <v>1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122">
        <v>0</v>
      </c>
    </row>
    <row r="936" spans="1:19" ht="17.100000000000001" customHeight="1">
      <c r="A936" s="193" t="s">
        <v>1333</v>
      </c>
      <c r="B936" s="193">
        <v>20571468</v>
      </c>
      <c r="C936" s="193">
        <v>1070413</v>
      </c>
      <c r="D936" s="6">
        <v>110346</v>
      </c>
      <c r="E936" s="194" t="s">
        <v>473</v>
      </c>
      <c r="F936" s="6">
        <v>0</v>
      </c>
      <c r="G936" s="6">
        <v>0</v>
      </c>
      <c r="H936" s="6">
        <v>0</v>
      </c>
      <c r="I936" s="6">
        <v>0</v>
      </c>
      <c r="J936" s="6">
        <v>1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122">
        <v>0</v>
      </c>
    </row>
    <row r="937" spans="1:19" ht="17.100000000000001" customHeight="1">
      <c r="A937" s="193" t="s">
        <v>1334</v>
      </c>
      <c r="B937" s="193">
        <v>20243150</v>
      </c>
      <c r="C937" s="193">
        <v>1070414</v>
      </c>
      <c r="D937" s="6">
        <v>110030</v>
      </c>
      <c r="E937" s="194" t="s">
        <v>473</v>
      </c>
      <c r="F937" s="6">
        <v>0</v>
      </c>
      <c r="G937" s="6">
        <v>0</v>
      </c>
      <c r="H937" s="6">
        <v>1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122">
        <v>0</v>
      </c>
    </row>
    <row r="938" spans="1:19" ht="17.100000000000001" customHeight="1">
      <c r="A938" s="193" t="s">
        <v>1335</v>
      </c>
      <c r="B938" s="193">
        <v>13425159</v>
      </c>
      <c r="C938" s="193">
        <v>1070415</v>
      </c>
      <c r="D938" s="6">
        <v>110030</v>
      </c>
      <c r="E938" s="194" t="s">
        <v>473</v>
      </c>
      <c r="F938" s="6">
        <v>0</v>
      </c>
      <c r="G938" s="6">
        <v>0</v>
      </c>
      <c r="H938" s="6">
        <v>1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122">
        <v>0</v>
      </c>
    </row>
    <row r="939" spans="1:19" ht="17.100000000000001" customHeight="1">
      <c r="A939" s="193" t="s">
        <v>1336</v>
      </c>
      <c r="B939" s="193">
        <v>1384746</v>
      </c>
      <c r="C939" s="193">
        <v>1070416</v>
      </c>
      <c r="D939" s="6">
        <v>110026</v>
      </c>
      <c r="E939" s="194" t="s">
        <v>473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122">
        <v>0</v>
      </c>
    </row>
    <row r="940" spans="1:19" ht="17.100000000000001" customHeight="1">
      <c r="A940" s="193" t="s">
        <v>683</v>
      </c>
      <c r="B940" s="193">
        <v>18048889</v>
      </c>
      <c r="C940" s="193">
        <v>1070416</v>
      </c>
      <c r="D940" s="6">
        <v>110026</v>
      </c>
      <c r="E940" s="194" t="s">
        <v>473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122">
        <v>0</v>
      </c>
    </row>
    <row r="941" spans="1:19" ht="17.100000000000001" customHeight="1">
      <c r="A941" s="193" t="s">
        <v>1337</v>
      </c>
      <c r="B941" s="193">
        <v>7516442</v>
      </c>
      <c r="C941" s="193">
        <v>1070416</v>
      </c>
      <c r="D941" s="6" t="s">
        <v>605</v>
      </c>
      <c r="E941" s="194" t="s">
        <v>473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1</v>
      </c>
      <c r="L941" s="6">
        <v>0</v>
      </c>
      <c r="M941" s="6">
        <v>1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122">
        <v>0</v>
      </c>
    </row>
    <row r="942" spans="1:19" ht="17.100000000000001" customHeight="1">
      <c r="A942" s="193" t="s">
        <v>1339</v>
      </c>
      <c r="B942" s="193">
        <v>246910</v>
      </c>
      <c r="C942" s="193">
        <v>1070416</v>
      </c>
      <c r="D942" s="6">
        <v>110030</v>
      </c>
      <c r="E942" s="194" t="s">
        <v>473</v>
      </c>
      <c r="F942" s="6">
        <v>0</v>
      </c>
      <c r="G942" s="6">
        <v>0</v>
      </c>
      <c r="H942" s="6">
        <v>1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122">
        <v>0</v>
      </c>
    </row>
    <row r="943" spans="1:19" ht="17.100000000000001" customHeight="1">
      <c r="A943" s="193" t="s">
        <v>1340</v>
      </c>
      <c r="B943" s="193">
        <v>5126836</v>
      </c>
      <c r="C943" s="193">
        <v>1070416</v>
      </c>
      <c r="D943" s="6">
        <v>110386</v>
      </c>
      <c r="E943" s="194" t="s">
        <v>473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122">
        <v>0</v>
      </c>
    </row>
    <row r="944" spans="1:19" ht="17.100000000000001" customHeight="1">
      <c r="A944" s="193" t="s">
        <v>726</v>
      </c>
      <c r="B944" s="193">
        <v>541225</v>
      </c>
      <c r="C944" s="193">
        <v>1070416</v>
      </c>
      <c r="D944" s="6">
        <v>110346</v>
      </c>
      <c r="E944" s="194" t="s">
        <v>473</v>
      </c>
      <c r="F944" s="6">
        <v>0</v>
      </c>
      <c r="G944" s="6">
        <v>0</v>
      </c>
      <c r="H944" s="6">
        <v>0</v>
      </c>
      <c r="I944" s="6">
        <v>0</v>
      </c>
      <c r="J944" s="6">
        <v>1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122">
        <v>0</v>
      </c>
    </row>
    <row r="945" spans="1:19" ht="17.100000000000001" customHeight="1">
      <c r="A945" s="193" t="s">
        <v>1131</v>
      </c>
      <c r="B945" s="193">
        <v>20017557</v>
      </c>
      <c r="C945" s="193">
        <v>1070416</v>
      </c>
      <c r="D945" s="6">
        <v>110030</v>
      </c>
      <c r="E945" s="194" t="s">
        <v>473</v>
      </c>
      <c r="F945" s="6">
        <v>0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122">
        <v>0</v>
      </c>
    </row>
    <row r="946" spans="1:19" ht="17.100000000000001" customHeight="1">
      <c r="A946" s="193" t="s">
        <v>1341</v>
      </c>
      <c r="B946" s="193">
        <v>2495661</v>
      </c>
      <c r="C946" s="193">
        <v>1070416</v>
      </c>
      <c r="D946" s="6">
        <v>110346</v>
      </c>
      <c r="E946" s="194" t="s">
        <v>473</v>
      </c>
      <c r="F946" s="6">
        <v>0</v>
      </c>
      <c r="G946" s="6">
        <v>0</v>
      </c>
      <c r="H946" s="6">
        <v>0</v>
      </c>
      <c r="I946" s="6">
        <v>0</v>
      </c>
      <c r="J946" s="6">
        <v>1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122">
        <v>0</v>
      </c>
    </row>
    <row r="947" spans="1:19" ht="17.100000000000001" customHeight="1">
      <c r="A947" s="193" t="s">
        <v>49</v>
      </c>
      <c r="B947" s="193">
        <v>5008703</v>
      </c>
      <c r="C947" s="193">
        <v>1070416</v>
      </c>
      <c r="D947" s="6">
        <v>110346</v>
      </c>
      <c r="E947" s="194" t="s">
        <v>473</v>
      </c>
      <c r="F947" s="6">
        <v>0</v>
      </c>
      <c r="G947" s="6">
        <v>0</v>
      </c>
      <c r="H947" s="6">
        <v>0</v>
      </c>
      <c r="I947" s="6">
        <v>0</v>
      </c>
      <c r="J947" s="6">
        <v>1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122">
        <v>0</v>
      </c>
    </row>
    <row r="948" spans="1:19" ht="17.100000000000001" customHeight="1">
      <c r="A948" s="193" t="s">
        <v>1342</v>
      </c>
      <c r="B948" s="193">
        <v>2282110</v>
      </c>
      <c r="C948" s="193">
        <v>1070416</v>
      </c>
      <c r="D948" s="6">
        <v>110046</v>
      </c>
      <c r="E948" s="194" t="s">
        <v>473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122">
        <v>0</v>
      </c>
    </row>
    <row r="949" spans="1:19" ht="17.100000000000001" customHeight="1">
      <c r="A949" s="193" t="s">
        <v>661</v>
      </c>
      <c r="B949" s="193">
        <v>1608046</v>
      </c>
      <c r="C949" s="193">
        <v>1070418</v>
      </c>
      <c r="D949" s="6">
        <v>110346</v>
      </c>
      <c r="E949" s="194" t="s">
        <v>473</v>
      </c>
      <c r="F949" s="6">
        <v>0</v>
      </c>
      <c r="G949" s="6">
        <v>0</v>
      </c>
      <c r="H949" s="6">
        <v>0</v>
      </c>
      <c r="I949" s="6">
        <v>0</v>
      </c>
      <c r="J949" s="6">
        <v>1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122">
        <v>0</v>
      </c>
    </row>
    <row r="950" spans="1:19" ht="17.100000000000001" customHeight="1">
      <c r="A950" s="193" t="s">
        <v>1343</v>
      </c>
      <c r="B950" s="193">
        <v>16014523</v>
      </c>
      <c r="C950" s="193">
        <v>1070418</v>
      </c>
      <c r="D950" s="6">
        <v>110030</v>
      </c>
      <c r="E950" s="194" t="s">
        <v>473</v>
      </c>
      <c r="F950" s="6">
        <v>0</v>
      </c>
      <c r="G950" s="6">
        <v>0</v>
      </c>
      <c r="H950" s="6">
        <v>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122">
        <v>0</v>
      </c>
    </row>
    <row r="951" spans="1:19" ht="17.100000000000001" customHeight="1">
      <c r="A951" s="193" t="s">
        <v>117</v>
      </c>
      <c r="B951" s="193">
        <v>8199314</v>
      </c>
      <c r="C951" s="193">
        <v>1070418</v>
      </c>
      <c r="D951" s="6">
        <v>110346</v>
      </c>
      <c r="E951" s="194" t="s">
        <v>473</v>
      </c>
      <c r="F951" s="6">
        <v>0</v>
      </c>
      <c r="G951" s="6">
        <v>0</v>
      </c>
      <c r="H951" s="6">
        <v>0</v>
      </c>
      <c r="I951" s="6">
        <v>0</v>
      </c>
      <c r="J951" s="6">
        <v>1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122">
        <v>0</v>
      </c>
    </row>
    <row r="952" spans="1:19" ht="17.100000000000001" customHeight="1">
      <c r="A952" s="193" t="s">
        <v>199</v>
      </c>
      <c r="B952" s="193">
        <v>20451575</v>
      </c>
      <c r="C952" s="193">
        <v>1070418</v>
      </c>
      <c r="D952" s="6">
        <v>110386</v>
      </c>
      <c r="E952" s="194" t="s">
        <v>473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1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122">
        <v>0</v>
      </c>
    </row>
    <row r="953" spans="1:19" ht="17.100000000000001" customHeight="1">
      <c r="A953" s="193" t="s">
        <v>1344</v>
      </c>
      <c r="B953" s="193">
        <v>19909776</v>
      </c>
      <c r="C953" s="193">
        <v>1070418</v>
      </c>
      <c r="D953" s="6">
        <v>110030</v>
      </c>
      <c r="E953" s="194" t="s">
        <v>473</v>
      </c>
      <c r="F953" s="6">
        <v>0</v>
      </c>
      <c r="G953" s="6">
        <v>0</v>
      </c>
      <c r="H953" s="6">
        <v>1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122">
        <v>0</v>
      </c>
    </row>
    <row r="954" spans="1:19" ht="17.100000000000001" customHeight="1">
      <c r="A954" s="193" t="s">
        <v>1345</v>
      </c>
      <c r="B954" s="193">
        <v>20580324</v>
      </c>
      <c r="C954" s="193">
        <v>1070430</v>
      </c>
      <c r="D954" s="6">
        <v>110346</v>
      </c>
      <c r="E954" s="194" t="s">
        <v>473</v>
      </c>
      <c r="F954" s="6">
        <v>0</v>
      </c>
      <c r="G954" s="6">
        <v>0</v>
      </c>
      <c r="H954" s="6">
        <v>0</v>
      </c>
      <c r="I954" s="6">
        <v>0</v>
      </c>
      <c r="J954" s="6">
        <v>1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122">
        <v>0</v>
      </c>
    </row>
    <row r="955" spans="1:19" ht="17.100000000000001" customHeight="1">
      <c r="A955" s="193" t="s">
        <v>1346</v>
      </c>
      <c r="B955" s="193">
        <v>20576280</v>
      </c>
      <c r="C955" s="193">
        <v>1070430</v>
      </c>
      <c r="D955" s="6">
        <v>110346</v>
      </c>
      <c r="E955" s="194" t="s">
        <v>473</v>
      </c>
      <c r="F955" s="6">
        <v>0</v>
      </c>
      <c r="G955" s="6">
        <v>0</v>
      </c>
      <c r="H955" s="6">
        <v>0</v>
      </c>
      <c r="I955" s="6">
        <v>0</v>
      </c>
      <c r="J955" s="6">
        <v>1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122">
        <v>0</v>
      </c>
    </row>
    <row r="956" spans="1:19" ht="17.100000000000001" customHeight="1">
      <c r="A956" s="193" t="s">
        <v>1347</v>
      </c>
      <c r="B956" s="193">
        <v>20579967</v>
      </c>
      <c r="C956" s="193">
        <v>1070430</v>
      </c>
      <c r="D956" s="6">
        <v>110346</v>
      </c>
      <c r="E956" s="194" t="s">
        <v>473</v>
      </c>
      <c r="F956" s="6">
        <v>0</v>
      </c>
      <c r="G956" s="6">
        <v>0</v>
      </c>
      <c r="H956" s="6">
        <v>0</v>
      </c>
      <c r="I956" s="6">
        <v>0</v>
      </c>
      <c r="J956" s="6">
        <v>1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122">
        <v>0</v>
      </c>
    </row>
    <row r="957" spans="1:19" ht="17.100000000000001" customHeight="1">
      <c r="A957" s="193" t="s">
        <v>1348</v>
      </c>
      <c r="B957" s="193">
        <v>14594018</v>
      </c>
      <c r="C957" s="193">
        <v>1070430</v>
      </c>
      <c r="D957" s="6" t="s">
        <v>605</v>
      </c>
      <c r="E957" s="194" t="s">
        <v>473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1</v>
      </c>
      <c r="M957" s="6">
        <v>1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122">
        <v>0</v>
      </c>
    </row>
    <row r="958" spans="1:19" ht="17.100000000000001" customHeight="1">
      <c r="A958" s="193" t="s">
        <v>675</v>
      </c>
      <c r="B958" s="193">
        <v>18269683</v>
      </c>
      <c r="C958" s="193">
        <v>1070430</v>
      </c>
      <c r="D958" s="6" t="s">
        <v>605</v>
      </c>
      <c r="E958" s="194" t="s">
        <v>473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1</v>
      </c>
      <c r="M958" s="6">
        <v>1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122">
        <v>0</v>
      </c>
    </row>
    <row r="959" spans="1:19" ht="17.100000000000001" customHeight="1">
      <c r="A959" s="193" t="s">
        <v>1323</v>
      </c>
      <c r="B959" s="193">
        <v>20563704</v>
      </c>
      <c r="C959" s="193">
        <v>1070430</v>
      </c>
      <c r="D959" s="6">
        <v>110030</v>
      </c>
      <c r="E959" s="194" t="s">
        <v>473</v>
      </c>
      <c r="F959" s="6">
        <v>0</v>
      </c>
      <c r="G959" s="6">
        <v>0</v>
      </c>
      <c r="H959" s="6">
        <v>1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122">
        <v>0</v>
      </c>
    </row>
    <row r="960" spans="1:19" ht="17.100000000000001" customHeight="1">
      <c r="A960" s="193" t="s">
        <v>946</v>
      </c>
      <c r="B960" s="193">
        <v>20265550</v>
      </c>
      <c r="C960" s="193">
        <v>1070430</v>
      </c>
      <c r="D960" s="6">
        <v>110028</v>
      </c>
      <c r="E960" s="194" t="s">
        <v>473</v>
      </c>
      <c r="F960" s="6">
        <v>0</v>
      </c>
      <c r="G960" s="6">
        <v>1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122">
        <v>0</v>
      </c>
    </row>
    <row r="961" spans="1:19" ht="17.100000000000001" customHeight="1">
      <c r="A961" s="193" t="s">
        <v>93</v>
      </c>
      <c r="B961" s="193">
        <v>4183447</v>
      </c>
      <c r="C961" s="193">
        <v>1070430</v>
      </c>
      <c r="D961" s="6">
        <v>110386</v>
      </c>
      <c r="E961" s="194" t="s">
        <v>473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1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122">
        <v>0</v>
      </c>
    </row>
    <row r="962" spans="1:19" ht="17.100000000000001" customHeight="1">
      <c r="A962" s="193" t="s">
        <v>1349</v>
      </c>
      <c r="B962" s="193">
        <v>14622843</v>
      </c>
      <c r="C962" s="193">
        <v>1070430</v>
      </c>
      <c r="D962" s="6">
        <v>110266</v>
      </c>
      <c r="E962" s="194" t="s">
        <v>473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122">
        <v>0</v>
      </c>
    </row>
    <row r="963" spans="1:19" ht="17.100000000000001" customHeight="1">
      <c r="A963" s="193" t="s">
        <v>1350</v>
      </c>
      <c r="B963" s="193">
        <v>16910621</v>
      </c>
      <c r="C963" s="193">
        <v>1070407</v>
      </c>
      <c r="D963" s="6" t="s">
        <v>1351</v>
      </c>
      <c r="E963" s="193">
        <v>1058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122">
        <v>0</v>
      </c>
    </row>
    <row r="964" spans="1:19" ht="17.100000000000001" customHeight="1">
      <c r="A964" s="193" t="s">
        <v>1352</v>
      </c>
      <c r="B964" s="193">
        <v>15158144</v>
      </c>
      <c r="C964" s="193">
        <v>1070412</v>
      </c>
      <c r="D964" s="6" t="s">
        <v>1353</v>
      </c>
      <c r="E964" s="193">
        <v>1058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122">
        <v>0</v>
      </c>
    </row>
    <row r="965" spans="1:19" ht="17.100000000000001" customHeight="1">
      <c r="A965" s="193" t="s">
        <v>1354</v>
      </c>
      <c r="B965" s="193">
        <v>10342383</v>
      </c>
      <c r="C965" s="193">
        <v>1070412</v>
      </c>
      <c r="D965" s="6" t="s">
        <v>1355</v>
      </c>
      <c r="E965" s="193">
        <v>1058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122">
        <v>0</v>
      </c>
    </row>
    <row r="966" spans="1:19" ht="17.100000000000001" customHeight="1">
      <c r="A966" s="193" t="s">
        <v>1356</v>
      </c>
      <c r="B966" s="193">
        <v>10679363</v>
      </c>
      <c r="C966" s="193">
        <v>1070419</v>
      </c>
      <c r="D966" s="6">
        <v>110026</v>
      </c>
      <c r="E966" s="193">
        <v>1058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122">
        <v>0</v>
      </c>
    </row>
    <row r="967" spans="1:19" ht="17.100000000000001" customHeight="1">
      <c r="A967" s="193" t="s">
        <v>1357</v>
      </c>
      <c r="B967" s="193">
        <v>8554789</v>
      </c>
      <c r="C967" s="193">
        <v>1070419</v>
      </c>
      <c r="D967" s="6">
        <v>110030</v>
      </c>
      <c r="E967" s="193">
        <v>1058</v>
      </c>
      <c r="F967" s="6">
        <v>0</v>
      </c>
      <c r="G967" s="6">
        <v>0</v>
      </c>
      <c r="H967" s="6">
        <v>1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122">
        <v>0</v>
      </c>
    </row>
    <row r="968" spans="1:19" ht="17.100000000000001" customHeight="1">
      <c r="A968" s="193" t="s">
        <v>1358</v>
      </c>
      <c r="B968" s="193">
        <v>6926490</v>
      </c>
      <c r="C968" s="193">
        <v>1070419</v>
      </c>
      <c r="D968" s="6">
        <v>110026</v>
      </c>
      <c r="E968" s="193">
        <v>1058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122">
        <v>0</v>
      </c>
    </row>
    <row r="969" spans="1:19" ht="17.100000000000001" customHeight="1">
      <c r="A969" s="193" t="s">
        <v>1359</v>
      </c>
      <c r="B969" s="193">
        <v>415425</v>
      </c>
      <c r="C969" s="193">
        <v>1070419</v>
      </c>
      <c r="D969" s="6">
        <v>110386</v>
      </c>
      <c r="E969" s="193">
        <v>1058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1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122">
        <v>0</v>
      </c>
    </row>
    <row r="970" spans="1:19" ht="17.100000000000001" customHeight="1">
      <c r="A970" s="193" t="s">
        <v>1360</v>
      </c>
      <c r="B970" s="193">
        <v>18456486</v>
      </c>
      <c r="C970" s="193">
        <v>1070419</v>
      </c>
      <c r="D970" s="6" t="s">
        <v>140</v>
      </c>
      <c r="E970" s="193">
        <v>1058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122">
        <v>0</v>
      </c>
    </row>
    <row r="971" spans="1:19" ht="17.100000000000001" customHeight="1">
      <c r="A971" s="193" t="s">
        <v>1362</v>
      </c>
      <c r="B971" s="193">
        <v>10373047</v>
      </c>
      <c r="C971" s="193">
        <v>1070423</v>
      </c>
      <c r="D971" s="6" t="s">
        <v>1353</v>
      </c>
      <c r="E971" s="193">
        <v>1058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122">
        <v>0</v>
      </c>
    </row>
    <row r="972" spans="1:19" ht="17.100000000000001" customHeight="1">
      <c r="A972" s="193" t="s">
        <v>1363</v>
      </c>
      <c r="B972" s="193">
        <v>9642536</v>
      </c>
      <c r="C972" s="193">
        <v>1070426</v>
      </c>
      <c r="D972" s="6">
        <v>110026</v>
      </c>
      <c r="E972" s="193">
        <v>1058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122">
        <v>0</v>
      </c>
    </row>
    <row r="973" spans="1:19" ht="17.100000000000001" customHeight="1">
      <c r="A973" s="193" t="s">
        <v>1137</v>
      </c>
      <c r="B973" s="193">
        <v>12310025</v>
      </c>
      <c r="C973" s="193">
        <v>1070426</v>
      </c>
      <c r="D973" s="6">
        <v>110086</v>
      </c>
      <c r="E973" s="193">
        <v>1058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122">
        <v>0</v>
      </c>
    </row>
    <row r="974" spans="1:19" ht="17.100000000000001" customHeight="1">
      <c r="A974" s="193" t="s">
        <v>1364</v>
      </c>
      <c r="B974" s="193">
        <v>20573079</v>
      </c>
      <c r="C974" s="193">
        <v>1070426</v>
      </c>
      <c r="D974" s="6" t="s">
        <v>107</v>
      </c>
      <c r="E974" s="193">
        <v>1058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122">
        <v>0</v>
      </c>
    </row>
    <row r="975" spans="1:19" ht="17.100000000000001" customHeight="1">
      <c r="A975" s="193" t="s">
        <v>1366</v>
      </c>
      <c r="B975" s="193">
        <v>7334587</v>
      </c>
      <c r="C975" s="193">
        <v>1070426</v>
      </c>
      <c r="D975" s="6">
        <v>110386</v>
      </c>
      <c r="E975" s="193">
        <v>1058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1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122">
        <v>0</v>
      </c>
    </row>
    <row r="976" spans="1:19" ht="17.100000000000001" customHeight="1">
      <c r="A976" s="193" t="s">
        <v>1367</v>
      </c>
      <c r="B976" s="193">
        <v>17926439</v>
      </c>
      <c r="C976" s="193">
        <v>1070430</v>
      </c>
      <c r="D976" s="6">
        <v>110026</v>
      </c>
      <c r="E976" s="193">
        <v>1058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122">
        <v>0</v>
      </c>
    </row>
    <row r="977" spans="1:19" ht="17.100000000000001" customHeight="1">
      <c r="A977" s="193" t="s">
        <v>1368</v>
      </c>
      <c r="B977" s="193">
        <v>16817222</v>
      </c>
      <c r="C977" s="193">
        <v>1070420</v>
      </c>
      <c r="D977" s="6">
        <v>110266</v>
      </c>
      <c r="E977" s="193">
        <v>1102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122">
        <v>0</v>
      </c>
    </row>
    <row r="978" spans="1:19" ht="17.100000000000001" customHeight="1">
      <c r="A978" s="193" t="s">
        <v>1369</v>
      </c>
      <c r="B978" s="193">
        <v>17556100</v>
      </c>
      <c r="C978" s="193">
        <v>1070402</v>
      </c>
      <c r="D978" s="6">
        <v>110026</v>
      </c>
      <c r="E978" s="193">
        <v>1125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122">
        <v>0</v>
      </c>
    </row>
    <row r="979" spans="1:19" ht="17.100000000000001" customHeight="1">
      <c r="A979" s="193" t="s">
        <v>1179</v>
      </c>
      <c r="B979" s="193">
        <v>5255669</v>
      </c>
      <c r="C979" s="193">
        <v>1070402</v>
      </c>
      <c r="D979" s="6">
        <v>110406</v>
      </c>
      <c r="E979" s="193">
        <v>1125</v>
      </c>
      <c r="F979" s="6">
        <v>0</v>
      </c>
      <c r="G979" s="6">
        <v>0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122">
        <v>0</v>
      </c>
    </row>
    <row r="980" spans="1:19" ht="17.100000000000001" customHeight="1">
      <c r="A980" s="193" t="s">
        <v>1370</v>
      </c>
      <c r="B980" s="193">
        <v>2062246</v>
      </c>
      <c r="C980" s="193">
        <v>1070402</v>
      </c>
      <c r="D980" s="6">
        <v>110286</v>
      </c>
      <c r="E980" s="193">
        <v>1125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122">
        <v>0</v>
      </c>
    </row>
    <row r="981" spans="1:19" ht="17.100000000000001" customHeight="1">
      <c r="A981" s="193" t="s">
        <v>1371</v>
      </c>
      <c r="B981" s="193">
        <v>16813783</v>
      </c>
      <c r="C981" s="193">
        <v>1070410</v>
      </c>
      <c r="D981" s="6">
        <v>110086</v>
      </c>
      <c r="E981" s="193">
        <v>1125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122">
        <v>0</v>
      </c>
    </row>
    <row r="982" spans="1:19" ht="17.100000000000001" customHeight="1">
      <c r="A982" s="193" t="s">
        <v>1372</v>
      </c>
      <c r="B982" s="193">
        <v>12260010</v>
      </c>
      <c r="C982" s="193">
        <v>1070417</v>
      </c>
      <c r="D982" s="6">
        <v>110026</v>
      </c>
      <c r="E982" s="193">
        <v>1125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122">
        <v>0</v>
      </c>
    </row>
    <row r="983" spans="1:19" ht="17.100000000000001" customHeight="1">
      <c r="A983" s="193" t="s">
        <v>799</v>
      </c>
      <c r="B983" s="193">
        <v>20502258</v>
      </c>
      <c r="C983" s="193">
        <v>1070417</v>
      </c>
      <c r="D983" s="6">
        <v>110406</v>
      </c>
      <c r="E983" s="193">
        <v>1125</v>
      </c>
      <c r="F983" s="6">
        <v>0</v>
      </c>
      <c r="G983" s="6">
        <v>0</v>
      </c>
      <c r="H983" s="6">
        <v>0</v>
      </c>
      <c r="I983" s="6">
        <v>1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122">
        <v>0</v>
      </c>
    </row>
    <row r="984" spans="1:19" ht="17.100000000000001" customHeight="1">
      <c r="A984" s="193" t="s">
        <v>1373</v>
      </c>
      <c r="B984" s="193">
        <v>4718626</v>
      </c>
      <c r="C984" s="193">
        <v>1070417</v>
      </c>
      <c r="D984" s="6">
        <v>110026</v>
      </c>
      <c r="E984" s="193">
        <v>1125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122">
        <v>0</v>
      </c>
    </row>
    <row r="985" spans="1:19" ht="17.100000000000001" customHeight="1">
      <c r="A985" s="193" t="s">
        <v>1374</v>
      </c>
      <c r="B985" s="193">
        <v>7526652</v>
      </c>
      <c r="C985" s="193">
        <v>1070417</v>
      </c>
      <c r="D985" s="6" t="s">
        <v>1375</v>
      </c>
      <c r="E985" s="193">
        <v>1125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122">
        <v>0</v>
      </c>
    </row>
    <row r="986" spans="1:19" ht="17.100000000000001" customHeight="1">
      <c r="A986" s="193" t="s">
        <v>1376</v>
      </c>
      <c r="B986" s="193">
        <v>6812582</v>
      </c>
      <c r="C986" s="193">
        <v>1070417</v>
      </c>
      <c r="D986" s="6">
        <v>110026</v>
      </c>
      <c r="E986" s="193">
        <v>1125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122">
        <v>0</v>
      </c>
    </row>
    <row r="987" spans="1:19" ht="17.100000000000001" customHeight="1">
      <c r="A987" s="193" t="s">
        <v>1377</v>
      </c>
      <c r="B987" s="193">
        <v>11479532</v>
      </c>
      <c r="C987" s="193">
        <v>1070424</v>
      </c>
      <c r="D987" s="6">
        <v>110030</v>
      </c>
      <c r="E987" s="193">
        <v>1125</v>
      </c>
      <c r="F987" s="6">
        <v>0</v>
      </c>
      <c r="G987" s="6">
        <v>0</v>
      </c>
      <c r="H987" s="6">
        <v>1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122">
        <v>0</v>
      </c>
    </row>
    <row r="988" spans="1:19" ht="17.100000000000001" customHeight="1">
      <c r="A988" s="193" t="s">
        <v>1378</v>
      </c>
      <c r="B988" s="193">
        <v>16719700</v>
      </c>
      <c r="C988" s="193">
        <v>1070424</v>
      </c>
      <c r="D988" s="6">
        <v>110346</v>
      </c>
      <c r="E988" s="193">
        <v>1125</v>
      </c>
      <c r="F988" s="6">
        <v>0</v>
      </c>
      <c r="G988" s="6">
        <v>0</v>
      </c>
      <c r="H988" s="6">
        <v>0</v>
      </c>
      <c r="I988" s="6">
        <v>0</v>
      </c>
      <c r="J988" s="6">
        <v>1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122">
        <v>0</v>
      </c>
    </row>
    <row r="989" spans="1:19" ht="17.100000000000001" customHeight="1">
      <c r="A989" s="193" t="s">
        <v>1379</v>
      </c>
      <c r="B989" s="193">
        <v>2767863</v>
      </c>
      <c r="C989" s="193">
        <v>1070424</v>
      </c>
      <c r="D989" s="6">
        <v>110346</v>
      </c>
      <c r="E989" s="193">
        <v>1125</v>
      </c>
      <c r="F989" s="6">
        <v>0</v>
      </c>
      <c r="G989" s="6">
        <v>0</v>
      </c>
      <c r="H989" s="6">
        <v>0</v>
      </c>
      <c r="I989" s="6">
        <v>0</v>
      </c>
      <c r="J989" s="6">
        <v>1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122">
        <v>0</v>
      </c>
    </row>
    <row r="990" spans="1:19" ht="17.100000000000001" customHeight="1">
      <c r="A990" s="193" t="s">
        <v>380</v>
      </c>
      <c r="B990" s="193">
        <v>18672963</v>
      </c>
      <c r="C990" s="193">
        <v>1070424</v>
      </c>
      <c r="D990" s="6">
        <v>110346</v>
      </c>
      <c r="E990" s="193">
        <v>1125</v>
      </c>
      <c r="F990" s="6">
        <v>0</v>
      </c>
      <c r="G990" s="6">
        <v>0</v>
      </c>
      <c r="H990" s="6">
        <v>0</v>
      </c>
      <c r="I990" s="6">
        <v>0</v>
      </c>
      <c r="J990" s="6">
        <v>1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122">
        <v>0</v>
      </c>
    </row>
    <row r="991" spans="1:19" ht="17.100000000000001" customHeight="1">
      <c r="A991" s="193" t="s">
        <v>1380</v>
      </c>
      <c r="B991" s="193">
        <v>10782817</v>
      </c>
      <c r="C991" s="193">
        <v>1070424</v>
      </c>
      <c r="D991" s="6" t="s">
        <v>1381</v>
      </c>
      <c r="E991" s="193">
        <v>1125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122">
        <v>0</v>
      </c>
    </row>
    <row r="992" spans="1:19" ht="17.100000000000001" customHeight="1">
      <c r="A992" s="193" t="s">
        <v>1344</v>
      </c>
      <c r="B992" s="193">
        <v>19909776</v>
      </c>
      <c r="C992" s="193">
        <v>1070430</v>
      </c>
      <c r="D992" s="6">
        <v>110346</v>
      </c>
      <c r="E992" s="193">
        <v>1125</v>
      </c>
      <c r="F992" s="6">
        <v>0</v>
      </c>
      <c r="G992" s="6">
        <v>0</v>
      </c>
      <c r="H992" s="6">
        <v>0</v>
      </c>
      <c r="I992" s="6">
        <v>0</v>
      </c>
      <c r="J992" s="6">
        <v>1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122">
        <v>0</v>
      </c>
    </row>
    <row r="993" spans="1:19" ht="17.100000000000001" customHeight="1">
      <c r="A993" s="193" t="s">
        <v>1382</v>
      </c>
      <c r="B993" s="193">
        <v>3134950</v>
      </c>
      <c r="C993" s="193">
        <v>1070402</v>
      </c>
      <c r="D993" s="6">
        <v>110026</v>
      </c>
      <c r="E993" s="193">
        <v>1173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122">
        <v>0</v>
      </c>
    </row>
    <row r="994" spans="1:19" ht="17.100000000000001" customHeight="1">
      <c r="A994" s="193" t="s">
        <v>206</v>
      </c>
      <c r="B994" s="193">
        <v>9465532</v>
      </c>
      <c r="C994" s="193">
        <v>1070406</v>
      </c>
      <c r="D994" s="6">
        <v>110346</v>
      </c>
      <c r="E994" s="193">
        <v>1173</v>
      </c>
      <c r="F994" s="6">
        <v>0</v>
      </c>
      <c r="G994" s="6">
        <v>0</v>
      </c>
      <c r="H994" s="6">
        <v>0</v>
      </c>
      <c r="I994" s="6">
        <v>0</v>
      </c>
      <c r="J994" s="6">
        <v>1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122">
        <v>0</v>
      </c>
    </row>
    <row r="995" spans="1:19" ht="17.100000000000001" customHeight="1">
      <c r="A995" s="193" t="s">
        <v>1383</v>
      </c>
      <c r="B995" s="193">
        <v>11590575</v>
      </c>
      <c r="C995" s="193">
        <v>1070406</v>
      </c>
      <c r="D995" s="6">
        <v>140203</v>
      </c>
      <c r="E995" s="193">
        <v>1173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122">
        <v>0</v>
      </c>
    </row>
    <row r="996" spans="1:19" ht="17.100000000000001" customHeight="1">
      <c r="A996" s="193" t="s">
        <v>1004</v>
      </c>
      <c r="B996" s="193">
        <v>14359504</v>
      </c>
      <c r="C996" s="193">
        <v>1070406</v>
      </c>
      <c r="D996" s="6">
        <v>110030</v>
      </c>
      <c r="E996" s="193">
        <v>1173</v>
      </c>
      <c r="F996" s="6">
        <v>0</v>
      </c>
      <c r="G996" s="6">
        <v>0</v>
      </c>
      <c r="H996" s="6">
        <v>1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122">
        <v>0</v>
      </c>
    </row>
    <row r="997" spans="1:19" ht="17.100000000000001" customHeight="1">
      <c r="A997" s="193" t="s">
        <v>1220</v>
      </c>
      <c r="B997" s="193">
        <v>20291395</v>
      </c>
      <c r="C997" s="193">
        <v>1070406</v>
      </c>
      <c r="D997" s="6" t="s">
        <v>140</v>
      </c>
      <c r="E997" s="193">
        <v>1173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122">
        <v>0</v>
      </c>
    </row>
    <row r="998" spans="1:19" ht="17.100000000000001" customHeight="1">
      <c r="A998" s="193" t="s">
        <v>1339</v>
      </c>
      <c r="B998" s="193">
        <v>246910</v>
      </c>
      <c r="C998" s="193">
        <v>1070409</v>
      </c>
      <c r="D998" s="6" t="s">
        <v>1384</v>
      </c>
      <c r="E998" s="193">
        <v>1173</v>
      </c>
      <c r="F998" s="6">
        <v>0</v>
      </c>
      <c r="G998" s="6">
        <v>0</v>
      </c>
      <c r="H998" s="6">
        <v>1</v>
      </c>
      <c r="I998" s="6">
        <v>0</v>
      </c>
      <c r="J998" s="6">
        <v>1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122">
        <v>0</v>
      </c>
    </row>
    <row r="999" spans="1:19" ht="17.100000000000001" customHeight="1">
      <c r="A999" s="193" t="s">
        <v>1385</v>
      </c>
      <c r="B999" s="193">
        <v>9963298</v>
      </c>
      <c r="C999" s="193">
        <v>1070410</v>
      </c>
      <c r="D999" s="6" t="s">
        <v>636</v>
      </c>
      <c r="E999" s="193">
        <v>1173</v>
      </c>
      <c r="F999" s="6">
        <v>0</v>
      </c>
      <c r="G999" s="6">
        <v>0</v>
      </c>
      <c r="H999" s="6">
        <v>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122">
        <v>0</v>
      </c>
    </row>
    <row r="1000" spans="1:19" ht="17.100000000000001" customHeight="1">
      <c r="A1000" s="193" t="s">
        <v>458</v>
      </c>
      <c r="B1000" s="193">
        <v>1713321</v>
      </c>
      <c r="C1000" s="193">
        <v>1070410</v>
      </c>
      <c r="D1000" s="6" t="s">
        <v>140</v>
      </c>
      <c r="E1000" s="193">
        <v>1173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1</v>
      </c>
      <c r="O1000" s="6">
        <v>0</v>
      </c>
      <c r="P1000" s="6">
        <v>0</v>
      </c>
      <c r="Q1000" s="6">
        <v>0</v>
      </c>
      <c r="R1000" s="6">
        <v>0</v>
      </c>
      <c r="S1000" s="122">
        <v>0</v>
      </c>
    </row>
    <row r="1001" spans="1:19" ht="17.100000000000001" customHeight="1">
      <c r="A1001" s="193" t="s">
        <v>1387</v>
      </c>
      <c r="B1001" s="193">
        <v>1643734</v>
      </c>
      <c r="C1001" s="193">
        <v>1070410</v>
      </c>
      <c r="D1001" s="6">
        <v>110028</v>
      </c>
      <c r="E1001" s="193">
        <v>1173</v>
      </c>
      <c r="F1001" s="6">
        <v>1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122">
        <v>0</v>
      </c>
    </row>
    <row r="1002" spans="1:19" ht="17.100000000000001" customHeight="1">
      <c r="A1002" s="193" t="s">
        <v>1388</v>
      </c>
      <c r="B1002" s="193">
        <v>20498227</v>
      </c>
      <c r="C1002" s="193">
        <v>1070412</v>
      </c>
      <c r="D1002" s="6">
        <v>110030</v>
      </c>
      <c r="E1002" s="193">
        <v>1173</v>
      </c>
      <c r="F1002" s="6">
        <v>0</v>
      </c>
      <c r="G1002" s="6">
        <v>0</v>
      </c>
      <c r="H1002" s="6">
        <v>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122">
        <v>0</v>
      </c>
    </row>
    <row r="1003" spans="1:19" ht="17.100000000000001" customHeight="1">
      <c r="A1003" s="193" t="s">
        <v>1389</v>
      </c>
      <c r="B1003" s="193">
        <v>12805014</v>
      </c>
      <c r="C1003" s="193">
        <v>1070420</v>
      </c>
      <c r="D1003" s="6">
        <v>110030</v>
      </c>
      <c r="E1003" s="193">
        <v>1173</v>
      </c>
      <c r="F1003" s="6">
        <v>0</v>
      </c>
      <c r="G1003" s="6">
        <v>0</v>
      </c>
      <c r="H1003" s="6">
        <v>1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122">
        <v>0</v>
      </c>
    </row>
    <row r="1004" spans="1:19" ht="17.100000000000001" customHeight="1">
      <c r="A1004" s="193" t="s">
        <v>1390</v>
      </c>
      <c r="B1004" s="193">
        <v>1493272</v>
      </c>
      <c r="C1004" s="193">
        <v>1070423</v>
      </c>
      <c r="D1004" s="6">
        <v>110026</v>
      </c>
      <c r="E1004" s="193">
        <v>1173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122">
        <v>0</v>
      </c>
    </row>
    <row r="1005" spans="1:19" ht="17.100000000000001" customHeight="1">
      <c r="A1005" s="193" t="s">
        <v>1391</v>
      </c>
      <c r="B1005" s="193">
        <v>9106641</v>
      </c>
      <c r="C1005" s="193">
        <v>1070423</v>
      </c>
      <c r="D1005" s="6">
        <v>110026</v>
      </c>
      <c r="E1005" s="193">
        <v>1173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122">
        <v>0</v>
      </c>
    </row>
    <row r="1006" spans="1:19" ht="17.100000000000001" customHeight="1">
      <c r="A1006" s="193" t="s">
        <v>1392</v>
      </c>
      <c r="B1006" s="193">
        <v>20500087</v>
      </c>
      <c r="C1006" s="193">
        <v>1070423</v>
      </c>
      <c r="D1006" s="6">
        <v>110030</v>
      </c>
      <c r="E1006" s="193">
        <v>1173</v>
      </c>
      <c r="F1006" s="6">
        <v>0</v>
      </c>
      <c r="G1006" s="6">
        <v>0</v>
      </c>
      <c r="H1006" s="6">
        <v>1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122">
        <v>0</v>
      </c>
    </row>
    <row r="1007" spans="1:19" ht="17.100000000000001" customHeight="1">
      <c r="A1007" s="193" t="s">
        <v>1393</v>
      </c>
      <c r="B1007" s="193">
        <v>5540612</v>
      </c>
      <c r="C1007" s="193">
        <v>1070423</v>
      </c>
      <c r="D1007" s="6">
        <v>110026</v>
      </c>
      <c r="E1007" s="193">
        <v>1173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122">
        <v>0</v>
      </c>
    </row>
    <row r="1008" spans="1:19" ht="17.100000000000001" customHeight="1">
      <c r="A1008" s="193" t="s">
        <v>1394</v>
      </c>
      <c r="B1008" s="193">
        <v>17832598</v>
      </c>
      <c r="C1008" s="193">
        <v>1070423</v>
      </c>
      <c r="D1008" s="6">
        <v>110030</v>
      </c>
      <c r="E1008" s="193">
        <v>1173</v>
      </c>
      <c r="F1008" s="6">
        <v>0</v>
      </c>
      <c r="G1008" s="6">
        <v>0</v>
      </c>
      <c r="H1008" s="6">
        <v>1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122">
        <v>0</v>
      </c>
    </row>
    <row r="1009" spans="1:19" ht="17.100000000000001" customHeight="1">
      <c r="A1009" s="193" t="s">
        <v>1395</v>
      </c>
      <c r="B1009" s="193">
        <v>19711289</v>
      </c>
      <c r="C1009" s="193">
        <v>1070423</v>
      </c>
      <c r="D1009" s="6" t="s">
        <v>161</v>
      </c>
      <c r="E1009" s="193">
        <v>1173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122">
        <v>0</v>
      </c>
    </row>
    <row r="1010" spans="1:19" ht="17.100000000000001" customHeight="1">
      <c r="A1010" s="193" t="s">
        <v>1397</v>
      </c>
      <c r="B1010" s="193">
        <v>7603866</v>
      </c>
      <c r="C1010" s="193">
        <v>1070425</v>
      </c>
      <c r="D1010" s="6">
        <v>110030</v>
      </c>
      <c r="E1010" s="193">
        <v>1173</v>
      </c>
      <c r="F1010" s="6">
        <v>0</v>
      </c>
      <c r="G1010" s="6">
        <v>0</v>
      </c>
      <c r="H1010" s="6">
        <v>1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122">
        <v>0</v>
      </c>
    </row>
    <row r="1011" spans="1:19" ht="17.100000000000001" customHeight="1">
      <c r="A1011" s="193" t="s">
        <v>1392</v>
      </c>
      <c r="B1011" s="193">
        <v>20500087</v>
      </c>
      <c r="C1011" s="193">
        <v>1070425</v>
      </c>
      <c r="D1011" s="6">
        <v>110346</v>
      </c>
      <c r="E1011" s="193">
        <v>1173</v>
      </c>
      <c r="F1011" s="6">
        <v>0</v>
      </c>
      <c r="G1011" s="6">
        <v>0</v>
      </c>
      <c r="H1011" s="6">
        <v>0</v>
      </c>
      <c r="I1011" s="6">
        <v>0</v>
      </c>
      <c r="J1011" s="6">
        <v>1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122">
        <v>0</v>
      </c>
    </row>
    <row r="1012" spans="1:19" ht="17.100000000000001" customHeight="1">
      <c r="A1012" s="193" t="s">
        <v>1398</v>
      </c>
      <c r="B1012" s="193">
        <v>3261088</v>
      </c>
      <c r="C1012" s="193">
        <v>1070425</v>
      </c>
      <c r="D1012" s="6" t="s">
        <v>1399</v>
      </c>
      <c r="E1012" s="193">
        <v>1173</v>
      </c>
      <c r="F1012" s="6">
        <v>0</v>
      </c>
      <c r="G1012" s="6">
        <v>0</v>
      </c>
      <c r="H1012" s="6">
        <v>0</v>
      </c>
      <c r="I1012" s="6">
        <v>0</v>
      </c>
      <c r="J1012" s="6">
        <v>1</v>
      </c>
      <c r="K1012" s="6">
        <v>0</v>
      </c>
      <c r="L1012" s="6">
        <v>0</v>
      </c>
      <c r="M1012" s="6">
        <v>0</v>
      </c>
      <c r="N1012" s="6">
        <v>1</v>
      </c>
      <c r="O1012" s="6">
        <v>0</v>
      </c>
      <c r="P1012" s="6">
        <v>0</v>
      </c>
      <c r="Q1012" s="6">
        <v>0</v>
      </c>
      <c r="R1012" s="6">
        <v>0</v>
      </c>
      <c r="S1012" s="122">
        <v>0</v>
      </c>
    </row>
    <row r="1013" spans="1:19" ht="17.100000000000001" customHeight="1">
      <c r="A1013" s="193" t="s">
        <v>1395</v>
      </c>
      <c r="B1013" s="193">
        <v>19711289</v>
      </c>
      <c r="C1013" s="193">
        <v>1070426</v>
      </c>
      <c r="D1013" s="6">
        <v>110366</v>
      </c>
      <c r="E1013" s="193">
        <v>1173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122">
        <v>0</v>
      </c>
    </row>
    <row r="1014" spans="1:19" ht="17.100000000000001" customHeight="1">
      <c r="A1014" s="193" t="s">
        <v>1400</v>
      </c>
      <c r="B1014" s="193">
        <v>20552745</v>
      </c>
      <c r="C1014" s="193">
        <v>1070426</v>
      </c>
      <c r="D1014" s="6">
        <v>110026</v>
      </c>
      <c r="E1014" s="193">
        <v>1173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122">
        <v>0</v>
      </c>
    </row>
    <row r="1015" spans="1:19" ht="17.100000000000001" customHeight="1">
      <c r="A1015" s="193" t="s">
        <v>1401</v>
      </c>
      <c r="B1015" s="193">
        <v>350789</v>
      </c>
      <c r="C1015" s="193">
        <v>1070426</v>
      </c>
      <c r="D1015" s="6">
        <v>110386</v>
      </c>
      <c r="E1015" s="193">
        <v>1173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1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122">
        <v>0</v>
      </c>
    </row>
    <row r="1016" spans="1:19" ht="17.100000000000001" customHeight="1">
      <c r="A1016" s="193" t="s">
        <v>1402</v>
      </c>
      <c r="B1016" s="193">
        <v>20237777</v>
      </c>
      <c r="C1016" s="193">
        <v>1070427</v>
      </c>
      <c r="D1016" s="6">
        <v>110026</v>
      </c>
      <c r="E1016" s="193">
        <v>1173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122">
        <v>0</v>
      </c>
    </row>
    <row r="1017" spans="1:19" ht="17.100000000000001" customHeight="1">
      <c r="A1017" s="193" t="s">
        <v>1403</v>
      </c>
      <c r="B1017" s="193">
        <v>9565283</v>
      </c>
      <c r="C1017" s="193">
        <v>1070427</v>
      </c>
      <c r="D1017" s="6">
        <v>110030</v>
      </c>
      <c r="E1017" s="193">
        <v>1173</v>
      </c>
      <c r="F1017" s="6">
        <v>0</v>
      </c>
      <c r="G1017" s="6">
        <v>0</v>
      </c>
      <c r="H1017" s="6">
        <v>1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122">
        <v>0</v>
      </c>
    </row>
    <row r="1018" spans="1:19" ht="17.100000000000001" customHeight="1">
      <c r="A1018" s="193" t="s">
        <v>1404</v>
      </c>
      <c r="B1018" s="193">
        <v>614434</v>
      </c>
      <c r="C1018" s="193">
        <v>1070427</v>
      </c>
      <c r="D1018" s="6" t="s">
        <v>636</v>
      </c>
      <c r="E1018" s="193">
        <v>1173</v>
      </c>
      <c r="F1018" s="6">
        <v>0</v>
      </c>
      <c r="G1018" s="6">
        <v>0</v>
      </c>
      <c r="H1018" s="6">
        <v>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122">
        <v>0</v>
      </c>
    </row>
    <row r="1019" spans="1:19" ht="17.100000000000001" customHeight="1">
      <c r="A1019" s="193" t="s">
        <v>1405</v>
      </c>
      <c r="B1019" s="193">
        <v>141405</v>
      </c>
      <c r="C1019" s="193">
        <v>1070427</v>
      </c>
      <c r="D1019" s="6">
        <v>110030</v>
      </c>
      <c r="E1019" s="193">
        <v>1173</v>
      </c>
      <c r="F1019" s="6">
        <v>0</v>
      </c>
      <c r="G1019" s="6">
        <v>0</v>
      </c>
      <c r="H1019" s="6">
        <v>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122">
        <v>0</v>
      </c>
    </row>
    <row r="1020" spans="1:19" ht="17.100000000000001" customHeight="1">
      <c r="A1020" s="193" t="s">
        <v>1406</v>
      </c>
      <c r="B1020" s="193">
        <v>16720811</v>
      </c>
      <c r="C1020" s="193">
        <v>1070430</v>
      </c>
      <c r="D1020" s="6">
        <v>110346</v>
      </c>
      <c r="E1020" s="193">
        <v>1173</v>
      </c>
      <c r="F1020" s="6">
        <v>0</v>
      </c>
      <c r="G1020" s="6">
        <v>0</v>
      </c>
      <c r="H1020" s="6">
        <v>0</v>
      </c>
      <c r="I1020" s="6">
        <v>0</v>
      </c>
      <c r="J1020" s="6">
        <v>1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122">
        <v>0</v>
      </c>
    </row>
    <row r="1021" spans="1:19" ht="17.100000000000001" customHeight="1">
      <c r="A1021" s="193" t="s">
        <v>1407</v>
      </c>
      <c r="B1021" s="193">
        <v>20591451</v>
      </c>
      <c r="C1021" s="193">
        <v>1070430</v>
      </c>
      <c r="D1021" s="6">
        <v>110026</v>
      </c>
      <c r="E1021" s="193">
        <v>1173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122">
        <v>0</v>
      </c>
    </row>
    <row r="1022" spans="1:19" ht="17.100000000000001" customHeight="1">
      <c r="A1022" s="193" t="s">
        <v>688</v>
      </c>
      <c r="B1022" s="193">
        <v>1572013</v>
      </c>
      <c r="C1022" s="193">
        <v>1070402</v>
      </c>
      <c r="D1022" s="6" t="s">
        <v>1408</v>
      </c>
      <c r="E1022" s="194" t="s">
        <v>473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122">
        <v>0</v>
      </c>
    </row>
    <row r="1023" spans="1:19" ht="17.100000000000001" customHeight="1">
      <c r="A1023" s="193" t="s">
        <v>76</v>
      </c>
      <c r="B1023" s="193">
        <v>10487654</v>
      </c>
      <c r="C1023" s="193">
        <v>1070402</v>
      </c>
      <c r="D1023" s="6" t="s">
        <v>1224</v>
      </c>
      <c r="E1023" s="194" t="s">
        <v>473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1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122">
        <v>0</v>
      </c>
    </row>
    <row r="1024" spans="1:19" ht="17.100000000000001" customHeight="1">
      <c r="A1024" s="193" t="s">
        <v>1410</v>
      </c>
      <c r="B1024" s="193">
        <v>2909001</v>
      </c>
      <c r="C1024" s="193">
        <v>1070403</v>
      </c>
      <c r="D1024" s="6" t="s">
        <v>1411</v>
      </c>
      <c r="E1024" s="194" t="s">
        <v>473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1</v>
      </c>
      <c r="O1024" s="6">
        <v>0</v>
      </c>
      <c r="P1024" s="6">
        <v>0</v>
      </c>
      <c r="Q1024" s="6">
        <v>0</v>
      </c>
      <c r="R1024" s="6">
        <v>0</v>
      </c>
      <c r="S1024" s="122">
        <v>0</v>
      </c>
    </row>
    <row r="1025" spans="1:19" ht="17.100000000000001" customHeight="1">
      <c r="A1025" s="193" t="s">
        <v>1412</v>
      </c>
      <c r="B1025" s="193">
        <v>5945759</v>
      </c>
      <c r="C1025" s="193">
        <v>1070403</v>
      </c>
      <c r="D1025" s="6" t="s">
        <v>1224</v>
      </c>
      <c r="E1025" s="194" t="s">
        <v>473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1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122">
        <v>0</v>
      </c>
    </row>
    <row r="1026" spans="1:19" ht="17.100000000000001" customHeight="1">
      <c r="A1026" s="193" t="s">
        <v>1413</v>
      </c>
      <c r="B1026" s="193">
        <v>8551345</v>
      </c>
      <c r="C1026" s="193">
        <v>1070403</v>
      </c>
      <c r="D1026" s="6" t="s">
        <v>1411</v>
      </c>
      <c r="E1026" s="194" t="s">
        <v>473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122">
        <v>0</v>
      </c>
    </row>
    <row r="1027" spans="1:19" ht="17.100000000000001" customHeight="1">
      <c r="A1027" s="193" t="s">
        <v>1414</v>
      </c>
      <c r="B1027" s="193">
        <v>11109239</v>
      </c>
      <c r="C1027" s="193">
        <v>1070403</v>
      </c>
      <c r="D1027" s="6">
        <v>5761110</v>
      </c>
      <c r="E1027" s="194" t="s">
        <v>473</v>
      </c>
      <c r="F1027" s="6">
        <v>0</v>
      </c>
      <c r="G1027" s="6">
        <v>0</v>
      </c>
      <c r="H1027" s="6">
        <v>1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122">
        <v>0</v>
      </c>
    </row>
    <row r="1028" spans="1:19" ht="17.100000000000001" customHeight="1">
      <c r="A1028" s="193" t="s">
        <v>1415</v>
      </c>
      <c r="B1028" s="193">
        <v>12635569</v>
      </c>
      <c r="C1028" s="193">
        <v>1070403</v>
      </c>
      <c r="D1028" s="6" t="s">
        <v>1224</v>
      </c>
      <c r="E1028" s="194" t="s">
        <v>473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1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122">
        <v>0</v>
      </c>
    </row>
    <row r="1029" spans="1:19" ht="17.100000000000001" customHeight="1">
      <c r="A1029" s="193" t="s">
        <v>1416</v>
      </c>
      <c r="B1029" s="193">
        <v>18161284</v>
      </c>
      <c r="C1029" s="193">
        <v>1070403</v>
      </c>
      <c r="D1029" s="6">
        <v>5760350</v>
      </c>
      <c r="E1029" s="194" t="s">
        <v>473</v>
      </c>
      <c r="F1029" s="6">
        <v>1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122">
        <v>0</v>
      </c>
    </row>
    <row r="1030" spans="1:19" ht="17.100000000000001" customHeight="1">
      <c r="A1030" s="193" t="s">
        <v>590</v>
      </c>
      <c r="B1030" s="193">
        <v>19813619</v>
      </c>
      <c r="C1030" s="193">
        <v>1070403</v>
      </c>
      <c r="D1030" s="6" t="s">
        <v>1411</v>
      </c>
      <c r="E1030" s="194" t="s">
        <v>473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122">
        <v>0</v>
      </c>
    </row>
    <row r="1031" spans="1:19" ht="17.100000000000001" customHeight="1">
      <c r="A1031" s="193" t="s">
        <v>1101</v>
      </c>
      <c r="B1031" s="193">
        <v>20165155</v>
      </c>
      <c r="C1031" s="193">
        <v>1070403</v>
      </c>
      <c r="D1031" s="6" t="s">
        <v>1224</v>
      </c>
      <c r="E1031" s="194" t="s">
        <v>473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1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122">
        <v>0</v>
      </c>
    </row>
    <row r="1032" spans="1:19" ht="17.100000000000001" customHeight="1">
      <c r="A1032" s="193" t="s">
        <v>1103</v>
      </c>
      <c r="B1032" s="193">
        <v>20533116</v>
      </c>
      <c r="C1032" s="193">
        <v>1070403</v>
      </c>
      <c r="D1032" s="6" t="s">
        <v>1411</v>
      </c>
      <c r="E1032" s="194" t="s">
        <v>473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1</v>
      </c>
      <c r="O1032" s="6">
        <v>0</v>
      </c>
      <c r="P1032" s="6">
        <v>0</v>
      </c>
      <c r="Q1032" s="6">
        <v>0</v>
      </c>
      <c r="R1032" s="6">
        <v>0</v>
      </c>
      <c r="S1032" s="122">
        <v>0</v>
      </c>
    </row>
    <row r="1033" spans="1:19" ht="17.100000000000001" customHeight="1">
      <c r="A1033" s="193" t="s">
        <v>1417</v>
      </c>
      <c r="B1033" s="193">
        <v>20554550</v>
      </c>
      <c r="C1033" s="193">
        <v>1070403</v>
      </c>
      <c r="D1033" s="6" t="s">
        <v>1408</v>
      </c>
      <c r="E1033" s="194" t="s">
        <v>473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1</v>
      </c>
      <c r="O1033" s="6">
        <v>0</v>
      </c>
      <c r="P1033" s="6">
        <v>0</v>
      </c>
      <c r="Q1033" s="6">
        <v>0</v>
      </c>
      <c r="R1033" s="6">
        <v>0</v>
      </c>
      <c r="S1033" s="122">
        <v>0</v>
      </c>
    </row>
    <row r="1034" spans="1:19" ht="17.100000000000001" customHeight="1">
      <c r="A1034" s="193" t="s">
        <v>1418</v>
      </c>
      <c r="B1034" s="193">
        <v>20560205</v>
      </c>
      <c r="C1034" s="193">
        <v>1070403</v>
      </c>
      <c r="D1034" s="6">
        <v>5761110</v>
      </c>
      <c r="E1034" s="194" t="s">
        <v>473</v>
      </c>
      <c r="F1034" s="6">
        <v>0</v>
      </c>
      <c r="G1034" s="6">
        <v>0</v>
      </c>
      <c r="H1034" s="6">
        <v>1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122">
        <v>0</v>
      </c>
    </row>
    <row r="1035" spans="1:19" ht="17.100000000000001" customHeight="1">
      <c r="A1035" s="193" t="s">
        <v>675</v>
      </c>
      <c r="B1035" s="193">
        <v>18269683</v>
      </c>
      <c r="C1035" s="193">
        <v>1070404</v>
      </c>
      <c r="D1035" s="6" t="s">
        <v>1419</v>
      </c>
      <c r="E1035" s="194" t="s">
        <v>473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1</v>
      </c>
      <c r="M1035" s="6">
        <v>1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122">
        <v>0</v>
      </c>
    </row>
    <row r="1036" spans="1:19" ht="17.100000000000001" customHeight="1">
      <c r="A1036" s="193" t="s">
        <v>1421</v>
      </c>
      <c r="B1036" s="193">
        <v>4452674</v>
      </c>
      <c r="C1036" s="193">
        <v>1070406</v>
      </c>
      <c r="D1036" s="6">
        <v>5761110</v>
      </c>
      <c r="E1036" s="194" t="s">
        <v>473</v>
      </c>
      <c r="F1036" s="6">
        <v>0</v>
      </c>
      <c r="G1036" s="6">
        <v>0</v>
      </c>
      <c r="H1036" s="6">
        <v>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122">
        <v>0</v>
      </c>
    </row>
    <row r="1037" spans="1:19" ht="17.100000000000001" customHeight="1">
      <c r="A1037" s="193" t="s">
        <v>1422</v>
      </c>
      <c r="B1037" s="193">
        <v>14196948</v>
      </c>
      <c r="C1037" s="193">
        <v>1070406</v>
      </c>
      <c r="D1037" s="6" t="s">
        <v>1423</v>
      </c>
      <c r="E1037" s="194" t="s">
        <v>473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1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122">
        <v>0</v>
      </c>
    </row>
    <row r="1038" spans="1:19" ht="17.100000000000001" customHeight="1">
      <c r="A1038" s="193" t="s">
        <v>1424</v>
      </c>
      <c r="B1038" s="193">
        <v>18521523</v>
      </c>
      <c r="C1038" s="193">
        <v>1070406</v>
      </c>
      <c r="D1038" s="6" t="s">
        <v>1425</v>
      </c>
      <c r="E1038" s="194" t="s">
        <v>473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1</v>
      </c>
      <c r="M1038" s="6">
        <v>1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122">
        <v>0</v>
      </c>
    </row>
    <row r="1039" spans="1:19" ht="17.100000000000001" customHeight="1">
      <c r="A1039" s="193" t="s">
        <v>1131</v>
      </c>
      <c r="B1039" s="193">
        <v>20017557</v>
      </c>
      <c r="C1039" s="193">
        <v>1070406</v>
      </c>
      <c r="D1039" s="6" t="s">
        <v>1419</v>
      </c>
      <c r="E1039" s="194" t="s">
        <v>473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1</v>
      </c>
      <c r="M1039" s="6">
        <v>0</v>
      </c>
      <c r="N1039" s="6">
        <v>0</v>
      </c>
      <c r="O1039" s="6">
        <v>0</v>
      </c>
      <c r="P1039" s="6">
        <v>0</v>
      </c>
      <c r="Q1039" s="6">
        <v>1</v>
      </c>
      <c r="R1039" s="6">
        <v>0</v>
      </c>
      <c r="S1039" s="122">
        <v>0</v>
      </c>
    </row>
    <row r="1040" spans="1:19" ht="17.100000000000001" customHeight="1">
      <c r="A1040" s="193" t="s">
        <v>264</v>
      </c>
      <c r="B1040" s="193">
        <v>20431359</v>
      </c>
      <c r="C1040" s="193">
        <v>1070406</v>
      </c>
      <c r="D1040" s="6" t="s">
        <v>1411</v>
      </c>
      <c r="E1040" s="194" t="s">
        <v>473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122">
        <v>0</v>
      </c>
    </row>
    <row r="1041" spans="1:19" ht="17.100000000000001" customHeight="1">
      <c r="A1041" s="193" t="s">
        <v>740</v>
      </c>
      <c r="B1041" s="193">
        <v>20503531</v>
      </c>
      <c r="C1041" s="193">
        <v>1070406</v>
      </c>
      <c r="D1041" s="6" t="s">
        <v>1224</v>
      </c>
      <c r="E1041" s="194" t="s">
        <v>473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1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122">
        <v>0</v>
      </c>
    </row>
    <row r="1042" spans="1:19" ht="17.100000000000001" customHeight="1">
      <c r="A1042" s="193" t="s">
        <v>1426</v>
      </c>
      <c r="B1042" s="193">
        <v>20563759</v>
      </c>
      <c r="C1042" s="193">
        <v>1070406</v>
      </c>
      <c r="D1042" s="6" t="s">
        <v>1411</v>
      </c>
      <c r="E1042" s="194" t="s">
        <v>473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</v>
      </c>
      <c r="O1042" s="6">
        <v>0</v>
      </c>
      <c r="P1042" s="6">
        <v>0</v>
      </c>
      <c r="Q1042" s="6">
        <v>0</v>
      </c>
      <c r="R1042" s="6">
        <v>0</v>
      </c>
      <c r="S1042" s="122">
        <v>0</v>
      </c>
    </row>
    <row r="1043" spans="1:19" ht="17.100000000000001" customHeight="1">
      <c r="A1043" s="193" t="s">
        <v>1427</v>
      </c>
      <c r="B1043" s="193">
        <v>20564689</v>
      </c>
      <c r="C1043" s="193">
        <v>1070407</v>
      </c>
      <c r="D1043" s="6" t="s">
        <v>1428</v>
      </c>
      <c r="E1043" s="194" t="s">
        <v>473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1</v>
      </c>
      <c r="M1043" s="6">
        <v>1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122">
        <v>0</v>
      </c>
    </row>
    <row r="1044" spans="1:19" ht="17.100000000000001" customHeight="1">
      <c r="A1044" s="193" t="s">
        <v>597</v>
      </c>
      <c r="B1044" s="193">
        <v>4044909</v>
      </c>
      <c r="C1044" s="193">
        <v>1070410</v>
      </c>
      <c r="D1044" s="6" t="s">
        <v>1224</v>
      </c>
      <c r="E1044" s="194" t="s">
        <v>473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1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122">
        <v>0</v>
      </c>
    </row>
    <row r="1045" spans="1:19" ht="17.100000000000001" customHeight="1">
      <c r="A1045" s="193" t="s">
        <v>415</v>
      </c>
      <c r="B1045" s="193">
        <v>9671391</v>
      </c>
      <c r="C1045" s="193">
        <v>1070410</v>
      </c>
      <c r="D1045" s="6" t="s">
        <v>1411</v>
      </c>
      <c r="E1045" s="194" t="s">
        <v>473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1</v>
      </c>
      <c r="O1045" s="6">
        <v>0</v>
      </c>
      <c r="P1045" s="6">
        <v>0</v>
      </c>
      <c r="Q1045" s="6">
        <v>0</v>
      </c>
      <c r="R1045" s="6">
        <v>0</v>
      </c>
      <c r="S1045" s="122">
        <v>0</v>
      </c>
    </row>
    <row r="1046" spans="1:19" ht="17.100000000000001" customHeight="1">
      <c r="A1046" s="193" t="s">
        <v>275</v>
      </c>
      <c r="B1046" s="193">
        <v>19199683</v>
      </c>
      <c r="C1046" s="193">
        <v>1070410</v>
      </c>
      <c r="D1046" s="6" t="s">
        <v>1224</v>
      </c>
      <c r="E1046" s="194" t="s">
        <v>473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122">
        <v>0</v>
      </c>
    </row>
    <row r="1047" spans="1:19" ht="17.100000000000001" customHeight="1">
      <c r="A1047" s="193" t="s">
        <v>590</v>
      </c>
      <c r="B1047" s="193">
        <v>19813619</v>
      </c>
      <c r="C1047" s="193">
        <v>1070410</v>
      </c>
      <c r="D1047" s="6" t="s">
        <v>1411</v>
      </c>
      <c r="E1047" s="194" t="s">
        <v>473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122">
        <v>0</v>
      </c>
    </row>
    <row r="1048" spans="1:19" ht="17.100000000000001" customHeight="1">
      <c r="A1048" s="193" t="s">
        <v>973</v>
      </c>
      <c r="B1048" s="193">
        <v>19910159</v>
      </c>
      <c r="C1048" s="193">
        <v>1070410</v>
      </c>
      <c r="D1048" s="6" t="s">
        <v>1423</v>
      </c>
      <c r="E1048" s="194" t="s">
        <v>473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1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122">
        <v>0</v>
      </c>
    </row>
    <row r="1049" spans="1:19" ht="17.100000000000001" customHeight="1">
      <c r="A1049" s="193" t="s">
        <v>1059</v>
      </c>
      <c r="B1049" s="193">
        <v>20512060</v>
      </c>
      <c r="C1049" s="193">
        <v>1070410</v>
      </c>
      <c r="D1049" s="6" t="s">
        <v>1429</v>
      </c>
      <c r="E1049" s="194" t="s">
        <v>473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1</v>
      </c>
      <c r="M1049" s="6">
        <v>0</v>
      </c>
      <c r="N1049" s="6">
        <v>1</v>
      </c>
      <c r="O1049" s="6">
        <v>0</v>
      </c>
      <c r="P1049" s="6">
        <v>0</v>
      </c>
      <c r="Q1049" s="6">
        <v>0</v>
      </c>
      <c r="R1049" s="6">
        <v>0</v>
      </c>
      <c r="S1049" s="122">
        <v>0</v>
      </c>
    </row>
    <row r="1050" spans="1:19" ht="17.100000000000001" customHeight="1">
      <c r="A1050" s="193" t="s">
        <v>1430</v>
      </c>
      <c r="B1050" s="193">
        <v>20563801</v>
      </c>
      <c r="C1050" s="193">
        <v>1070410</v>
      </c>
      <c r="D1050" s="6" t="s">
        <v>1431</v>
      </c>
      <c r="E1050" s="194" t="s">
        <v>473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1</v>
      </c>
      <c r="R1050" s="6">
        <v>1</v>
      </c>
      <c r="S1050" s="122">
        <v>0</v>
      </c>
    </row>
    <row r="1051" spans="1:19" ht="17.100000000000001" customHeight="1">
      <c r="A1051" s="200" t="s">
        <v>1432</v>
      </c>
      <c r="B1051" s="200">
        <v>20567926</v>
      </c>
      <c r="C1051" s="200">
        <v>1070410</v>
      </c>
      <c r="D1051" s="6" t="s">
        <v>1423</v>
      </c>
      <c r="E1051" s="194" t="s">
        <v>473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1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122">
        <v>0</v>
      </c>
    </row>
    <row r="1052" spans="1:19" ht="17.100000000000001" customHeight="1">
      <c r="A1052" s="193" t="s">
        <v>1433</v>
      </c>
      <c r="B1052" s="193">
        <v>14982295</v>
      </c>
      <c r="C1052" s="193">
        <v>1070411</v>
      </c>
      <c r="D1052" s="6" t="s">
        <v>1224</v>
      </c>
      <c r="E1052" s="194" t="s">
        <v>473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122">
        <v>0</v>
      </c>
    </row>
    <row r="1053" spans="1:19" ht="17.100000000000001" customHeight="1">
      <c r="A1053" s="193" t="s">
        <v>1434</v>
      </c>
      <c r="B1053" s="193">
        <v>589894</v>
      </c>
      <c r="C1053" s="193">
        <v>1070413</v>
      </c>
      <c r="D1053" s="6" t="s">
        <v>1428</v>
      </c>
      <c r="E1053" s="194" t="s">
        <v>473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1</v>
      </c>
      <c r="M1053" s="6">
        <v>1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122">
        <v>0</v>
      </c>
    </row>
    <row r="1054" spans="1:19" ht="17.100000000000001" customHeight="1">
      <c r="A1054" s="193" t="s">
        <v>1435</v>
      </c>
      <c r="B1054" s="193">
        <v>3453700</v>
      </c>
      <c r="C1054" s="193">
        <v>1070413</v>
      </c>
      <c r="D1054" s="6" t="s">
        <v>1423</v>
      </c>
      <c r="E1054" s="194" t="s">
        <v>473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122">
        <v>0</v>
      </c>
    </row>
    <row r="1055" spans="1:19" ht="17.100000000000001" customHeight="1">
      <c r="A1055" s="193" t="s">
        <v>1436</v>
      </c>
      <c r="B1055" s="193">
        <v>8740500</v>
      </c>
      <c r="C1055" s="193">
        <v>1070413</v>
      </c>
      <c r="D1055" s="6" t="s">
        <v>1411</v>
      </c>
      <c r="E1055" s="194" t="s">
        <v>473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122">
        <v>0</v>
      </c>
    </row>
    <row r="1056" spans="1:19" ht="17.100000000000001" customHeight="1">
      <c r="A1056" s="193" t="s">
        <v>1437</v>
      </c>
      <c r="B1056" s="193">
        <v>9328029</v>
      </c>
      <c r="C1056" s="193">
        <v>1070413</v>
      </c>
      <c r="D1056" s="6">
        <v>5760350</v>
      </c>
      <c r="E1056" s="194" t="s">
        <v>473</v>
      </c>
      <c r="F1056" s="6">
        <v>0</v>
      </c>
      <c r="G1056" s="6">
        <v>1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122">
        <v>0</v>
      </c>
    </row>
    <row r="1057" spans="1:19" ht="17.100000000000001" customHeight="1">
      <c r="A1057" s="193" t="s">
        <v>969</v>
      </c>
      <c r="B1057" s="193">
        <v>17796229</v>
      </c>
      <c r="C1057" s="193">
        <v>1070413</v>
      </c>
      <c r="D1057" s="6">
        <v>5760350</v>
      </c>
      <c r="E1057" s="194" t="s">
        <v>473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122">
        <v>0</v>
      </c>
    </row>
    <row r="1058" spans="1:19" ht="17.100000000000001" customHeight="1">
      <c r="A1058" s="193" t="s">
        <v>603</v>
      </c>
      <c r="B1058" s="193">
        <v>19086472</v>
      </c>
      <c r="C1058" s="193">
        <v>1070413</v>
      </c>
      <c r="D1058" s="6" t="s">
        <v>1224</v>
      </c>
      <c r="E1058" s="194" t="s">
        <v>473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1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122">
        <v>0</v>
      </c>
    </row>
    <row r="1059" spans="1:19" ht="17.100000000000001" customHeight="1">
      <c r="A1059" s="193" t="s">
        <v>55</v>
      </c>
      <c r="B1059" s="193">
        <v>19146626</v>
      </c>
      <c r="C1059" s="193">
        <v>1070413</v>
      </c>
      <c r="D1059" s="6" t="s">
        <v>1423</v>
      </c>
      <c r="E1059" s="194" t="s">
        <v>473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1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122">
        <v>0</v>
      </c>
    </row>
    <row r="1060" spans="1:19" ht="17.100000000000001" customHeight="1">
      <c r="A1060" s="193" t="s">
        <v>1438</v>
      </c>
      <c r="B1060" s="193">
        <v>20179464</v>
      </c>
      <c r="C1060" s="193">
        <v>1070413</v>
      </c>
      <c r="D1060" s="6" t="s">
        <v>1411</v>
      </c>
      <c r="E1060" s="194" t="s">
        <v>473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1</v>
      </c>
      <c r="O1060" s="6">
        <v>0</v>
      </c>
      <c r="P1060" s="6">
        <v>0</v>
      </c>
      <c r="Q1060" s="6">
        <v>0</v>
      </c>
      <c r="R1060" s="6">
        <v>0</v>
      </c>
      <c r="S1060" s="122">
        <v>0</v>
      </c>
    </row>
    <row r="1061" spans="1:19" ht="17.100000000000001" customHeight="1">
      <c r="A1061" s="193" t="s">
        <v>732</v>
      </c>
      <c r="B1061" s="193">
        <v>7601161</v>
      </c>
      <c r="C1061" s="193">
        <v>1070416</v>
      </c>
      <c r="D1061" s="6" t="s">
        <v>1408</v>
      </c>
      <c r="E1061" s="194" t="s">
        <v>473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</v>
      </c>
      <c r="O1061" s="6">
        <v>0</v>
      </c>
      <c r="P1061" s="6">
        <v>0</v>
      </c>
      <c r="Q1061" s="6">
        <v>0</v>
      </c>
      <c r="R1061" s="6">
        <v>0</v>
      </c>
      <c r="S1061" s="122">
        <v>0</v>
      </c>
    </row>
    <row r="1062" spans="1:19" ht="17.100000000000001" customHeight="1">
      <c r="A1062" s="193" t="s">
        <v>1439</v>
      </c>
      <c r="B1062" s="193">
        <v>20576086</v>
      </c>
      <c r="C1062" s="193">
        <v>1070416</v>
      </c>
      <c r="D1062" s="6" t="s">
        <v>1429</v>
      </c>
      <c r="E1062" s="194" t="s">
        <v>473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1</v>
      </c>
      <c r="M1062" s="6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0</v>
      </c>
      <c r="S1062" s="122">
        <v>0</v>
      </c>
    </row>
    <row r="1063" spans="1:19" ht="17.100000000000001" customHeight="1">
      <c r="A1063" s="193" t="s">
        <v>1440</v>
      </c>
      <c r="B1063" s="193">
        <v>2245374</v>
      </c>
      <c r="C1063" s="193">
        <v>1070417</v>
      </c>
      <c r="D1063" s="6" t="s">
        <v>1224</v>
      </c>
      <c r="E1063" s="194" t="s">
        <v>473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1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122">
        <v>0</v>
      </c>
    </row>
    <row r="1064" spans="1:19" ht="17.100000000000001" customHeight="1">
      <c r="A1064" s="193" t="s">
        <v>1441</v>
      </c>
      <c r="B1064" s="193">
        <v>3755150</v>
      </c>
      <c r="C1064" s="193">
        <v>1070417</v>
      </c>
      <c r="D1064" s="6" t="s">
        <v>1423</v>
      </c>
      <c r="E1064" s="194" t="s">
        <v>473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1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122">
        <v>0</v>
      </c>
    </row>
    <row r="1065" spans="1:19" ht="17.100000000000001" customHeight="1">
      <c r="A1065" s="193" t="s">
        <v>1442</v>
      </c>
      <c r="B1065" s="193">
        <v>5908382</v>
      </c>
      <c r="C1065" s="193">
        <v>1070417</v>
      </c>
      <c r="D1065" s="6" t="s">
        <v>1224</v>
      </c>
      <c r="E1065" s="194" t="s">
        <v>473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122">
        <v>0</v>
      </c>
    </row>
    <row r="1066" spans="1:19" ht="17.100000000000001" customHeight="1">
      <c r="A1066" s="193" t="s">
        <v>312</v>
      </c>
      <c r="B1066" s="193">
        <v>7088583</v>
      </c>
      <c r="C1066" s="193">
        <v>1070417</v>
      </c>
      <c r="D1066" s="6" t="s">
        <v>1423</v>
      </c>
      <c r="E1066" s="194" t="s">
        <v>473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1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122">
        <v>0</v>
      </c>
    </row>
    <row r="1067" spans="1:19" ht="17.100000000000001" customHeight="1">
      <c r="A1067" s="193" t="s">
        <v>1080</v>
      </c>
      <c r="B1067" s="193">
        <v>7639601</v>
      </c>
      <c r="C1067" s="193">
        <v>1070417</v>
      </c>
      <c r="D1067" s="6" t="s">
        <v>1224</v>
      </c>
      <c r="E1067" s="194" t="s">
        <v>473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1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122">
        <v>0</v>
      </c>
    </row>
    <row r="1068" spans="1:19" ht="17.100000000000001" customHeight="1">
      <c r="A1068" s="193" t="s">
        <v>1443</v>
      </c>
      <c r="B1068" s="193">
        <v>8552437</v>
      </c>
      <c r="C1068" s="193">
        <v>1070417</v>
      </c>
      <c r="D1068" s="6" t="s">
        <v>1224</v>
      </c>
      <c r="E1068" s="194" t="s">
        <v>473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1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122">
        <v>0</v>
      </c>
    </row>
    <row r="1069" spans="1:19" ht="17.100000000000001" customHeight="1">
      <c r="A1069" s="193" t="s">
        <v>1444</v>
      </c>
      <c r="B1069" s="193">
        <v>9686527</v>
      </c>
      <c r="C1069" s="193">
        <v>1070417</v>
      </c>
      <c r="D1069" s="6" t="s">
        <v>1411</v>
      </c>
      <c r="E1069" s="194" t="s">
        <v>473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122">
        <v>0</v>
      </c>
    </row>
    <row r="1070" spans="1:19" ht="17.100000000000001" customHeight="1">
      <c r="A1070" s="193" t="s">
        <v>282</v>
      </c>
      <c r="B1070" s="193">
        <v>10829359</v>
      </c>
      <c r="C1070" s="193">
        <v>1070417</v>
      </c>
      <c r="D1070" s="6" t="s">
        <v>1224</v>
      </c>
      <c r="E1070" s="194" t="s">
        <v>473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1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122">
        <v>0</v>
      </c>
    </row>
    <row r="1071" spans="1:19" ht="17.100000000000001" customHeight="1">
      <c r="A1071" s="193" t="s">
        <v>1445</v>
      </c>
      <c r="B1071" s="193">
        <v>16241001</v>
      </c>
      <c r="C1071" s="193">
        <v>1070417</v>
      </c>
      <c r="D1071" s="6" t="s">
        <v>1411</v>
      </c>
      <c r="E1071" s="194" t="s">
        <v>473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1</v>
      </c>
      <c r="O1071" s="6">
        <v>0</v>
      </c>
      <c r="P1071" s="6">
        <v>0</v>
      </c>
      <c r="Q1071" s="6">
        <v>0</v>
      </c>
      <c r="R1071" s="6">
        <v>0</v>
      </c>
      <c r="S1071" s="122">
        <v>0</v>
      </c>
    </row>
    <row r="1072" spans="1:19" ht="17.100000000000001" customHeight="1">
      <c r="A1072" s="193" t="s">
        <v>736</v>
      </c>
      <c r="B1072" s="193">
        <v>16896781</v>
      </c>
      <c r="C1072" s="193">
        <v>1070417</v>
      </c>
      <c r="D1072" s="6" t="s">
        <v>1423</v>
      </c>
      <c r="E1072" s="194" t="s">
        <v>473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1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122">
        <v>0</v>
      </c>
    </row>
    <row r="1073" spans="1:19" ht="17.100000000000001" customHeight="1">
      <c r="A1073" s="193" t="s">
        <v>1446</v>
      </c>
      <c r="B1073" s="193">
        <v>16966569</v>
      </c>
      <c r="C1073" s="193">
        <v>1070417</v>
      </c>
      <c r="D1073" s="6" t="s">
        <v>1224</v>
      </c>
      <c r="E1073" s="194" t="s">
        <v>473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122">
        <v>0</v>
      </c>
    </row>
    <row r="1074" spans="1:19" ht="17.100000000000001" customHeight="1">
      <c r="A1074" s="193" t="s">
        <v>1447</v>
      </c>
      <c r="B1074" s="193">
        <v>19450376</v>
      </c>
      <c r="C1074" s="193">
        <v>1070417</v>
      </c>
      <c r="D1074" s="6" t="s">
        <v>1224</v>
      </c>
      <c r="E1074" s="194" t="s">
        <v>473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1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122">
        <v>0</v>
      </c>
    </row>
    <row r="1075" spans="1:19" ht="17.100000000000001" customHeight="1">
      <c r="A1075" s="193" t="s">
        <v>1448</v>
      </c>
      <c r="B1075" s="193">
        <v>19517908</v>
      </c>
      <c r="C1075" s="193">
        <v>1070417</v>
      </c>
      <c r="D1075" s="6" t="s">
        <v>1449</v>
      </c>
      <c r="E1075" s="194" t="s">
        <v>473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122">
        <v>0</v>
      </c>
    </row>
    <row r="1076" spans="1:19" ht="17.100000000000001" customHeight="1">
      <c r="A1076" s="193" t="s">
        <v>199</v>
      </c>
      <c r="B1076" s="193">
        <v>20451575</v>
      </c>
      <c r="C1076" s="193">
        <v>1070417</v>
      </c>
      <c r="D1076" s="6" t="s">
        <v>1408</v>
      </c>
      <c r="E1076" s="194" t="s">
        <v>473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1</v>
      </c>
      <c r="O1076" s="6">
        <v>0</v>
      </c>
      <c r="P1076" s="6">
        <v>0</v>
      </c>
      <c r="Q1076" s="6">
        <v>0</v>
      </c>
      <c r="R1076" s="6">
        <v>0</v>
      </c>
      <c r="S1076" s="122">
        <v>0</v>
      </c>
    </row>
    <row r="1077" spans="1:19" ht="17.100000000000001" customHeight="1">
      <c r="A1077" s="193" t="s">
        <v>78</v>
      </c>
      <c r="B1077" s="193">
        <v>20466439</v>
      </c>
      <c r="C1077" s="193">
        <v>1070417</v>
      </c>
      <c r="D1077" s="6" t="s">
        <v>1224</v>
      </c>
      <c r="E1077" s="194" t="s">
        <v>473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1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122">
        <v>0</v>
      </c>
    </row>
    <row r="1078" spans="1:19" ht="17.100000000000001" customHeight="1">
      <c r="A1078" s="193" t="s">
        <v>1450</v>
      </c>
      <c r="B1078" s="193">
        <v>20576963</v>
      </c>
      <c r="C1078" s="193">
        <v>1070417</v>
      </c>
      <c r="D1078" s="6" t="s">
        <v>1411</v>
      </c>
      <c r="E1078" s="194" t="s">
        <v>473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1</v>
      </c>
      <c r="O1078" s="6">
        <v>0</v>
      </c>
      <c r="P1078" s="6">
        <v>0</v>
      </c>
      <c r="Q1078" s="6">
        <v>0</v>
      </c>
      <c r="R1078" s="6">
        <v>0</v>
      </c>
      <c r="S1078" s="122">
        <v>0</v>
      </c>
    </row>
    <row r="1079" spans="1:19" ht="17.100000000000001" customHeight="1">
      <c r="A1079" s="193" t="s">
        <v>648</v>
      </c>
      <c r="B1079" s="193">
        <v>14087373</v>
      </c>
      <c r="C1079" s="193">
        <v>1070418</v>
      </c>
      <c r="D1079" s="6" t="s">
        <v>1451</v>
      </c>
      <c r="E1079" s="194" t="s">
        <v>473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1</v>
      </c>
      <c r="M1079" s="6">
        <v>1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122">
        <v>0</v>
      </c>
    </row>
    <row r="1080" spans="1:19" ht="17.100000000000001" customHeight="1">
      <c r="A1080" s="193" t="s">
        <v>1452</v>
      </c>
      <c r="B1080" s="193">
        <v>20557745</v>
      </c>
      <c r="C1080" s="193">
        <v>1070418</v>
      </c>
      <c r="D1080" s="6" t="s">
        <v>1411</v>
      </c>
      <c r="E1080" s="194" t="s">
        <v>473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122">
        <v>0</v>
      </c>
    </row>
    <row r="1081" spans="1:19" ht="17.100000000000001" customHeight="1">
      <c r="A1081" s="193" t="s">
        <v>1453</v>
      </c>
      <c r="B1081" s="193">
        <v>20578574</v>
      </c>
      <c r="C1081" s="193">
        <v>1070418</v>
      </c>
      <c r="D1081" s="6" t="s">
        <v>1428</v>
      </c>
      <c r="E1081" s="194" t="s">
        <v>473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1</v>
      </c>
      <c r="M1081" s="6">
        <v>0</v>
      </c>
      <c r="N1081" s="6">
        <v>0</v>
      </c>
      <c r="O1081" s="6">
        <v>0</v>
      </c>
      <c r="P1081" s="6">
        <v>0</v>
      </c>
      <c r="Q1081" s="6">
        <v>1</v>
      </c>
      <c r="R1081" s="6">
        <v>0</v>
      </c>
      <c r="S1081" s="122">
        <v>0</v>
      </c>
    </row>
    <row r="1082" spans="1:19" ht="17.100000000000001" customHeight="1">
      <c r="A1082" s="193" t="s">
        <v>1454</v>
      </c>
      <c r="B1082" s="193">
        <v>14105244</v>
      </c>
      <c r="C1082" s="193">
        <v>1070412</v>
      </c>
      <c r="D1082" s="6" t="s">
        <v>1455</v>
      </c>
      <c r="E1082" s="193">
        <v>1058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122">
        <v>0</v>
      </c>
    </row>
    <row r="1083" spans="1:19" ht="17.100000000000001" customHeight="1">
      <c r="A1083" s="193" t="s">
        <v>1139</v>
      </c>
      <c r="B1083" s="193">
        <v>1091126</v>
      </c>
      <c r="C1083" s="193">
        <v>1070416</v>
      </c>
      <c r="D1083" s="6" t="s">
        <v>1408</v>
      </c>
      <c r="E1083" s="193">
        <v>1058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122">
        <v>0</v>
      </c>
    </row>
    <row r="1084" spans="1:19" ht="17.100000000000001" customHeight="1">
      <c r="A1084" s="193" t="s">
        <v>1456</v>
      </c>
      <c r="B1084" s="193">
        <v>6488729</v>
      </c>
      <c r="C1084" s="193">
        <v>1070416</v>
      </c>
      <c r="D1084" s="6" t="s">
        <v>1224</v>
      </c>
      <c r="E1084" s="193">
        <v>1058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1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122">
        <v>0</v>
      </c>
    </row>
    <row r="1085" spans="1:19" ht="17.100000000000001" customHeight="1">
      <c r="A1085" s="193" t="s">
        <v>1013</v>
      </c>
      <c r="B1085" s="193">
        <v>7683585</v>
      </c>
      <c r="C1085" s="193">
        <v>1070419</v>
      </c>
      <c r="D1085" s="6" t="s">
        <v>1457</v>
      </c>
      <c r="E1085" s="193">
        <v>1058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122">
        <v>0</v>
      </c>
    </row>
    <row r="1086" spans="1:19" ht="17.100000000000001" customHeight="1">
      <c r="A1086" s="193" t="s">
        <v>1458</v>
      </c>
      <c r="B1086" s="193">
        <v>14530500</v>
      </c>
      <c r="C1086" s="193">
        <v>1070419</v>
      </c>
      <c r="D1086" s="6" t="s">
        <v>1408</v>
      </c>
      <c r="E1086" s="193">
        <v>1058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122">
        <v>0</v>
      </c>
    </row>
    <row r="1087" spans="1:19" ht="17.100000000000001" customHeight="1">
      <c r="A1087" s="193" t="s">
        <v>1013</v>
      </c>
      <c r="B1087" s="193">
        <v>7683585</v>
      </c>
      <c r="C1087" s="193">
        <v>1070420</v>
      </c>
      <c r="D1087" s="6" t="s">
        <v>1459</v>
      </c>
      <c r="E1087" s="193">
        <v>1058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122">
        <v>0</v>
      </c>
    </row>
    <row r="1088" spans="1:19" ht="17.100000000000001" customHeight="1">
      <c r="A1088" s="200" t="s">
        <v>1460</v>
      </c>
      <c r="B1088" s="200">
        <v>12084441</v>
      </c>
      <c r="C1088" s="200">
        <v>1070423</v>
      </c>
      <c r="D1088" s="201" t="s">
        <v>1461</v>
      </c>
      <c r="E1088" s="200">
        <v>1058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122">
        <v>0</v>
      </c>
    </row>
    <row r="1089" spans="1:19" ht="17.100000000000001" customHeight="1">
      <c r="A1089" s="193" t="s">
        <v>1005</v>
      </c>
      <c r="B1089" s="193">
        <v>394107</v>
      </c>
      <c r="C1089" s="193">
        <v>1070426</v>
      </c>
      <c r="D1089" s="6" t="s">
        <v>1462</v>
      </c>
      <c r="E1089" s="193">
        <v>1058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1</v>
      </c>
      <c r="P1089" s="6">
        <v>0</v>
      </c>
      <c r="Q1089" s="6">
        <v>0</v>
      </c>
      <c r="R1089" s="6">
        <v>0</v>
      </c>
      <c r="S1089" s="122">
        <v>0</v>
      </c>
    </row>
    <row r="1090" spans="1:19" ht="17.100000000000001" customHeight="1">
      <c r="A1090" s="193" t="s">
        <v>795</v>
      </c>
      <c r="B1090" s="193">
        <v>8988542</v>
      </c>
      <c r="C1090" s="193">
        <v>1070426</v>
      </c>
      <c r="D1090" s="6" t="s">
        <v>1224</v>
      </c>
      <c r="E1090" s="193">
        <v>1058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1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122">
        <v>0</v>
      </c>
    </row>
    <row r="1091" spans="1:19" ht="17.100000000000001" customHeight="1">
      <c r="A1091" s="193" t="s">
        <v>1454</v>
      </c>
      <c r="B1091" s="193">
        <v>14105244</v>
      </c>
      <c r="C1091" s="193">
        <v>1070426</v>
      </c>
      <c r="D1091" s="6" t="s">
        <v>1463</v>
      </c>
      <c r="E1091" s="193">
        <v>1058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122">
        <v>0</v>
      </c>
    </row>
    <row r="1092" spans="1:19" ht="17.100000000000001" customHeight="1">
      <c r="A1092" s="193" t="s">
        <v>439</v>
      </c>
      <c r="B1092" s="193">
        <v>11891118</v>
      </c>
      <c r="C1092" s="193">
        <v>1070402</v>
      </c>
      <c r="D1092" s="6" t="s">
        <v>1423</v>
      </c>
      <c r="E1092" s="193">
        <v>1125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1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122">
        <v>0</v>
      </c>
    </row>
    <row r="1093" spans="1:19" ht="17.100000000000001" customHeight="1">
      <c r="A1093" s="193" t="s">
        <v>404</v>
      </c>
      <c r="B1093" s="193">
        <v>20056739</v>
      </c>
      <c r="C1093" s="193">
        <v>1070402</v>
      </c>
      <c r="D1093" s="6">
        <v>5761110</v>
      </c>
      <c r="E1093" s="193">
        <v>1125</v>
      </c>
      <c r="F1093" s="6">
        <v>0</v>
      </c>
      <c r="G1093" s="6">
        <v>0</v>
      </c>
      <c r="H1093" s="6">
        <v>1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122">
        <v>0</v>
      </c>
    </row>
    <row r="1094" spans="1:19" ht="17.100000000000001" customHeight="1">
      <c r="A1094" s="193" t="s">
        <v>1464</v>
      </c>
      <c r="B1094" s="193">
        <v>20468998</v>
      </c>
      <c r="C1094" s="193">
        <v>1070402</v>
      </c>
      <c r="D1094" s="6">
        <v>5761110</v>
      </c>
      <c r="E1094" s="193">
        <v>1125</v>
      </c>
      <c r="F1094" s="6">
        <v>0</v>
      </c>
      <c r="G1094" s="6">
        <v>0</v>
      </c>
      <c r="H1094" s="6">
        <v>1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122">
        <v>0</v>
      </c>
    </row>
    <row r="1095" spans="1:19" ht="17.100000000000001" customHeight="1">
      <c r="A1095" s="193" t="s">
        <v>787</v>
      </c>
      <c r="B1095" s="193">
        <v>20484633</v>
      </c>
      <c r="C1095" s="193">
        <v>1070402</v>
      </c>
      <c r="D1095" s="6" t="s">
        <v>1224</v>
      </c>
      <c r="E1095" s="193">
        <v>1125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1</v>
      </c>
      <c r="R1095" s="6">
        <v>0</v>
      </c>
      <c r="S1095" s="122">
        <v>0</v>
      </c>
    </row>
    <row r="1096" spans="1:19" ht="17.100000000000001" customHeight="1">
      <c r="A1096" s="200" t="s">
        <v>1465</v>
      </c>
      <c r="B1096" s="200">
        <v>3114213</v>
      </c>
      <c r="C1096" s="200">
        <v>1070406</v>
      </c>
      <c r="D1096" s="201" t="s">
        <v>1466</v>
      </c>
      <c r="E1096" s="200">
        <v>1125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1</v>
      </c>
      <c r="P1096" s="6">
        <v>0</v>
      </c>
      <c r="Q1096" s="6">
        <v>0</v>
      </c>
      <c r="R1096" s="6">
        <v>0</v>
      </c>
      <c r="S1096" s="122">
        <v>0</v>
      </c>
    </row>
    <row r="1097" spans="1:19" ht="17.100000000000001" customHeight="1">
      <c r="A1097" s="193" t="s">
        <v>1178</v>
      </c>
      <c r="B1097" s="193">
        <v>4172420</v>
      </c>
      <c r="C1097" s="193">
        <v>1070406</v>
      </c>
      <c r="D1097" s="6" t="s">
        <v>1224</v>
      </c>
      <c r="E1097" s="193">
        <v>1125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1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122">
        <v>0</v>
      </c>
    </row>
    <row r="1098" spans="1:19" ht="17.100000000000001" customHeight="1">
      <c r="A1098" s="193" t="s">
        <v>1467</v>
      </c>
      <c r="B1098" s="193">
        <v>5324588</v>
      </c>
      <c r="C1098" s="193">
        <v>1070406</v>
      </c>
      <c r="D1098" s="6" t="s">
        <v>1423</v>
      </c>
      <c r="E1098" s="193">
        <v>1125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1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122">
        <v>0</v>
      </c>
    </row>
    <row r="1099" spans="1:19" ht="17.100000000000001" customHeight="1">
      <c r="A1099" s="193" t="s">
        <v>162</v>
      </c>
      <c r="B1099" s="193">
        <v>8151444</v>
      </c>
      <c r="C1099" s="193">
        <v>1070406</v>
      </c>
      <c r="D1099" s="6" t="s">
        <v>1411</v>
      </c>
      <c r="E1099" s="193">
        <v>1125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</v>
      </c>
      <c r="O1099" s="6">
        <v>0</v>
      </c>
      <c r="P1099" s="6">
        <v>0</v>
      </c>
      <c r="Q1099" s="6">
        <v>0</v>
      </c>
      <c r="R1099" s="6">
        <v>0</v>
      </c>
      <c r="S1099" s="122">
        <v>0</v>
      </c>
    </row>
    <row r="1100" spans="1:19" ht="17.100000000000001" customHeight="1">
      <c r="A1100" s="193" t="s">
        <v>1468</v>
      </c>
      <c r="B1100" s="193">
        <v>11794623</v>
      </c>
      <c r="C1100" s="193">
        <v>1070406</v>
      </c>
      <c r="D1100" s="6" t="s">
        <v>1428</v>
      </c>
      <c r="E1100" s="193">
        <v>1125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1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122">
        <v>0</v>
      </c>
    </row>
    <row r="1101" spans="1:19" ht="17.100000000000001" customHeight="1">
      <c r="A1101" s="193" t="s">
        <v>1469</v>
      </c>
      <c r="B1101" s="193">
        <v>12668203</v>
      </c>
      <c r="C1101" s="193">
        <v>1070406</v>
      </c>
      <c r="D1101" s="6" t="s">
        <v>1423</v>
      </c>
      <c r="E1101" s="193">
        <v>1125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1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122">
        <v>0</v>
      </c>
    </row>
    <row r="1102" spans="1:19" ht="17.100000000000001" customHeight="1">
      <c r="A1102" s="193" t="s">
        <v>1470</v>
      </c>
      <c r="B1102" s="193">
        <v>14135214</v>
      </c>
      <c r="C1102" s="193">
        <v>1070406</v>
      </c>
      <c r="D1102" s="6" t="s">
        <v>1224</v>
      </c>
      <c r="E1102" s="193">
        <v>1125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122">
        <v>0</v>
      </c>
    </row>
    <row r="1103" spans="1:19" ht="17.100000000000001" customHeight="1">
      <c r="A1103" s="200" t="s">
        <v>380</v>
      </c>
      <c r="B1103" s="200">
        <v>18672963</v>
      </c>
      <c r="C1103" s="200">
        <v>1070406</v>
      </c>
      <c r="D1103" s="201" t="s">
        <v>1423</v>
      </c>
      <c r="E1103" s="200">
        <v>1125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1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122">
        <v>0</v>
      </c>
    </row>
    <row r="1104" spans="1:19" ht="17.100000000000001" customHeight="1">
      <c r="A1104" s="193" t="s">
        <v>1471</v>
      </c>
      <c r="B1104" s="193">
        <v>19970571</v>
      </c>
      <c r="C1104" s="193">
        <v>1070406</v>
      </c>
      <c r="D1104" s="6" t="s">
        <v>1411</v>
      </c>
      <c r="E1104" s="193">
        <v>1125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1</v>
      </c>
      <c r="O1104" s="6">
        <v>0</v>
      </c>
      <c r="P1104" s="6">
        <v>0</v>
      </c>
      <c r="Q1104" s="6">
        <v>0</v>
      </c>
      <c r="R1104" s="6">
        <v>0</v>
      </c>
      <c r="S1104" s="122">
        <v>0</v>
      </c>
    </row>
    <row r="1105" spans="1:19" ht="17.100000000000001" customHeight="1">
      <c r="A1105" s="193" t="s">
        <v>1051</v>
      </c>
      <c r="B1105" s="193">
        <v>20536945</v>
      </c>
      <c r="C1105" s="193">
        <v>1070406</v>
      </c>
      <c r="D1105" s="6" t="s">
        <v>1423</v>
      </c>
      <c r="E1105" s="193">
        <v>1125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1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122">
        <v>0</v>
      </c>
    </row>
    <row r="1106" spans="1:19" ht="17.100000000000001" customHeight="1">
      <c r="A1106" s="193" t="s">
        <v>747</v>
      </c>
      <c r="B1106" s="193">
        <v>20277672</v>
      </c>
      <c r="C1106" s="193">
        <v>1070409</v>
      </c>
      <c r="D1106" s="6" t="s">
        <v>1472</v>
      </c>
      <c r="E1106" s="193">
        <v>1125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1</v>
      </c>
      <c r="M1106" s="6">
        <v>0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122">
        <v>0</v>
      </c>
    </row>
    <row r="1107" spans="1:19" ht="17.100000000000001" customHeight="1">
      <c r="A1107" s="193" t="s">
        <v>650</v>
      </c>
      <c r="B1107" s="193">
        <v>5865538</v>
      </c>
      <c r="C1107" s="193">
        <v>1070411</v>
      </c>
      <c r="D1107" s="6" t="s">
        <v>1408</v>
      </c>
      <c r="E1107" s="193">
        <v>1125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</v>
      </c>
      <c r="O1107" s="6">
        <v>0</v>
      </c>
      <c r="P1107" s="6">
        <v>0</v>
      </c>
      <c r="Q1107" s="6">
        <v>0</v>
      </c>
      <c r="R1107" s="6">
        <v>0</v>
      </c>
      <c r="S1107" s="122">
        <v>0</v>
      </c>
    </row>
    <row r="1108" spans="1:19" ht="17.100000000000001" customHeight="1">
      <c r="A1108" s="193" t="s">
        <v>166</v>
      </c>
      <c r="B1108" s="193">
        <v>20085992</v>
      </c>
      <c r="C1108" s="193">
        <v>1070411</v>
      </c>
      <c r="D1108" s="6" t="s">
        <v>1473</v>
      </c>
      <c r="E1108" s="193">
        <v>1125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1</v>
      </c>
      <c r="N1108" s="6">
        <v>0</v>
      </c>
      <c r="O1108" s="6">
        <v>0</v>
      </c>
      <c r="P1108" s="6">
        <v>0</v>
      </c>
      <c r="Q1108" s="6">
        <v>0</v>
      </c>
      <c r="R1108" s="6">
        <v>1</v>
      </c>
      <c r="S1108" s="122">
        <v>0</v>
      </c>
    </row>
    <row r="1109" spans="1:19" ht="17.100000000000001" customHeight="1">
      <c r="A1109" s="193" t="s">
        <v>368</v>
      </c>
      <c r="B1109" s="193">
        <v>3051683</v>
      </c>
      <c r="C1109" s="193">
        <v>1070412</v>
      </c>
      <c r="D1109" s="6" t="s">
        <v>1474</v>
      </c>
      <c r="E1109" s="193">
        <v>1125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1</v>
      </c>
      <c r="M1109" s="6">
        <v>0</v>
      </c>
      <c r="N1109" s="6">
        <v>1</v>
      </c>
      <c r="O1109" s="6">
        <v>0</v>
      </c>
      <c r="P1109" s="6">
        <v>0</v>
      </c>
      <c r="Q1109" s="6">
        <v>0</v>
      </c>
      <c r="R1109" s="6">
        <v>0</v>
      </c>
      <c r="S1109" s="122">
        <v>0</v>
      </c>
    </row>
    <row r="1110" spans="1:19" ht="17.100000000000001" customHeight="1">
      <c r="A1110" s="193" t="s">
        <v>1475</v>
      </c>
      <c r="B1110" s="193">
        <v>3503401</v>
      </c>
      <c r="C1110" s="193">
        <v>1070412</v>
      </c>
      <c r="D1110" s="6" t="s">
        <v>1224</v>
      </c>
      <c r="E1110" s="193">
        <v>1125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1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122">
        <v>0</v>
      </c>
    </row>
    <row r="1111" spans="1:19" ht="17.100000000000001" customHeight="1">
      <c r="A1111" s="193" t="s">
        <v>635</v>
      </c>
      <c r="B1111" s="193">
        <v>4512608</v>
      </c>
      <c r="C1111" s="193">
        <v>1070412</v>
      </c>
      <c r="D1111" s="6" t="s">
        <v>1423</v>
      </c>
      <c r="E1111" s="193">
        <v>1125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1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122">
        <v>0</v>
      </c>
    </row>
    <row r="1112" spans="1:19" ht="17.100000000000001" customHeight="1">
      <c r="A1112" s="193" t="s">
        <v>1476</v>
      </c>
      <c r="B1112" s="193">
        <v>17007069</v>
      </c>
      <c r="C1112" s="193">
        <v>1070412</v>
      </c>
      <c r="D1112" s="6" t="s">
        <v>1224</v>
      </c>
      <c r="E1112" s="193">
        <v>1125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122">
        <v>0</v>
      </c>
    </row>
    <row r="1113" spans="1:19" ht="17.100000000000001" customHeight="1">
      <c r="A1113" s="193" t="s">
        <v>389</v>
      </c>
      <c r="B1113" s="193">
        <v>18407560</v>
      </c>
      <c r="C1113" s="193">
        <v>1070412</v>
      </c>
      <c r="D1113" s="6" t="s">
        <v>1477</v>
      </c>
      <c r="E1113" s="193">
        <v>1125</v>
      </c>
      <c r="F1113" s="6">
        <v>0</v>
      </c>
      <c r="G1113" s="6">
        <v>1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</v>
      </c>
      <c r="P1113" s="6">
        <v>0</v>
      </c>
      <c r="Q1113" s="6">
        <v>0</v>
      </c>
      <c r="R1113" s="6">
        <v>0</v>
      </c>
      <c r="S1113" s="122">
        <v>0</v>
      </c>
    </row>
    <row r="1114" spans="1:19" ht="17.100000000000001" customHeight="1">
      <c r="A1114" s="193" t="s">
        <v>1478</v>
      </c>
      <c r="B1114" s="193">
        <v>20145382</v>
      </c>
      <c r="C1114" s="193">
        <v>1070412</v>
      </c>
      <c r="D1114" s="6" t="s">
        <v>1429</v>
      </c>
      <c r="E1114" s="193">
        <v>1125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1</v>
      </c>
      <c r="M1114" s="6">
        <v>0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122">
        <v>0</v>
      </c>
    </row>
    <row r="1115" spans="1:19" ht="17.100000000000001" customHeight="1">
      <c r="A1115" s="193" t="s">
        <v>748</v>
      </c>
      <c r="B1115" s="193">
        <v>20326964</v>
      </c>
      <c r="C1115" s="193">
        <v>1070412</v>
      </c>
      <c r="D1115" s="6" t="s">
        <v>1479</v>
      </c>
      <c r="E1115" s="193">
        <v>1125</v>
      </c>
      <c r="F1115" s="6">
        <v>0</v>
      </c>
      <c r="G1115" s="6">
        <v>1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122">
        <v>0</v>
      </c>
    </row>
    <row r="1116" spans="1:19" ht="17.100000000000001" customHeight="1">
      <c r="A1116" s="195" t="s">
        <v>1518</v>
      </c>
      <c r="B1116" s="193">
        <v>16744592</v>
      </c>
      <c r="C1116" s="193">
        <v>1070413</v>
      </c>
      <c r="D1116" s="6" t="s">
        <v>1224</v>
      </c>
      <c r="E1116" s="193">
        <v>1125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1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122">
        <v>0</v>
      </c>
    </row>
    <row r="1117" spans="1:19" ht="17.100000000000001" customHeight="1">
      <c r="A1117" s="193" t="s">
        <v>404</v>
      </c>
      <c r="B1117" s="193">
        <v>20056739</v>
      </c>
      <c r="C1117" s="193">
        <v>1070413</v>
      </c>
      <c r="D1117" s="6" t="s">
        <v>1466</v>
      </c>
      <c r="E1117" s="193">
        <v>1125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1</v>
      </c>
      <c r="P1117" s="6">
        <v>0</v>
      </c>
      <c r="Q1117" s="6">
        <v>0</v>
      </c>
      <c r="R1117" s="6">
        <v>0</v>
      </c>
      <c r="S1117" s="122">
        <v>0</v>
      </c>
    </row>
    <row r="1118" spans="1:19" ht="17.100000000000001" customHeight="1">
      <c r="A1118" s="193" t="s">
        <v>1480</v>
      </c>
      <c r="B1118" s="193">
        <v>20168890</v>
      </c>
      <c r="C1118" s="193">
        <v>1070413</v>
      </c>
      <c r="D1118" s="6" t="s">
        <v>1224</v>
      </c>
      <c r="E1118" s="193">
        <v>1125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1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122">
        <v>0</v>
      </c>
    </row>
    <row r="1119" spans="1:19" ht="17.100000000000001" customHeight="1">
      <c r="A1119" s="193" t="s">
        <v>1481</v>
      </c>
      <c r="B1119" s="193">
        <v>20568461</v>
      </c>
      <c r="C1119" s="193">
        <v>1070413</v>
      </c>
      <c r="D1119" s="6" t="s">
        <v>1455</v>
      </c>
      <c r="E1119" s="193">
        <v>1125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122">
        <v>0</v>
      </c>
    </row>
    <row r="1120" spans="1:19" ht="17.100000000000001" customHeight="1">
      <c r="A1120" s="193" t="s">
        <v>754</v>
      </c>
      <c r="B1120" s="193">
        <v>3615258</v>
      </c>
      <c r="C1120" s="193">
        <v>1070416</v>
      </c>
      <c r="D1120" s="6" t="s">
        <v>1482</v>
      </c>
      <c r="E1120" s="193">
        <v>1125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1</v>
      </c>
      <c r="N1120" s="6">
        <v>0</v>
      </c>
      <c r="O1120" s="6">
        <v>0</v>
      </c>
      <c r="P1120" s="6">
        <v>0</v>
      </c>
      <c r="Q1120" s="6">
        <v>0</v>
      </c>
      <c r="R1120" s="6">
        <v>1</v>
      </c>
      <c r="S1120" s="122">
        <v>0</v>
      </c>
    </row>
    <row r="1121" spans="1:19" ht="17.100000000000001" customHeight="1">
      <c r="A1121" s="193" t="s">
        <v>1483</v>
      </c>
      <c r="B1121" s="193">
        <v>10490127</v>
      </c>
      <c r="C1121" s="193">
        <v>1070416</v>
      </c>
      <c r="D1121" s="6" t="s">
        <v>1411</v>
      </c>
      <c r="E1121" s="193">
        <v>1125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1</v>
      </c>
      <c r="O1121" s="6">
        <v>0</v>
      </c>
      <c r="P1121" s="6">
        <v>0</v>
      </c>
      <c r="Q1121" s="6">
        <v>0</v>
      </c>
      <c r="R1121" s="6">
        <v>0</v>
      </c>
      <c r="S1121" s="122">
        <v>0</v>
      </c>
    </row>
    <row r="1122" spans="1:19" ht="17.100000000000001" customHeight="1">
      <c r="A1122" s="193" t="s">
        <v>169</v>
      </c>
      <c r="B1122" s="193">
        <v>16599810</v>
      </c>
      <c r="C1122" s="193">
        <v>1070416</v>
      </c>
      <c r="D1122" s="6">
        <v>5760350</v>
      </c>
      <c r="E1122" s="193">
        <v>1125</v>
      </c>
      <c r="F1122" s="6">
        <v>0</v>
      </c>
      <c r="G1122" s="6">
        <v>1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122">
        <v>0</v>
      </c>
    </row>
    <row r="1123" spans="1:19" ht="17.100000000000001" customHeight="1">
      <c r="A1123" s="193" t="s">
        <v>1484</v>
      </c>
      <c r="B1123" s="193">
        <v>18031152</v>
      </c>
      <c r="C1123" s="193">
        <v>1070416</v>
      </c>
      <c r="D1123" s="6" t="s">
        <v>1425</v>
      </c>
      <c r="E1123" s="193">
        <v>1125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1</v>
      </c>
      <c r="M1123" s="6">
        <v>1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122">
        <v>0</v>
      </c>
    </row>
    <row r="1124" spans="1:19" ht="17.100000000000001" customHeight="1">
      <c r="A1124" s="193" t="s">
        <v>1485</v>
      </c>
      <c r="B1124" s="193">
        <v>20005396</v>
      </c>
      <c r="C1124" s="193">
        <v>1070416</v>
      </c>
      <c r="D1124" s="6" t="s">
        <v>1408</v>
      </c>
      <c r="E1124" s="193">
        <v>1125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1</v>
      </c>
      <c r="O1124" s="6">
        <v>0</v>
      </c>
      <c r="P1124" s="6">
        <v>0</v>
      </c>
      <c r="Q1124" s="6">
        <v>0</v>
      </c>
      <c r="R1124" s="6">
        <v>0</v>
      </c>
      <c r="S1124" s="122">
        <v>0</v>
      </c>
    </row>
    <row r="1125" spans="1:19" ht="17.100000000000001" customHeight="1">
      <c r="A1125" s="193" t="s">
        <v>1202</v>
      </c>
      <c r="B1125" s="193">
        <v>20120988</v>
      </c>
      <c r="C1125" s="193">
        <v>1070416</v>
      </c>
      <c r="D1125" s="6">
        <v>5761110</v>
      </c>
      <c r="E1125" s="193">
        <v>1125</v>
      </c>
      <c r="F1125" s="6">
        <v>0</v>
      </c>
      <c r="G1125" s="6">
        <v>0</v>
      </c>
      <c r="H1125" s="6">
        <v>1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122">
        <v>0</v>
      </c>
    </row>
    <row r="1126" spans="1:19" ht="17.100000000000001" customHeight="1">
      <c r="A1126" s="193" t="s">
        <v>1486</v>
      </c>
      <c r="B1126" s="193">
        <v>5987977</v>
      </c>
      <c r="C1126" s="193">
        <v>1070418</v>
      </c>
      <c r="D1126" s="6" t="s">
        <v>1423</v>
      </c>
      <c r="E1126" s="193">
        <v>1125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1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122">
        <v>0</v>
      </c>
    </row>
    <row r="1127" spans="1:19" ht="17.100000000000001" customHeight="1">
      <c r="A1127" s="193" t="s">
        <v>1487</v>
      </c>
      <c r="B1127" s="193">
        <v>8142737</v>
      </c>
      <c r="C1127" s="193">
        <v>1070418</v>
      </c>
      <c r="D1127" s="6" t="s">
        <v>1224</v>
      </c>
      <c r="E1127" s="193">
        <v>1125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122">
        <v>0</v>
      </c>
    </row>
    <row r="1128" spans="1:19" ht="17.100000000000001" customHeight="1">
      <c r="A1128" s="193" t="s">
        <v>370</v>
      </c>
      <c r="B1128" s="193">
        <v>10328055</v>
      </c>
      <c r="C1128" s="193">
        <v>1070418</v>
      </c>
      <c r="D1128" s="6" t="s">
        <v>1224</v>
      </c>
      <c r="E1128" s="193">
        <v>1125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1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122">
        <v>0</v>
      </c>
    </row>
    <row r="1129" spans="1:19" ht="17.100000000000001" customHeight="1">
      <c r="A1129" s="193" t="s">
        <v>1192</v>
      </c>
      <c r="B1129" s="193">
        <v>20543106</v>
      </c>
      <c r="C1129" s="193">
        <v>1070418</v>
      </c>
      <c r="D1129" s="6">
        <v>5760350</v>
      </c>
      <c r="E1129" s="193">
        <v>1125</v>
      </c>
      <c r="F1129" s="6">
        <v>0</v>
      </c>
      <c r="G1129" s="6">
        <v>1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122">
        <v>0</v>
      </c>
    </row>
    <row r="1130" spans="1:19" ht="17.100000000000001" customHeight="1">
      <c r="A1130" s="193" t="s">
        <v>1488</v>
      </c>
      <c r="B1130" s="193">
        <v>2317239</v>
      </c>
      <c r="C1130" s="193">
        <v>1070419</v>
      </c>
      <c r="D1130" s="6" t="s">
        <v>1224</v>
      </c>
      <c r="E1130" s="193">
        <v>1125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1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122">
        <v>0</v>
      </c>
    </row>
    <row r="1131" spans="1:19" ht="17.100000000000001" customHeight="1">
      <c r="A1131" s="193" t="s">
        <v>1489</v>
      </c>
      <c r="B1131" s="193">
        <v>6061046</v>
      </c>
      <c r="C1131" s="193">
        <v>1070419</v>
      </c>
      <c r="D1131" s="6" t="s">
        <v>1411</v>
      </c>
      <c r="E1131" s="193">
        <v>1125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</v>
      </c>
      <c r="O1131" s="6">
        <v>0</v>
      </c>
      <c r="P1131" s="6">
        <v>0</v>
      </c>
      <c r="Q1131" s="6">
        <v>0</v>
      </c>
      <c r="R1131" s="6">
        <v>0</v>
      </c>
      <c r="S1131" s="122">
        <v>0</v>
      </c>
    </row>
    <row r="1132" spans="1:19" ht="17.100000000000001" customHeight="1">
      <c r="A1132" s="193" t="s">
        <v>1206</v>
      </c>
      <c r="B1132" s="193">
        <v>20393961</v>
      </c>
      <c r="C1132" s="193">
        <v>1070419</v>
      </c>
      <c r="D1132" s="6" t="s">
        <v>1490</v>
      </c>
      <c r="E1132" s="193">
        <v>1125</v>
      </c>
      <c r="F1132" s="6">
        <v>0</v>
      </c>
      <c r="G1132" s="6">
        <v>0</v>
      </c>
      <c r="H1132" s="6">
        <v>1</v>
      </c>
      <c r="I1132" s="6">
        <v>0</v>
      </c>
      <c r="J1132" s="6">
        <v>0</v>
      </c>
      <c r="K1132" s="6">
        <v>0</v>
      </c>
      <c r="L1132" s="6">
        <v>0</v>
      </c>
      <c r="M1132" s="6">
        <v>1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122">
        <v>0</v>
      </c>
    </row>
    <row r="1133" spans="1:19" ht="17.100000000000001" customHeight="1">
      <c r="A1133" s="193" t="s">
        <v>1491</v>
      </c>
      <c r="B1133" s="193">
        <v>20427574</v>
      </c>
      <c r="C1133" s="193">
        <v>1070419</v>
      </c>
      <c r="D1133" s="6" t="s">
        <v>1411</v>
      </c>
      <c r="E1133" s="193">
        <v>1125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1</v>
      </c>
      <c r="O1133" s="6">
        <v>0</v>
      </c>
      <c r="P1133" s="6">
        <v>0</v>
      </c>
      <c r="Q1133" s="6">
        <v>0</v>
      </c>
      <c r="R1133" s="6">
        <v>0</v>
      </c>
      <c r="S1133" s="122">
        <v>0</v>
      </c>
    </row>
    <row r="1134" spans="1:19" ht="17.100000000000001" customHeight="1">
      <c r="A1134" s="193" t="s">
        <v>1492</v>
      </c>
      <c r="B1134" s="193">
        <v>20578794</v>
      </c>
      <c r="C1134" s="193">
        <v>1070419</v>
      </c>
      <c r="D1134" s="6" t="s">
        <v>1408</v>
      </c>
      <c r="E1134" s="193">
        <v>1125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1</v>
      </c>
      <c r="O1134" s="6">
        <v>0</v>
      </c>
      <c r="P1134" s="6">
        <v>0</v>
      </c>
      <c r="Q1134" s="6">
        <v>0</v>
      </c>
      <c r="R1134" s="6">
        <v>0</v>
      </c>
      <c r="S1134" s="122">
        <v>0</v>
      </c>
    </row>
    <row r="1135" spans="1:19" ht="17.100000000000001" customHeight="1">
      <c r="A1135" s="193" t="s">
        <v>1493</v>
      </c>
      <c r="B1135" s="193">
        <v>468673</v>
      </c>
      <c r="C1135" s="193">
        <v>1070420</v>
      </c>
      <c r="D1135" s="6" t="s">
        <v>1224</v>
      </c>
      <c r="E1135" s="193">
        <v>1125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1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122">
        <v>0</v>
      </c>
    </row>
    <row r="1136" spans="1:19" ht="17.100000000000001" customHeight="1">
      <c r="A1136" s="193" t="s">
        <v>752</v>
      </c>
      <c r="B1136" s="193">
        <v>1220176</v>
      </c>
      <c r="C1136" s="193">
        <v>1070420</v>
      </c>
      <c r="D1136" s="6" t="s">
        <v>1423</v>
      </c>
      <c r="E1136" s="193">
        <v>1125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1</v>
      </c>
      <c r="R1136" s="6">
        <v>0</v>
      </c>
      <c r="S1136" s="122">
        <v>0</v>
      </c>
    </row>
    <row r="1137" spans="1:19" ht="17.100000000000001" customHeight="1">
      <c r="A1137" s="193" t="s">
        <v>1178</v>
      </c>
      <c r="B1137" s="193">
        <v>4172420</v>
      </c>
      <c r="C1137" s="193">
        <v>1070420</v>
      </c>
      <c r="D1137" s="6" t="s">
        <v>1224</v>
      </c>
      <c r="E1137" s="193">
        <v>1125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1</v>
      </c>
      <c r="R1137" s="6">
        <v>0</v>
      </c>
      <c r="S1137" s="122">
        <v>0</v>
      </c>
    </row>
    <row r="1138" spans="1:19" ht="17.100000000000001" customHeight="1">
      <c r="A1138" s="193" t="s">
        <v>1202</v>
      </c>
      <c r="B1138" s="193">
        <v>20120988</v>
      </c>
      <c r="C1138" s="193">
        <v>1070420</v>
      </c>
      <c r="D1138" s="6" t="s">
        <v>1425</v>
      </c>
      <c r="E1138" s="193">
        <v>1125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1</v>
      </c>
      <c r="M1138" s="6">
        <v>0</v>
      </c>
      <c r="N1138" s="6">
        <v>0</v>
      </c>
      <c r="O1138" s="6">
        <v>0</v>
      </c>
      <c r="P1138" s="6">
        <v>0</v>
      </c>
      <c r="Q1138" s="6">
        <v>1</v>
      </c>
      <c r="R1138" s="6">
        <v>0</v>
      </c>
      <c r="S1138" s="122">
        <v>0</v>
      </c>
    </row>
    <row r="1139" spans="1:19" ht="17.100000000000001" customHeight="1">
      <c r="A1139" s="193" t="s">
        <v>143</v>
      </c>
      <c r="B1139" s="193">
        <v>3600093</v>
      </c>
      <c r="C1139" s="193">
        <v>1070423</v>
      </c>
      <c r="D1139" s="6" t="s">
        <v>1494</v>
      </c>
      <c r="E1139" s="193">
        <v>1125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1</v>
      </c>
      <c r="M1139" s="6">
        <v>0</v>
      </c>
      <c r="N1139" s="6">
        <v>1</v>
      </c>
      <c r="O1139" s="6">
        <v>0</v>
      </c>
      <c r="P1139" s="6">
        <v>0</v>
      </c>
      <c r="Q1139" s="6">
        <v>0</v>
      </c>
      <c r="R1139" s="6">
        <v>0</v>
      </c>
      <c r="S1139" s="122">
        <v>0</v>
      </c>
    </row>
    <row r="1140" spans="1:19" ht="17.100000000000001" customHeight="1">
      <c r="A1140" s="193" t="s">
        <v>1495</v>
      </c>
      <c r="B1140" s="193">
        <v>5024875</v>
      </c>
      <c r="C1140" s="193">
        <v>1070423</v>
      </c>
      <c r="D1140" s="6" t="s">
        <v>1411</v>
      </c>
      <c r="E1140" s="193">
        <v>1125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1</v>
      </c>
      <c r="O1140" s="6">
        <v>0</v>
      </c>
      <c r="P1140" s="6">
        <v>0</v>
      </c>
      <c r="Q1140" s="6">
        <v>0</v>
      </c>
      <c r="R1140" s="6">
        <v>0</v>
      </c>
      <c r="S1140" s="122">
        <v>0</v>
      </c>
    </row>
    <row r="1141" spans="1:19" ht="17.100000000000001" customHeight="1">
      <c r="A1141" s="193" t="s">
        <v>1496</v>
      </c>
      <c r="B1141" s="193">
        <v>9340940</v>
      </c>
      <c r="C1141" s="193">
        <v>1070423</v>
      </c>
      <c r="D1141" s="6" t="s">
        <v>1224</v>
      </c>
      <c r="E1141" s="193">
        <v>1125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1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122">
        <v>0</v>
      </c>
    </row>
    <row r="1142" spans="1:19" ht="17.100000000000001" customHeight="1">
      <c r="A1142" s="193" t="s">
        <v>1185</v>
      </c>
      <c r="B1142" s="193">
        <v>11829234</v>
      </c>
      <c r="C1142" s="193">
        <v>1070423</v>
      </c>
      <c r="D1142" s="6" t="s">
        <v>1411</v>
      </c>
      <c r="E1142" s="193">
        <v>1125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1</v>
      </c>
      <c r="O1142" s="6">
        <v>0</v>
      </c>
      <c r="P1142" s="6">
        <v>0</v>
      </c>
      <c r="Q1142" s="6">
        <v>0</v>
      </c>
      <c r="R1142" s="6">
        <v>0</v>
      </c>
      <c r="S1142" s="122">
        <v>0</v>
      </c>
    </row>
    <row r="1143" spans="1:19" ht="17.100000000000001" customHeight="1">
      <c r="A1143" s="193" t="s">
        <v>439</v>
      </c>
      <c r="B1143" s="193">
        <v>11891118</v>
      </c>
      <c r="C1143" s="193">
        <v>1070423</v>
      </c>
      <c r="D1143" s="6" t="s">
        <v>1224</v>
      </c>
      <c r="E1143" s="193">
        <v>1125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1</v>
      </c>
      <c r="R1143" s="6">
        <v>0</v>
      </c>
      <c r="S1143" s="122">
        <v>0</v>
      </c>
    </row>
    <row r="1144" spans="1:19" ht="17.100000000000001" customHeight="1">
      <c r="A1144" s="193" t="s">
        <v>156</v>
      </c>
      <c r="B1144" s="193">
        <v>17488140</v>
      </c>
      <c r="C1144" s="193">
        <v>1070423</v>
      </c>
      <c r="D1144" s="6">
        <v>5760350</v>
      </c>
      <c r="E1144" s="193">
        <v>1125</v>
      </c>
      <c r="F1144" s="6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122">
        <v>0</v>
      </c>
    </row>
    <row r="1145" spans="1:19" ht="17.100000000000001" customHeight="1">
      <c r="A1145" s="193" t="s">
        <v>1497</v>
      </c>
      <c r="B1145" s="193">
        <v>11872916</v>
      </c>
      <c r="C1145" s="193">
        <v>1070424</v>
      </c>
      <c r="D1145" s="6" t="s">
        <v>1411</v>
      </c>
      <c r="E1145" s="193">
        <v>1125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</v>
      </c>
      <c r="O1145" s="6">
        <v>0</v>
      </c>
      <c r="P1145" s="6">
        <v>0</v>
      </c>
      <c r="Q1145" s="6">
        <v>0</v>
      </c>
      <c r="R1145" s="6">
        <v>0</v>
      </c>
      <c r="S1145" s="122">
        <v>0</v>
      </c>
    </row>
    <row r="1146" spans="1:19" ht="17.100000000000001" customHeight="1">
      <c r="A1146" s="193" t="s">
        <v>377</v>
      </c>
      <c r="B1146" s="193">
        <v>13600500</v>
      </c>
      <c r="C1146" s="193">
        <v>1070424</v>
      </c>
      <c r="D1146" s="6">
        <v>5761110</v>
      </c>
      <c r="E1146" s="193">
        <v>1125</v>
      </c>
      <c r="F1146" s="6">
        <v>0</v>
      </c>
      <c r="G1146" s="6">
        <v>0</v>
      </c>
      <c r="H1146" s="6">
        <v>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122">
        <v>0</v>
      </c>
    </row>
    <row r="1147" spans="1:19" ht="17.100000000000001" customHeight="1">
      <c r="A1147" s="193" t="s">
        <v>390</v>
      </c>
      <c r="B1147" s="193">
        <v>6049099</v>
      </c>
      <c r="C1147" s="193">
        <v>1070425</v>
      </c>
      <c r="D1147" s="6" t="s">
        <v>1423</v>
      </c>
      <c r="E1147" s="193">
        <v>1125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1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122">
        <v>0</v>
      </c>
    </row>
    <row r="1148" spans="1:19" ht="17.100000000000001" customHeight="1">
      <c r="A1148" s="193" t="s">
        <v>1498</v>
      </c>
      <c r="B1148" s="193">
        <v>10706983</v>
      </c>
      <c r="C1148" s="193">
        <v>1070425</v>
      </c>
      <c r="D1148" s="6" t="s">
        <v>1224</v>
      </c>
      <c r="E1148" s="193">
        <v>1125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1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122">
        <v>0</v>
      </c>
    </row>
    <row r="1149" spans="1:19" ht="17.100000000000001" customHeight="1">
      <c r="A1149" s="193" t="s">
        <v>1499</v>
      </c>
      <c r="B1149" s="193">
        <v>12252152</v>
      </c>
      <c r="C1149" s="193">
        <v>1070425</v>
      </c>
      <c r="D1149" s="6" t="s">
        <v>1423</v>
      </c>
      <c r="E1149" s="193">
        <v>1125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1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122">
        <v>0</v>
      </c>
    </row>
    <row r="1150" spans="1:19" ht="17.100000000000001" customHeight="1">
      <c r="A1150" s="193" t="s">
        <v>764</v>
      </c>
      <c r="B1150" s="193">
        <v>17285993</v>
      </c>
      <c r="C1150" s="193">
        <v>1070425</v>
      </c>
      <c r="D1150" s="6">
        <v>5760350</v>
      </c>
      <c r="E1150" s="193">
        <v>1125</v>
      </c>
      <c r="F1150" s="6">
        <v>0</v>
      </c>
      <c r="G1150" s="6">
        <v>1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122">
        <v>0</v>
      </c>
    </row>
    <row r="1151" spans="1:19" ht="17.100000000000001" customHeight="1">
      <c r="A1151" s="193" t="s">
        <v>360</v>
      </c>
      <c r="B1151" s="193">
        <v>5171857</v>
      </c>
      <c r="C1151" s="193">
        <v>1070426</v>
      </c>
      <c r="D1151" s="6" t="s">
        <v>1224</v>
      </c>
      <c r="E1151" s="193">
        <v>1125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1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122">
        <v>0</v>
      </c>
    </row>
    <row r="1152" spans="1:19" ht="17.100000000000001" customHeight="1">
      <c r="A1152" s="193" t="s">
        <v>1500</v>
      </c>
      <c r="B1152" s="193">
        <v>9678737</v>
      </c>
      <c r="C1152" s="193">
        <v>1070426</v>
      </c>
      <c r="D1152" s="6" t="s">
        <v>1466</v>
      </c>
      <c r="E1152" s="193">
        <v>1125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</v>
      </c>
      <c r="P1152" s="6">
        <v>0</v>
      </c>
      <c r="Q1152" s="6">
        <v>0</v>
      </c>
      <c r="R1152" s="6">
        <v>0</v>
      </c>
      <c r="S1152" s="122">
        <v>0</v>
      </c>
    </row>
    <row r="1153" spans="1:19" ht="17.100000000000001" customHeight="1">
      <c r="A1153" s="193" t="s">
        <v>1380</v>
      </c>
      <c r="B1153" s="193">
        <v>10782817</v>
      </c>
      <c r="C1153" s="193">
        <v>1070426</v>
      </c>
      <c r="D1153" s="6" t="s">
        <v>1501</v>
      </c>
      <c r="E1153" s="193">
        <v>1125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122">
        <v>0</v>
      </c>
    </row>
    <row r="1154" spans="1:19" ht="17.100000000000001" customHeight="1">
      <c r="A1154" s="193" t="s">
        <v>1502</v>
      </c>
      <c r="B1154" s="193">
        <v>13011813</v>
      </c>
      <c r="C1154" s="193">
        <v>1070426</v>
      </c>
      <c r="D1154" s="6" t="s">
        <v>1224</v>
      </c>
      <c r="E1154" s="193">
        <v>1125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122">
        <v>0</v>
      </c>
    </row>
    <row r="1155" spans="1:19" ht="17.100000000000001" customHeight="1">
      <c r="A1155" s="193" t="s">
        <v>756</v>
      </c>
      <c r="B1155" s="193">
        <v>13155377</v>
      </c>
      <c r="C1155" s="193">
        <v>1070426</v>
      </c>
      <c r="D1155" s="6" t="s">
        <v>1408</v>
      </c>
      <c r="E1155" s="193">
        <v>1125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1</v>
      </c>
      <c r="O1155" s="6">
        <v>0</v>
      </c>
      <c r="P1155" s="6">
        <v>0</v>
      </c>
      <c r="Q1155" s="6">
        <v>0</v>
      </c>
      <c r="R1155" s="6">
        <v>0</v>
      </c>
      <c r="S1155" s="122">
        <v>0</v>
      </c>
    </row>
    <row r="1156" spans="1:19" ht="17.100000000000001" customHeight="1">
      <c r="A1156" s="193" t="s">
        <v>772</v>
      </c>
      <c r="B1156" s="193">
        <v>18734249</v>
      </c>
      <c r="C1156" s="193">
        <v>1070426</v>
      </c>
      <c r="D1156" s="6" t="s">
        <v>1224</v>
      </c>
      <c r="E1156" s="193">
        <v>1125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122">
        <v>0</v>
      </c>
    </row>
    <row r="1157" spans="1:19" ht="17.100000000000001" customHeight="1">
      <c r="A1157" s="193" t="s">
        <v>623</v>
      </c>
      <c r="B1157" s="193">
        <v>20409817</v>
      </c>
      <c r="C1157" s="193">
        <v>1070426</v>
      </c>
      <c r="D1157" s="6" t="s">
        <v>1224</v>
      </c>
      <c r="E1157" s="193">
        <v>1125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1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122">
        <v>0</v>
      </c>
    </row>
    <row r="1158" spans="1:19" ht="17.100000000000001" customHeight="1">
      <c r="A1158" s="193" t="s">
        <v>1503</v>
      </c>
      <c r="B1158" s="193">
        <v>20588276</v>
      </c>
      <c r="C1158" s="193">
        <v>1070426</v>
      </c>
      <c r="D1158" s="6" t="s">
        <v>1423</v>
      </c>
      <c r="E1158" s="193">
        <v>1125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122">
        <v>0</v>
      </c>
    </row>
    <row r="1159" spans="1:19" ht="17.100000000000001" customHeight="1">
      <c r="A1159" s="193" t="s">
        <v>1504</v>
      </c>
      <c r="B1159" s="193">
        <v>104407</v>
      </c>
      <c r="C1159" s="193">
        <v>1070427</v>
      </c>
      <c r="D1159" s="6" t="s">
        <v>1472</v>
      </c>
      <c r="E1159" s="193">
        <v>1125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1</v>
      </c>
      <c r="M1159" s="6">
        <v>1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122">
        <v>0</v>
      </c>
    </row>
    <row r="1160" spans="1:19" ht="17.100000000000001" customHeight="1">
      <c r="A1160" s="193" t="s">
        <v>1488</v>
      </c>
      <c r="B1160" s="193">
        <v>2317239</v>
      </c>
      <c r="C1160" s="193">
        <v>1070427</v>
      </c>
      <c r="D1160" s="6" t="s">
        <v>1482</v>
      </c>
      <c r="E1160" s="193">
        <v>1125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1</v>
      </c>
      <c r="N1160" s="6">
        <v>0</v>
      </c>
      <c r="O1160" s="6">
        <v>0</v>
      </c>
      <c r="P1160" s="6">
        <v>0</v>
      </c>
      <c r="Q1160" s="6">
        <v>0</v>
      </c>
      <c r="R1160" s="6">
        <v>1</v>
      </c>
      <c r="S1160" s="122">
        <v>0</v>
      </c>
    </row>
    <row r="1161" spans="1:19" ht="17.100000000000001" customHeight="1">
      <c r="A1161" s="193" t="s">
        <v>394</v>
      </c>
      <c r="B1161" s="193">
        <v>4557008</v>
      </c>
      <c r="C1161" s="193">
        <v>1070427</v>
      </c>
      <c r="D1161" s="6" t="s">
        <v>1224</v>
      </c>
      <c r="E1161" s="193">
        <v>1125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122">
        <v>0</v>
      </c>
    </row>
    <row r="1162" spans="1:19" ht="17.100000000000001" customHeight="1">
      <c r="A1162" s="193" t="s">
        <v>377</v>
      </c>
      <c r="B1162" s="193">
        <v>13600500</v>
      </c>
      <c r="C1162" s="193">
        <v>1070427</v>
      </c>
      <c r="D1162" s="6" t="s">
        <v>1411</v>
      </c>
      <c r="E1162" s="193">
        <v>1125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1</v>
      </c>
      <c r="O1162" s="6">
        <v>0</v>
      </c>
      <c r="P1162" s="6">
        <v>0</v>
      </c>
      <c r="Q1162" s="6">
        <v>0</v>
      </c>
      <c r="R1162" s="6">
        <v>0</v>
      </c>
      <c r="S1162" s="122">
        <v>0</v>
      </c>
    </row>
    <row r="1163" spans="1:19" ht="17.100000000000001" customHeight="1">
      <c r="A1163" s="193" t="s">
        <v>1505</v>
      </c>
      <c r="B1163" s="193">
        <v>14055776</v>
      </c>
      <c r="C1163" s="193">
        <v>1070427</v>
      </c>
      <c r="D1163" s="6" t="s">
        <v>1408</v>
      </c>
      <c r="E1163" s="193">
        <v>1125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1</v>
      </c>
      <c r="R1163" s="6">
        <v>0</v>
      </c>
      <c r="S1163" s="122">
        <v>0</v>
      </c>
    </row>
    <row r="1164" spans="1:19" ht="17.100000000000001" customHeight="1">
      <c r="A1164" s="193" t="s">
        <v>1506</v>
      </c>
      <c r="B1164" s="193">
        <v>17026452</v>
      </c>
      <c r="C1164" s="193">
        <v>1070427</v>
      </c>
      <c r="D1164" s="6" t="s">
        <v>1411</v>
      </c>
      <c r="E1164" s="193">
        <v>1125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1</v>
      </c>
      <c r="O1164" s="6">
        <v>0</v>
      </c>
      <c r="P1164" s="6">
        <v>0</v>
      </c>
      <c r="Q1164" s="6">
        <v>0</v>
      </c>
      <c r="R1164" s="6">
        <v>0</v>
      </c>
      <c r="S1164" s="122">
        <v>0</v>
      </c>
    </row>
    <row r="1165" spans="1:19" ht="17.100000000000001" customHeight="1">
      <c r="A1165" s="193" t="s">
        <v>1484</v>
      </c>
      <c r="B1165" s="193">
        <v>18031152</v>
      </c>
      <c r="C1165" s="193">
        <v>1070427</v>
      </c>
      <c r="D1165" s="6" t="s">
        <v>1408</v>
      </c>
      <c r="E1165" s="193">
        <v>1125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1</v>
      </c>
      <c r="O1165" s="6">
        <v>0</v>
      </c>
      <c r="P1165" s="6">
        <v>0</v>
      </c>
      <c r="Q1165" s="6">
        <v>0</v>
      </c>
      <c r="R1165" s="6">
        <v>0</v>
      </c>
      <c r="S1165" s="122">
        <v>0</v>
      </c>
    </row>
    <row r="1166" spans="1:19" ht="17.100000000000001" customHeight="1">
      <c r="A1166" s="193" t="s">
        <v>1172</v>
      </c>
      <c r="B1166" s="193">
        <v>20534855</v>
      </c>
      <c r="C1166" s="193">
        <v>1070427</v>
      </c>
      <c r="D1166" s="6" t="s">
        <v>1423</v>
      </c>
      <c r="E1166" s="193">
        <v>1125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1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122">
        <v>0</v>
      </c>
    </row>
    <row r="1167" spans="1:19" ht="17.100000000000001" customHeight="1">
      <c r="A1167" s="193" t="s">
        <v>783</v>
      </c>
      <c r="B1167" s="193">
        <v>10061539</v>
      </c>
      <c r="C1167" s="193">
        <v>1070430</v>
      </c>
      <c r="D1167" s="6" t="s">
        <v>1423</v>
      </c>
      <c r="E1167" s="193">
        <v>1125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122">
        <v>0</v>
      </c>
    </row>
    <row r="1168" spans="1:19" ht="17.100000000000001" customHeight="1">
      <c r="A1168" s="193" t="s">
        <v>1507</v>
      </c>
      <c r="B1168" s="193">
        <v>11617419</v>
      </c>
      <c r="C1168" s="193">
        <v>1070430</v>
      </c>
      <c r="D1168" s="6" t="s">
        <v>1224</v>
      </c>
      <c r="E1168" s="193">
        <v>1125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1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122">
        <v>0</v>
      </c>
    </row>
    <row r="1169" spans="1:19" ht="17.100000000000001" customHeight="1">
      <c r="A1169" s="193" t="s">
        <v>1508</v>
      </c>
      <c r="B1169" s="193">
        <v>5764889</v>
      </c>
      <c r="C1169" s="193">
        <v>1070402</v>
      </c>
      <c r="D1169" s="6" t="s">
        <v>1466</v>
      </c>
      <c r="E1169" s="193">
        <v>1173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1</v>
      </c>
      <c r="P1169" s="6">
        <v>0</v>
      </c>
      <c r="Q1169" s="6">
        <v>0</v>
      </c>
      <c r="R1169" s="6">
        <v>0</v>
      </c>
      <c r="S1169" s="122">
        <v>0</v>
      </c>
    </row>
    <row r="1170" spans="1:19" ht="17.100000000000001" customHeight="1">
      <c r="A1170" s="193" t="s">
        <v>1509</v>
      </c>
      <c r="B1170" s="193">
        <v>19831910</v>
      </c>
      <c r="C1170" s="193">
        <v>1070402</v>
      </c>
      <c r="D1170" s="6" t="s">
        <v>1411</v>
      </c>
      <c r="E1170" s="193">
        <v>1173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1</v>
      </c>
      <c r="O1170" s="6">
        <v>0</v>
      </c>
      <c r="P1170" s="6">
        <v>0</v>
      </c>
      <c r="Q1170" s="6">
        <v>0</v>
      </c>
      <c r="R1170" s="6">
        <v>0</v>
      </c>
      <c r="S1170" s="122">
        <v>0</v>
      </c>
    </row>
    <row r="1171" spans="1:19" ht="17.100000000000001" customHeight="1">
      <c r="A1171" s="193" t="s">
        <v>1510</v>
      </c>
      <c r="B1171" s="193">
        <v>739770</v>
      </c>
      <c r="C1171" s="193">
        <v>1070409</v>
      </c>
      <c r="D1171" s="6" t="s">
        <v>1423</v>
      </c>
      <c r="E1171" s="193">
        <v>1173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1</v>
      </c>
      <c r="O1171" s="6">
        <v>0</v>
      </c>
      <c r="P1171" s="6">
        <v>0</v>
      </c>
      <c r="Q1171" s="6">
        <v>0</v>
      </c>
      <c r="R1171" s="6">
        <v>0</v>
      </c>
      <c r="S1171" s="122">
        <v>0</v>
      </c>
    </row>
    <row r="1172" spans="1:19" ht="17.100000000000001" customHeight="1">
      <c r="A1172" s="193" t="s">
        <v>1511</v>
      </c>
      <c r="B1172" s="193">
        <v>6111462</v>
      </c>
      <c r="C1172" s="193">
        <v>1070411</v>
      </c>
      <c r="D1172" s="6">
        <v>5760350</v>
      </c>
      <c r="E1172" s="193">
        <v>1173</v>
      </c>
      <c r="F1172" s="6">
        <v>0</v>
      </c>
      <c r="G1172" s="6">
        <v>1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122">
        <v>0</v>
      </c>
    </row>
    <row r="1173" spans="1:19" ht="17.100000000000001" customHeight="1">
      <c r="A1173" s="193" t="s">
        <v>1406</v>
      </c>
      <c r="B1173" s="193">
        <v>16720811</v>
      </c>
      <c r="C1173" s="193">
        <v>1070411</v>
      </c>
      <c r="D1173" s="6">
        <v>5761110</v>
      </c>
      <c r="E1173" s="193">
        <v>1173</v>
      </c>
      <c r="F1173" s="6">
        <v>0</v>
      </c>
      <c r="G1173" s="6">
        <v>0</v>
      </c>
      <c r="H1173" s="6">
        <v>1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122">
        <v>0</v>
      </c>
    </row>
    <row r="1174" spans="1:19" ht="17.100000000000001" customHeight="1">
      <c r="A1174" s="193" t="s">
        <v>1219</v>
      </c>
      <c r="B1174" s="193">
        <v>17601254</v>
      </c>
      <c r="C1174" s="193">
        <v>1070411</v>
      </c>
      <c r="D1174" s="6" t="s">
        <v>1423</v>
      </c>
      <c r="E1174" s="193">
        <v>1173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1</v>
      </c>
      <c r="O1174" s="6">
        <v>0</v>
      </c>
      <c r="P1174" s="6">
        <v>0</v>
      </c>
      <c r="Q1174" s="6">
        <v>0</v>
      </c>
      <c r="R1174" s="6">
        <v>0</v>
      </c>
      <c r="S1174" s="122">
        <v>0</v>
      </c>
    </row>
    <row r="1175" spans="1:19" ht="17.100000000000001" customHeight="1">
      <c r="A1175" s="193" t="s">
        <v>797</v>
      </c>
      <c r="B1175" s="193">
        <v>20500524</v>
      </c>
      <c r="C1175" s="193">
        <v>1070412</v>
      </c>
      <c r="D1175" s="6">
        <v>5760350</v>
      </c>
      <c r="E1175" s="193">
        <v>1173</v>
      </c>
      <c r="F1175" s="6">
        <v>0</v>
      </c>
      <c r="G1175" s="6">
        <v>1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122">
        <v>0</v>
      </c>
    </row>
    <row r="1176" spans="1:19" ht="17.100000000000001" customHeight="1">
      <c r="A1176" s="193" t="s">
        <v>1398</v>
      </c>
      <c r="B1176" s="193">
        <v>3261088</v>
      </c>
      <c r="C1176" s="193">
        <v>1070413</v>
      </c>
      <c r="D1176" s="6">
        <v>5761110</v>
      </c>
      <c r="E1176" s="193">
        <v>1173</v>
      </c>
      <c r="F1176" s="6">
        <v>0</v>
      </c>
      <c r="G1176" s="6">
        <v>0</v>
      </c>
      <c r="H1176" s="6">
        <v>1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122">
        <v>0</v>
      </c>
    </row>
    <row r="1177" spans="1:19" ht="17.100000000000001" customHeight="1">
      <c r="A1177" s="193" t="s">
        <v>446</v>
      </c>
      <c r="B1177" s="193">
        <v>6010797</v>
      </c>
      <c r="C1177" s="193">
        <v>1070420</v>
      </c>
      <c r="D1177" s="6" t="s">
        <v>1224</v>
      </c>
      <c r="E1177" s="193">
        <v>1173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122">
        <v>0</v>
      </c>
    </row>
    <row r="1178" spans="1:19" ht="17.100000000000001" customHeight="1">
      <c r="A1178" s="193" t="s">
        <v>1512</v>
      </c>
      <c r="B1178" s="193">
        <v>11164172</v>
      </c>
      <c r="C1178" s="193">
        <v>1070420</v>
      </c>
      <c r="D1178" s="6" t="s">
        <v>1519</v>
      </c>
      <c r="E1178" s="193">
        <v>1173</v>
      </c>
      <c r="F1178" s="6">
        <v>0</v>
      </c>
      <c r="G1178" s="6">
        <v>1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1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122">
        <v>0</v>
      </c>
    </row>
    <row r="1179" spans="1:19" ht="17.100000000000001" customHeight="1">
      <c r="A1179" s="193" t="s">
        <v>1513</v>
      </c>
      <c r="B1179" s="193">
        <v>19709109</v>
      </c>
      <c r="C1179" s="193">
        <v>1070424</v>
      </c>
      <c r="D1179" s="6" t="s">
        <v>1428</v>
      </c>
      <c r="E1179" s="193">
        <v>1173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1</v>
      </c>
      <c r="M1179" s="6">
        <v>1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122">
        <v>0</v>
      </c>
    </row>
    <row r="1180" spans="1:19" ht="17.100000000000001" customHeight="1">
      <c r="A1180" s="193" t="s">
        <v>1004</v>
      </c>
      <c r="B1180" s="193">
        <v>14359504</v>
      </c>
      <c r="C1180" s="193">
        <v>1070425</v>
      </c>
      <c r="D1180" s="6" t="s">
        <v>1224</v>
      </c>
      <c r="E1180" s="193">
        <v>1173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1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122">
        <v>0</v>
      </c>
    </row>
    <row r="1181" spans="1:19" ht="17.100000000000001" customHeight="1">
      <c r="A1181" s="193" t="s">
        <v>1339</v>
      </c>
      <c r="B1181" s="193">
        <v>246910</v>
      </c>
      <c r="C1181" s="193">
        <v>1070426</v>
      </c>
      <c r="D1181" s="6" t="s">
        <v>1514</v>
      </c>
      <c r="E1181" s="193">
        <v>1173</v>
      </c>
      <c r="F1181" s="6">
        <v>0</v>
      </c>
      <c r="G1181" s="6">
        <v>1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122">
        <v>0</v>
      </c>
    </row>
    <row r="1182" spans="1:19" ht="17.100000000000001" customHeight="1">
      <c r="A1182" s="193" t="s">
        <v>1515</v>
      </c>
      <c r="B1182" s="193">
        <v>18633325</v>
      </c>
      <c r="C1182" s="193">
        <v>1070426</v>
      </c>
      <c r="D1182" s="6">
        <v>5760350</v>
      </c>
      <c r="E1182" s="193">
        <v>1173</v>
      </c>
      <c r="F1182" s="6">
        <v>1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122">
        <v>0</v>
      </c>
    </row>
    <row r="1183" spans="1:19" ht="17.100000000000001" customHeight="1">
      <c r="A1183" s="193" t="s">
        <v>1516</v>
      </c>
      <c r="B1183" s="193">
        <v>20243859</v>
      </c>
      <c r="C1183" s="193">
        <v>1070430</v>
      </c>
      <c r="D1183" s="6" t="s">
        <v>1473</v>
      </c>
      <c r="E1183" s="193">
        <v>1173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1</v>
      </c>
      <c r="N1183" s="6">
        <v>0</v>
      </c>
      <c r="O1183" s="6">
        <v>0</v>
      </c>
      <c r="P1183" s="6">
        <v>0</v>
      </c>
      <c r="Q1183" s="6">
        <v>0</v>
      </c>
      <c r="R1183" s="6">
        <v>1</v>
      </c>
      <c r="S1183" s="122">
        <v>0</v>
      </c>
    </row>
    <row r="1184" spans="1:19" ht="16.5" customHeight="1">
      <c r="A1184" s="202" t="s">
        <v>1531</v>
      </c>
      <c r="B1184" s="203">
        <v>12860290</v>
      </c>
      <c r="C1184" s="203">
        <v>1070502</v>
      </c>
      <c r="D1184" s="204" t="s">
        <v>978</v>
      </c>
      <c r="E1184" s="205" t="s">
        <v>473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122">
        <v>0</v>
      </c>
    </row>
    <row r="1185" spans="1:19" ht="16.5" customHeight="1">
      <c r="A1185" s="203" t="s">
        <v>1911</v>
      </c>
      <c r="B1185" s="203">
        <v>11830264</v>
      </c>
      <c r="C1185" s="203">
        <v>1070502</v>
      </c>
      <c r="D1185" s="204" t="s">
        <v>182</v>
      </c>
      <c r="E1185" s="205" t="s">
        <v>473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1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122">
        <v>0</v>
      </c>
    </row>
    <row r="1186" spans="1:19">
      <c r="A1186" s="203" t="s">
        <v>1535</v>
      </c>
      <c r="B1186" s="203">
        <v>15722152</v>
      </c>
      <c r="C1186" s="203">
        <v>1070502</v>
      </c>
      <c r="D1186" s="204">
        <v>110346</v>
      </c>
      <c r="E1186" s="205" t="s">
        <v>473</v>
      </c>
      <c r="F1186" s="6">
        <v>0</v>
      </c>
      <c r="G1186" s="6">
        <v>0</v>
      </c>
      <c r="H1186" s="6">
        <v>0</v>
      </c>
      <c r="I1186" s="6">
        <v>0</v>
      </c>
      <c r="J1186" s="6">
        <v>1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122">
        <v>0</v>
      </c>
    </row>
    <row r="1187" spans="1:19">
      <c r="A1187" s="203" t="s">
        <v>1536</v>
      </c>
      <c r="B1187" s="203">
        <v>12720356</v>
      </c>
      <c r="C1187" s="203">
        <v>1070502</v>
      </c>
      <c r="D1187" s="204">
        <v>110026</v>
      </c>
      <c r="E1187" s="205" t="s">
        <v>473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122">
        <v>0</v>
      </c>
    </row>
    <row r="1188" spans="1:19">
      <c r="A1188" s="203" t="s">
        <v>1537</v>
      </c>
      <c r="B1188" s="203">
        <v>5338318</v>
      </c>
      <c r="C1188" s="203">
        <v>1070502</v>
      </c>
      <c r="D1188" s="204">
        <v>110026</v>
      </c>
      <c r="E1188" s="205" t="s">
        <v>473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122">
        <v>0</v>
      </c>
    </row>
    <row r="1189" spans="1:19">
      <c r="A1189" s="203" t="s">
        <v>1539</v>
      </c>
      <c r="B1189" s="203">
        <v>1002978</v>
      </c>
      <c r="C1189" s="203">
        <v>1070502</v>
      </c>
      <c r="D1189" s="204">
        <v>110028</v>
      </c>
      <c r="E1189" s="205" t="s">
        <v>473</v>
      </c>
      <c r="F1189" s="6">
        <v>0</v>
      </c>
      <c r="G1189" s="6">
        <v>1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122">
        <v>0</v>
      </c>
    </row>
    <row r="1190" spans="1:19">
      <c r="A1190" s="203" t="s">
        <v>1541</v>
      </c>
      <c r="B1190" s="203">
        <v>4202455</v>
      </c>
      <c r="C1190" s="203">
        <v>1070507</v>
      </c>
      <c r="D1190" s="204">
        <v>110386</v>
      </c>
      <c r="E1190" s="205" t="s">
        <v>473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1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122">
        <v>0</v>
      </c>
    </row>
    <row r="1191" spans="1:19">
      <c r="A1191" s="203" t="s">
        <v>1542</v>
      </c>
      <c r="B1191" s="203">
        <v>19249261</v>
      </c>
      <c r="C1191" s="203">
        <v>1070507</v>
      </c>
      <c r="D1191" s="204">
        <v>110026</v>
      </c>
      <c r="E1191" s="205" t="s">
        <v>473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122">
        <v>0</v>
      </c>
    </row>
    <row r="1192" spans="1:19">
      <c r="A1192" s="203" t="s">
        <v>1543</v>
      </c>
      <c r="B1192" s="203">
        <v>3261088</v>
      </c>
      <c r="C1192" s="203">
        <v>1070507</v>
      </c>
      <c r="D1192" s="204">
        <v>110387</v>
      </c>
      <c r="E1192" s="205" t="s">
        <v>473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1</v>
      </c>
      <c r="O1192" s="6">
        <v>0</v>
      </c>
      <c r="P1192" s="6">
        <v>0</v>
      </c>
      <c r="Q1192" s="6">
        <v>0</v>
      </c>
      <c r="R1192" s="6">
        <v>0</v>
      </c>
      <c r="S1192" s="122">
        <v>0</v>
      </c>
    </row>
    <row r="1193" spans="1:19" ht="16.5" customHeight="1">
      <c r="A1193" s="203" t="s">
        <v>1545</v>
      </c>
      <c r="B1193" s="203">
        <v>2988667</v>
      </c>
      <c r="C1193" s="203">
        <v>1070507</v>
      </c>
      <c r="D1193" s="204" t="s">
        <v>605</v>
      </c>
      <c r="E1193" s="205" t="s">
        <v>473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1</v>
      </c>
      <c r="L1193" s="6">
        <v>0</v>
      </c>
      <c r="M1193" s="6">
        <v>1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122">
        <v>0</v>
      </c>
    </row>
    <row r="1194" spans="1:19">
      <c r="A1194" s="203" t="s">
        <v>1544</v>
      </c>
      <c r="B1194" s="203">
        <v>20601561</v>
      </c>
      <c r="C1194" s="203">
        <v>1070507</v>
      </c>
      <c r="D1194" s="204">
        <v>110346</v>
      </c>
      <c r="E1194" s="205" t="s">
        <v>473</v>
      </c>
      <c r="F1194" s="6">
        <v>0</v>
      </c>
      <c r="G1194" s="6">
        <v>0</v>
      </c>
      <c r="H1194" s="6">
        <v>0</v>
      </c>
      <c r="I1194" s="6">
        <v>0</v>
      </c>
      <c r="J1194" s="6">
        <v>1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122">
        <v>0</v>
      </c>
    </row>
    <row r="1195" spans="1:19">
      <c r="A1195" s="203" t="s">
        <v>1546</v>
      </c>
      <c r="B1195" s="203">
        <v>20517112</v>
      </c>
      <c r="C1195" s="203">
        <v>1070509</v>
      </c>
      <c r="D1195" s="204">
        <v>110026</v>
      </c>
      <c r="E1195" s="205" t="s">
        <v>473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122">
        <v>0</v>
      </c>
    </row>
    <row r="1196" spans="1:19">
      <c r="A1196" s="203" t="s">
        <v>1547</v>
      </c>
      <c r="B1196" s="203">
        <v>5993703</v>
      </c>
      <c r="C1196" s="203">
        <v>1070509</v>
      </c>
      <c r="D1196" s="204">
        <v>110026</v>
      </c>
      <c r="E1196" s="205" t="s">
        <v>473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122">
        <v>0</v>
      </c>
    </row>
    <row r="1197" spans="1:19">
      <c r="A1197" s="203" t="s">
        <v>1548</v>
      </c>
      <c r="B1197" s="203">
        <v>20017557</v>
      </c>
      <c r="C1197" s="203">
        <v>1070509</v>
      </c>
      <c r="D1197" s="204">
        <v>110346</v>
      </c>
      <c r="E1197" s="205" t="s">
        <v>473</v>
      </c>
      <c r="F1197" s="6">
        <v>0</v>
      </c>
      <c r="G1197" s="6">
        <v>0</v>
      </c>
      <c r="H1197" s="6">
        <v>0</v>
      </c>
      <c r="I1197" s="6">
        <v>0</v>
      </c>
      <c r="J1197" s="6">
        <v>1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122">
        <v>0</v>
      </c>
    </row>
    <row r="1198" spans="1:19">
      <c r="A1198" s="203" t="s">
        <v>1549</v>
      </c>
      <c r="B1198" s="203">
        <v>15800160</v>
      </c>
      <c r="C1198" s="203">
        <v>1070509</v>
      </c>
      <c r="D1198" s="204">
        <v>110030</v>
      </c>
      <c r="E1198" s="205" t="s">
        <v>473</v>
      </c>
      <c r="F1198" s="6">
        <v>0</v>
      </c>
      <c r="G1198" s="6">
        <v>0</v>
      </c>
      <c r="H1198" s="6">
        <v>1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122">
        <v>0</v>
      </c>
    </row>
    <row r="1199" spans="1:19">
      <c r="A1199" s="203" t="s">
        <v>1551</v>
      </c>
      <c r="B1199" s="203">
        <v>4827725</v>
      </c>
      <c r="C1199" s="203">
        <v>1070509</v>
      </c>
      <c r="D1199" s="204">
        <v>110346</v>
      </c>
      <c r="E1199" s="205" t="s">
        <v>473</v>
      </c>
      <c r="F1199" s="6">
        <v>0</v>
      </c>
      <c r="G1199" s="6">
        <v>0</v>
      </c>
      <c r="H1199" s="6">
        <v>0</v>
      </c>
      <c r="I1199" s="6">
        <v>0</v>
      </c>
      <c r="J1199" s="6">
        <v>1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122">
        <v>0</v>
      </c>
    </row>
    <row r="1200" spans="1:19">
      <c r="A1200" s="203" t="s">
        <v>1552</v>
      </c>
      <c r="B1200" s="203">
        <v>9676715</v>
      </c>
      <c r="C1200" s="203">
        <v>1070512</v>
      </c>
      <c r="D1200" s="204">
        <v>110030</v>
      </c>
      <c r="E1200" s="205" t="s">
        <v>473</v>
      </c>
      <c r="F1200" s="6">
        <v>0</v>
      </c>
      <c r="G1200" s="6">
        <v>0</v>
      </c>
      <c r="H1200" s="6">
        <v>1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122">
        <v>0</v>
      </c>
    </row>
    <row r="1201" spans="1:19">
      <c r="A1201" s="203" t="s">
        <v>1554</v>
      </c>
      <c r="B1201" s="203">
        <v>16665081</v>
      </c>
      <c r="C1201" s="203">
        <v>1070514</v>
      </c>
      <c r="D1201" s="204">
        <v>110126</v>
      </c>
      <c r="E1201" s="205" t="s">
        <v>473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122">
        <v>0</v>
      </c>
    </row>
    <row r="1202" spans="1:19">
      <c r="A1202" s="203" t="s">
        <v>1556</v>
      </c>
      <c r="B1202" s="203">
        <v>12804838</v>
      </c>
      <c r="C1202" s="203">
        <v>1070514</v>
      </c>
      <c r="D1202" s="204">
        <v>110026</v>
      </c>
      <c r="E1202" s="205" t="s">
        <v>473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122">
        <v>0</v>
      </c>
    </row>
    <row r="1203" spans="1:19">
      <c r="A1203" s="203" t="s">
        <v>1557</v>
      </c>
      <c r="B1203" s="203">
        <v>20607190</v>
      </c>
      <c r="C1203" s="203">
        <v>1070514</v>
      </c>
      <c r="D1203" s="204">
        <v>110346</v>
      </c>
      <c r="E1203" s="205" t="s">
        <v>473</v>
      </c>
      <c r="F1203" s="6">
        <v>0</v>
      </c>
      <c r="G1203" s="6">
        <v>0</v>
      </c>
      <c r="H1203" s="6">
        <v>0</v>
      </c>
      <c r="I1203" s="6">
        <v>0</v>
      </c>
      <c r="J1203" s="6">
        <v>1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122">
        <v>0</v>
      </c>
    </row>
    <row r="1204" spans="1:19">
      <c r="A1204" s="203" t="s">
        <v>1558</v>
      </c>
      <c r="B1204" s="203">
        <v>1780234</v>
      </c>
      <c r="C1204" s="203">
        <v>1070516</v>
      </c>
      <c r="D1204" s="204">
        <v>110346</v>
      </c>
      <c r="E1204" s="205" t="s">
        <v>473</v>
      </c>
      <c r="F1204" s="6">
        <v>0</v>
      </c>
      <c r="G1204" s="6">
        <v>0</v>
      </c>
      <c r="H1204" s="6">
        <v>0</v>
      </c>
      <c r="I1204" s="6">
        <v>0</v>
      </c>
      <c r="J1204" s="6">
        <v>1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122">
        <v>0</v>
      </c>
    </row>
    <row r="1205" spans="1:19">
      <c r="A1205" s="203" t="s">
        <v>1559</v>
      </c>
      <c r="B1205" s="203">
        <v>18367587</v>
      </c>
      <c r="C1205" s="203">
        <v>1070516</v>
      </c>
      <c r="D1205" s="204">
        <v>110346</v>
      </c>
      <c r="E1205" s="205" t="s">
        <v>473</v>
      </c>
      <c r="F1205" s="6">
        <v>0</v>
      </c>
      <c r="G1205" s="6">
        <v>0</v>
      </c>
      <c r="H1205" s="6">
        <v>0</v>
      </c>
      <c r="I1205" s="6">
        <v>0</v>
      </c>
      <c r="J1205" s="6">
        <v>1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122">
        <v>0</v>
      </c>
    </row>
    <row r="1206" spans="1:19">
      <c r="A1206" s="203" t="s">
        <v>1549</v>
      </c>
      <c r="B1206" s="203">
        <v>15800160</v>
      </c>
      <c r="C1206" s="203">
        <v>1070516</v>
      </c>
      <c r="D1206" s="204">
        <v>110346</v>
      </c>
      <c r="E1206" s="205" t="s">
        <v>473</v>
      </c>
      <c r="F1206" s="6">
        <v>0</v>
      </c>
      <c r="G1206" s="6">
        <v>0</v>
      </c>
      <c r="H1206" s="6">
        <v>0</v>
      </c>
      <c r="I1206" s="6">
        <v>0</v>
      </c>
      <c r="J1206" s="6">
        <v>1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122">
        <v>0</v>
      </c>
    </row>
    <row r="1207" spans="1:19">
      <c r="A1207" s="203" t="s">
        <v>1560</v>
      </c>
      <c r="B1207" s="203">
        <v>19387992</v>
      </c>
      <c r="C1207" s="203">
        <v>1070516</v>
      </c>
      <c r="D1207" s="204">
        <v>110026</v>
      </c>
      <c r="E1207" s="205" t="s">
        <v>473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122">
        <v>0</v>
      </c>
    </row>
    <row r="1208" spans="1:19">
      <c r="A1208" s="203" t="s">
        <v>1561</v>
      </c>
      <c r="B1208" s="203">
        <v>17686313</v>
      </c>
      <c r="C1208" s="203">
        <v>1070516</v>
      </c>
      <c r="D1208" s="204">
        <v>110346</v>
      </c>
      <c r="E1208" s="205" t="s">
        <v>473</v>
      </c>
      <c r="F1208" s="6">
        <v>0</v>
      </c>
      <c r="G1208" s="6">
        <v>0</v>
      </c>
      <c r="H1208" s="6">
        <v>0</v>
      </c>
      <c r="I1208" s="6">
        <v>0</v>
      </c>
      <c r="J1208" s="6">
        <v>1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122">
        <v>0</v>
      </c>
    </row>
    <row r="1209" spans="1:19">
      <c r="A1209" s="203" t="s">
        <v>1562</v>
      </c>
      <c r="B1209" s="203">
        <v>14801681</v>
      </c>
      <c r="C1209" s="203">
        <v>1070518</v>
      </c>
      <c r="D1209" s="204">
        <v>110346</v>
      </c>
      <c r="E1209" s="205" t="s">
        <v>473</v>
      </c>
      <c r="F1209" s="6">
        <v>0</v>
      </c>
      <c r="G1209" s="6">
        <v>0</v>
      </c>
      <c r="H1209" s="6">
        <v>0</v>
      </c>
      <c r="I1209" s="6">
        <v>0</v>
      </c>
      <c r="J1209" s="6">
        <v>1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122">
        <v>0</v>
      </c>
    </row>
    <row r="1210" spans="1:19">
      <c r="A1210" s="203" t="s">
        <v>1563</v>
      </c>
      <c r="B1210" s="203">
        <v>16034008</v>
      </c>
      <c r="C1210" s="203">
        <v>1070521</v>
      </c>
      <c r="D1210" s="204">
        <v>110030</v>
      </c>
      <c r="E1210" s="205" t="s">
        <v>473</v>
      </c>
      <c r="F1210" s="6">
        <v>0</v>
      </c>
      <c r="G1210" s="6">
        <v>0</v>
      </c>
      <c r="H1210" s="6">
        <v>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122">
        <v>0</v>
      </c>
    </row>
    <row r="1211" spans="1:19">
      <c r="A1211" s="203" t="s">
        <v>1564</v>
      </c>
      <c r="B1211" s="203">
        <v>20474818</v>
      </c>
      <c r="C1211" s="203">
        <v>1070521</v>
      </c>
      <c r="D1211" s="204">
        <v>110346</v>
      </c>
      <c r="E1211" s="205" t="s">
        <v>473</v>
      </c>
      <c r="F1211" s="6">
        <v>0</v>
      </c>
      <c r="G1211" s="6">
        <v>0</v>
      </c>
      <c r="H1211" s="6">
        <v>0</v>
      </c>
      <c r="I1211" s="6">
        <v>0</v>
      </c>
      <c r="J1211" s="6">
        <v>1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122">
        <v>0</v>
      </c>
    </row>
    <row r="1212" spans="1:19">
      <c r="A1212" s="203" t="s">
        <v>1565</v>
      </c>
      <c r="B1212" s="203">
        <v>20598680</v>
      </c>
      <c r="C1212" s="203">
        <v>1070521</v>
      </c>
      <c r="D1212" s="204">
        <v>110346</v>
      </c>
      <c r="E1212" s="205" t="s">
        <v>473</v>
      </c>
      <c r="F1212" s="6">
        <v>0</v>
      </c>
      <c r="G1212" s="6">
        <v>0</v>
      </c>
      <c r="H1212" s="6">
        <v>0</v>
      </c>
      <c r="I1212" s="6">
        <v>0</v>
      </c>
      <c r="J1212" s="6">
        <v>1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122">
        <v>0</v>
      </c>
    </row>
    <row r="1213" spans="1:19">
      <c r="A1213" s="203" t="s">
        <v>1566</v>
      </c>
      <c r="B1213" s="203">
        <v>20607239</v>
      </c>
      <c r="C1213" s="203">
        <v>1070521</v>
      </c>
      <c r="D1213" s="204">
        <v>110346</v>
      </c>
      <c r="E1213" s="205" t="s">
        <v>473</v>
      </c>
      <c r="F1213" s="6">
        <v>0</v>
      </c>
      <c r="G1213" s="6">
        <v>0</v>
      </c>
      <c r="H1213" s="6">
        <v>0</v>
      </c>
      <c r="I1213" s="6">
        <v>0</v>
      </c>
      <c r="J1213" s="6">
        <v>1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122">
        <v>0</v>
      </c>
    </row>
    <row r="1214" spans="1:19">
      <c r="A1214" s="203" t="s">
        <v>1567</v>
      </c>
      <c r="B1214" s="203">
        <v>20616739</v>
      </c>
      <c r="C1214" s="203">
        <v>1070522</v>
      </c>
      <c r="D1214" s="204">
        <v>110346</v>
      </c>
      <c r="E1214" s="205" t="s">
        <v>473</v>
      </c>
      <c r="F1214" s="6">
        <v>0</v>
      </c>
      <c r="G1214" s="6">
        <v>0</v>
      </c>
      <c r="H1214" s="6">
        <v>0</v>
      </c>
      <c r="I1214" s="6">
        <v>0</v>
      </c>
      <c r="J1214" s="6">
        <v>1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122">
        <v>0</v>
      </c>
    </row>
    <row r="1215" spans="1:19">
      <c r="A1215" s="203" t="s">
        <v>1568</v>
      </c>
      <c r="B1215" s="203">
        <v>1484060</v>
      </c>
      <c r="C1215" s="203">
        <v>1070522</v>
      </c>
      <c r="D1215" s="204">
        <v>110346</v>
      </c>
      <c r="E1215" s="205" t="s">
        <v>473</v>
      </c>
      <c r="F1215" s="6">
        <v>0</v>
      </c>
      <c r="G1215" s="6">
        <v>0</v>
      </c>
      <c r="H1215" s="6">
        <v>0</v>
      </c>
      <c r="I1215" s="6">
        <v>0</v>
      </c>
      <c r="J1215" s="6">
        <v>1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122">
        <v>0</v>
      </c>
    </row>
    <row r="1216" spans="1:19">
      <c r="A1216" s="203" t="s">
        <v>1569</v>
      </c>
      <c r="B1216" s="203">
        <v>1811953</v>
      </c>
      <c r="C1216" s="203">
        <v>1070523</v>
      </c>
      <c r="D1216" s="204">
        <v>110030</v>
      </c>
      <c r="E1216" s="205" t="s">
        <v>473</v>
      </c>
      <c r="F1216" s="6">
        <v>0</v>
      </c>
      <c r="G1216" s="6">
        <v>0</v>
      </c>
      <c r="H1216" s="6">
        <v>1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122">
        <v>0</v>
      </c>
    </row>
    <row r="1217" spans="1:19">
      <c r="A1217" s="203" t="s">
        <v>1571</v>
      </c>
      <c r="B1217" s="203">
        <v>9346841</v>
      </c>
      <c r="C1217" s="203">
        <v>1070523</v>
      </c>
      <c r="D1217" s="204">
        <v>110126</v>
      </c>
      <c r="E1217" s="205" t="s">
        <v>473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122">
        <v>0</v>
      </c>
    </row>
    <row r="1218" spans="1:19">
      <c r="A1218" s="203" t="s">
        <v>1572</v>
      </c>
      <c r="B1218" s="203">
        <v>17428294</v>
      </c>
      <c r="C1218" s="203">
        <v>1070523</v>
      </c>
      <c r="D1218" s="204">
        <v>110346</v>
      </c>
      <c r="E1218" s="205" t="s">
        <v>473</v>
      </c>
      <c r="F1218" s="6">
        <v>0</v>
      </c>
      <c r="G1218" s="6">
        <v>0</v>
      </c>
      <c r="H1218" s="6">
        <v>0</v>
      </c>
      <c r="I1218" s="6">
        <v>0</v>
      </c>
      <c r="J1218" s="6">
        <v>1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122">
        <v>0</v>
      </c>
    </row>
    <row r="1219" spans="1:19">
      <c r="A1219" s="203" t="s">
        <v>1573</v>
      </c>
      <c r="B1219" s="203">
        <v>2836371</v>
      </c>
      <c r="C1219" s="203">
        <v>1070523</v>
      </c>
      <c r="D1219" s="204">
        <v>110387</v>
      </c>
      <c r="E1219" s="205" t="s">
        <v>473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122">
        <v>0</v>
      </c>
    </row>
    <row r="1220" spans="1:19">
      <c r="A1220" s="203" t="s">
        <v>1573</v>
      </c>
      <c r="B1220" s="203">
        <v>2836371</v>
      </c>
      <c r="C1220" s="203">
        <v>1070525</v>
      </c>
      <c r="D1220" s="204">
        <v>110387</v>
      </c>
      <c r="E1220" s="205" t="s">
        <v>473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122">
        <v>0</v>
      </c>
    </row>
    <row r="1221" spans="1:19">
      <c r="A1221" s="203" t="s">
        <v>1575</v>
      </c>
      <c r="B1221" s="203">
        <v>20567926</v>
      </c>
      <c r="C1221" s="203">
        <v>1070528</v>
      </c>
      <c r="D1221" s="204">
        <v>110386</v>
      </c>
      <c r="E1221" s="205" t="s">
        <v>473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122">
        <v>0</v>
      </c>
    </row>
    <row r="1222" spans="1:19">
      <c r="A1222" s="203" t="s">
        <v>1576</v>
      </c>
      <c r="B1222" s="203">
        <v>20552677</v>
      </c>
      <c r="C1222" s="203">
        <v>1070528</v>
      </c>
      <c r="D1222" s="204">
        <v>110026</v>
      </c>
      <c r="E1222" s="205" t="s">
        <v>473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122">
        <v>0</v>
      </c>
    </row>
    <row r="1223" spans="1:19">
      <c r="A1223" s="203" t="s">
        <v>1577</v>
      </c>
      <c r="B1223" s="203">
        <v>9944889</v>
      </c>
      <c r="C1223" s="203">
        <v>1070528</v>
      </c>
      <c r="D1223" s="204">
        <v>110026</v>
      </c>
      <c r="E1223" s="205" t="s">
        <v>473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122">
        <v>0</v>
      </c>
    </row>
    <row r="1224" spans="1:19">
      <c r="A1224" s="203" t="s">
        <v>1578</v>
      </c>
      <c r="B1224" s="203">
        <v>4805163</v>
      </c>
      <c r="C1224" s="203">
        <v>1070528</v>
      </c>
      <c r="D1224" s="204">
        <v>110346</v>
      </c>
      <c r="E1224" s="205" t="s">
        <v>473</v>
      </c>
      <c r="F1224" s="6">
        <v>0</v>
      </c>
      <c r="G1224" s="6">
        <v>0</v>
      </c>
      <c r="H1224" s="6">
        <v>0</v>
      </c>
      <c r="I1224" s="6">
        <v>0</v>
      </c>
      <c r="J1224" s="6">
        <v>1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122">
        <v>0</v>
      </c>
    </row>
    <row r="1225" spans="1:19">
      <c r="A1225" s="203" t="s">
        <v>1579</v>
      </c>
      <c r="B1225" s="203">
        <v>8816098</v>
      </c>
      <c r="C1225" s="203">
        <v>1070528</v>
      </c>
      <c r="D1225" s="204">
        <v>110026</v>
      </c>
      <c r="E1225" s="205" t="s">
        <v>473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122">
        <v>0</v>
      </c>
    </row>
    <row r="1226" spans="1:19">
      <c r="A1226" s="203" t="s">
        <v>1581</v>
      </c>
      <c r="B1226" s="203">
        <v>20631861</v>
      </c>
      <c r="C1226" s="203">
        <v>1070528</v>
      </c>
      <c r="D1226" s="204">
        <v>110346</v>
      </c>
      <c r="E1226" s="205" t="s">
        <v>473</v>
      </c>
      <c r="F1226" s="6">
        <v>0</v>
      </c>
      <c r="G1226" s="6">
        <v>0</v>
      </c>
      <c r="H1226" s="6">
        <v>0</v>
      </c>
      <c r="I1226" s="6">
        <v>0</v>
      </c>
      <c r="J1226" s="6">
        <v>1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122">
        <v>0</v>
      </c>
    </row>
    <row r="1227" spans="1:19">
      <c r="A1227" s="203" t="s">
        <v>1582</v>
      </c>
      <c r="B1227" s="203">
        <v>12805014</v>
      </c>
      <c r="C1227" s="203">
        <v>1070528</v>
      </c>
      <c r="D1227" s="204">
        <v>110346</v>
      </c>
      <c r="E1227" s="205" t="s">
        <v>473</v>
      </c>
      <c r="F1227" s="6">
        <v>0</v>
      </c>
      <c r="G1227" s="6">
        <v>0</v>
      </c>
      <c r="H1227" s="6">
        <v>0</v>
      </c>
      <c r="I1227" s="6">
        <v>0</v>
      </c>
      <c r="J1227" s="6">
        <v>1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122">
        <v>0</v>
      </c>
    </row>
    <row r="1228" spans="1:19">
      <c r="A1228" s="203" t="s">
        <v>1583</v>
      </c>
      <c r="B1228" s="203">
        <v>17975203</v>
      </c>
      <c r="C1228" s="203">
        <v>1070530</v>
      </c>
      <c r="D1228" s="204">
        <v>110386</v>
      </c>
      <c r="E1228" s="205" t="s">
        <v>473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1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122">
        <v>0</v>
      </c>
    </row>
    <row r="1229" spans="1:19">
      <c r="A1229" s="203" t="s">
        <v>1584</v>
      </c>
      <c r="B1229" s="203">
        <v>17057129</v>
      </c>
      <c r="C1229" s="203">
        <v>1070530</v>
      </c>
      <c r="D1229" s="204">
        <v>110386</v>
      </c>
      <c r="E1229" s="205" t="s">
        <v>473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1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122">
        <v>0</v>
      </c>
    </row>
    <row r="1230" spans="1:19">
      <c r="A1230" s="203" t="s">
        <v>1585</v>
      </c>
      <c r="B1230" s="203">
        <v>15237671</v>
      </c>
      <c r="C1230" s="203">
        <v>1070530</v>
      </c>
      <c r="D1230" s="204">
        <v>110386</v>
      </c>
      <c r="E1230" s="205" t="s">
        <v>473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1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122">
        <v>0</v>
      </c>
    </row>
    <row r="1231" spans="1:19">
      <c r="A1231" s="203" t="s">
        <v>1586</v>
      </c>
      <c r="B1231" s="203">
        <v>13877527</v>
      </c>
      <c r="C1231" s="203">
        <v>1070530</v>
      </c>
      <c r="D1231" s="204">
        <v>110386</v>
      </c>
      <c r="E1231" s="205" t="s">
        <v>473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1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122">
        <v>0</v>
      </c>
    </row>
    <row r="1232" spans="1:19">
      <c r="A1232" s="203" t="s">
        <v>1587</v>
      </c>
      <c r="B1232" s="203">
        <v>8921221</v>
      </c>
      <c r="C1232" s="203">
        <v>1070530</v>
      </c>
      <c r="D1232" s="204">
        <v>110030</v>
      </c>
      <c r="E1232" s="205" t="s">
        <v>473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122">
        <v>0</v>
      </c>
    </row>
    <row r="1233" spans="1:19">
      <c r="A1233" s="203" t="s">
        <v>1914</v>
      </c>
      <c r="B1233" s="203">
        <v>1182076</v>
      </c>
      <c r="C1233" s="203">
        <v>1070530</v>
      </c>
      <c r="D1233" s="204">
        <v>110030</v>
      </c>
      <c r="E1233" s="205" t="s">
        <v>473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122">
        <v>0</v>
      </c>
    </row>
    <row r="1234" spans="1:19">
      <c r="A1234" s="203" t="s">
        <v>1588</v>
      </c>
      <c r="B1234" s="203">
        <v>20598936</v>
      </c>
      <c r="C1234" s="203">
        <v>1070530</v>
      </c>
      <c r="D1234" s="204">
        <v>110026</v>
      </c>
      <c r="E1234" s="205" t="s">
        <v>473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122">
        <v>0</v>
      </c>
    </row>
    <row r="1235" spans="1:19">
      <c r="A1235" s="203" t="s">
        <v>1590</v>
      </c>
      <c r="B1235" s="203">
        <v>7861338</v>
      </c>
      <c r="C1235" s="203">
        <v>1070530</v>
      </c>
      <c r="D1235" s="204">
        <v>110346</v>
      </c>
      <c r="E1235" s="205" t="s">
        <v>473</v>
      </c>
      <c r="F1235" s="6">
        <v>0</v>
      </c>
      <c r="G1235" s="6">
        <v>0</v>
      </c>
      <c r="H1235" s="6">
        <v>0</v>
      </c>
      <c r="I1235" s="6">
        <v>0</v>
      </c>
      <c r="J1235" s="6">
        <v>1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122">
        <v>0</v>
      </c>
    </row>
    <row r="1236" spans="1:19">
      <c r="A1236" s="203" t="s">
        <v>1591</v>
      </c>
      <c r="B1236" s="203">
        <v>18032891</v>
      </c>
      <c r="C1236" s="203">
        <v>1070530</v>
      </c>
      <c r="D1236" s="204">
        <v>110026</v>
      </c>
      <c r="E1236" s="205" t="s">
        <v>473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122">
        <v>0</v>
      </c>
    </row>
    <row r="1237" spans="1:19">
      <c r="A1237" s="203" t="s">
        <v>1592</v>
      </c>
      <c r="B1237" s="203">
        <v>7093751</v>
      </c>
      <c r="C1237" s="203">
        <v>1070530</v>
      </c>
      <c r="D1237" s="204">
        <v>110387</v>
      </c>
      <c r="E1237" s="205" t="s">
        <v>473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122">
        <v>0</v>
      </c>
    </row>
    <row r="1238" spans="1:19" ht="16.5" customHeight="1">
      <c r="A1238" s="203" t="s">
        <v>1593</v>
      </c>
      <c r="B1238" s="203">
        <v>8918664</v>
      </c>
      <c r="C1238" s="203">
        <v>1070503</v>
      </c>
      <c r="D1238" s="204" t="s">
        <v>107</v>
      </c>
      <c r="E1238" s="203">
        <v>1058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122">
        <v>0</v>
      </c>
    </row>
    <row r="1239" spans="1:19">
      <c r="A1239" s="203" t="s">
        <v>1594</v>
      </c>
      <c r="B1239" s="203">
        <v>9121618</v>
      </c>
      <c r="C1239" s="203">
        <v>1070503</v>
      </c>
      <c r="D1239" s="204">
        <v>110026</v>
      </c>
      <c r="E1239" s="203">
        <v>1058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122">
        <v>0</v>
      </c>
    </row>
    <row r="1240" spans="1:19">
      <c r="A1240" s="203" t="s">
        <v>1595</v>
      </c>
      <c r="B1240" s="203">
        <v>16807818</v>
      </c>
      <c r="C1240" s="203">
        <v>1070503</v>
      </c>
      <c r="D1240" s="204">
        <v>110346</v>
      </c>
      <c r="E1240" s="203">
        <v>1058</v>
      </c>
      <c r="F1240" s="6">
        <v>0</v>
      </c>
      <c r="G1240" s="6">
        <v>0</v>
      </c>
      <c r="H1240" s="6">
        <v>0</v>
      </c>
      <c r="I1240" s="6">
        <v>0</v>
      </c>
      <c r="J1240" s="6">
        <v>1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122">
        <v>0</v>
      </c>
    </row>
    <row r="1241" spans="1:19" ht="16.5" customHeight="1">
      <c r="A1241" s="203" t="s">
        <v>1596</v>
      </c>
      <c r="B1241" s="203">
        <v>11801250</v>
      </c>
      <c r="C1241" s="203">
        <v>1070503</v>
      </c>
      <c r="D1241" s="204" t="s">
        <v>1916</v>
      </c>
      <c r="E1241" s="203">
        <v>1058</v>
      </c>
      <c r="F1241" s="6">
        <v>0</v>
      </c>
      <c r="G1241" s="6">
        <v>0</v>
      </c>
      <c r="H1241" s="6">
        <v>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1</v>
      </c>
      <c r="P1241" s="6">
        <v>0</v>
      </c>
      <c r="Q1241" s="6">
        <v>0</v>
      </c>
      <c r="R1241" s="6">
        <v>0</v>
      </c>
      <c r="S1241" s="122">
        <v>0</v>
      </c>
    </row>
    <row r="1242" spans="1:19" ht="16.5" customHeight="1">
      <c r="A1242" s="203" t="s">
        <v>1598</v>
      </c>
      <c r="B1242" s="203">
        <v>2134033</v>
      </c>
      <c r="C1242" s="203">
        <v>1070505</v>
      </c>
      <c r="D1242" s="204" t="s">
        <v>636</v>
      </c>
      <c r="E1242" s="203">
        <v>1058</v>
      </c>
      <c r="F1242" s="6">
        <v>0</v>
      </c>
      <c r="G1242" s="6">
        <v>0</v>
      </c>
      <c r="H1242" s="6">
        <v>1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122">
        <v>0</v>
      </c>
    </row>
    <row r="1243" spans="1:19">
      <c r="A1243" s="203" t="s">
        <v>1551</v>
      </c>
      <c r="B1243" s="203">
        <v>4827725</v>
      </c>
      <c r="C1243" s="203">
        <v>1070505</v>
      </c>
      <c r="D1243" s="204">
        <v>110030</v>
      </c>
      <c r="E1243" s="203">
        <v>1058</v>
      </c>
      <c r="F1243" s="6">
        <v>0</v>
      </c>
      <c r="G1243" s="6">
        <v>0</v>
      </c>
      <c r="H1243" s="6">
        <v>1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122">
        <v>0</v>
      </c>
    </row>
    <row r="1244" spans="1:19" ht="16.5" customHeight="1">
      <c r="A1244" s="203" t="s">
        <v>1601</v>
      </c>
      <c r="B1244" s="203">
        <v>9816216</v>
      </c>
      <c r="C1244" s="203">
        <v>1070507</v>
      </c>
      <c r="D1244" s="204" t="s">
        <v>978</v>
      </c>
      <c r="E1244" s="203">
        <v>1058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1</v>
      </c>
      <c r="M1244" s="6">
        <v>0</v>
      </c>
      <c r="N1244" s="6">
        <v>1</v>
      </c>
      <c r="O1244" s="6">
        <v>0</v>
      </c>
      <c r="P1244" s="6">
        <v>0</v>
      </c>
      <c r="Q1244" s="6">
        <v>0</v>
      </c>
      <c r="R1244" s="6">
        <v>0</v>
      </c>
      <c r="S1244" s="122">
        <v>0</v>
      </c>
    </row>
    <row r="1245" spans="1:19" ht="16.5" customHeight="1">
      <c r="A1245" s="203" t="s">
        <v>1602</v>
      </c>
      <c r="B1245" s="203">
        <v>3475922</v>
      </c>
      <c r="C1245" s="203">
        <v>1070507</v>
      </c>
      <c r="D1245" s="204" t="s">
        <v>107</v>
      </c>
      <c r="E1245" s="203">
        <v>1058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122">
        <v>0</v>
      </c>
    </row>
    <row r="1246" spans="1:19" ht="16.5" customHeight="1">
      <c r="A1246" s="203" t="s">
        <v>1604</v>
      </c>
      <c r="B1246" s="203">
        <v>20584368</v>
      </c>
      <c r="C1246" s="203">
        <v>1070507</v>
      </c>
      <c r="D1246" s="204" t="s">
        <v>1920</v>
      </c>
      <c r="E1246" s="203">
        <v>1058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122">
        <v>0</v>
      </c>
    </row>
    <row r="1247" spans="1:19" ht="16.5" customHeight="1">
      <c r="A1247" s="203" t="s">
        <v>1606</v>
      </c>
      <c r="B1247" s="203">
        <v>7255856</v>
      </c>
      <c r="C1247" s="203">
        <v>1070510</v>
      </c>
      <c r="D1247" s="204" t="s">
        <v>107</v>
      </c>
      <c r="E1247" s="203">
        <v>1058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122">
        <v>0</v>
      </c>
    </row>
    <row r="1248" spans="1:19" ht="16.5" customHeight="1">
      <c r="A1248" s="203" t="s">
        <v>1607</v>
      </c>
      <c r="B1248" s="203">
        <v>3582054</v>
      </c>
      <c r="C1248" s="203">
        <v>1070510</v>
      </c>
      <c r="D1248" s="204" t="s">
        <v>107</v>
      </c>
      <c r="E1248" s="203">
        <v>1058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122">
        <v>0</v>
      </c>
    </row>
    <row r="1249" spans="1:19">
      <c r="A1249" s="203" t="s">
        <v>1608</v>
      </c>
      <c r="B1249" s="203">
        <v>10037965</v>
      </c>
      <c r="C1249" s="203">
        <v>1070510</v>
      </c>
      <c r="D1249" s="204">
        <v>110346</v>
      </c>
      <c r="E1249" s="203">
        <v>1058</v>
      </c>
      <c r="F1249" s="6">
        <v>0</v>
      </c>
      <c r="G1249" s="6">
        <v>0</v>
      </c>
      <c r="H1249" s="6">
        <v>0</v>
      </c>
      <c r="I1249" s="6">
        <v>0</v>
      </c>
      <c r="J1249" s="6">
        <v>1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122">
        <v>0</v>
      </c>
    </row>
    <row r="1250" spans="1:19">
      <c r="A1250" s="203" t="s">
        <v>1609</v>
      </c>
      <c r="B1250" s="203">
        <v>331710</v>
      </c>
      <c r="C1250" s="203">
        <v>1070510</v>
      </c>
      <c r="D1250" s="204">
        <v>110026</v>
      </c>
      <c r="E1250" s="203">
        <v>1058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122">
        <v>0</v>
      </c>
    </row>
    <row r="1251" spans="1:19" ht="16.5" customHeight="1">
      <c r="A1251" s="203" t="s">
        <v>1601</v>
      </c>
      <c r="B1251" s="203">
        <v>9816216</v>
      </c>
      <c r="C1251" s="203">
        <v>1070517</v>
      </c>
      <c r="D1251" s="204" t="s">
        <v>1922</v>
      </c>
      <c r="E1251" s="203">
        <v>1058</v>
      </c>
      <c r="F1251" s="6">
        <v>0</v>
      </c>
      <c r="G1251" s="6">
        <v>0</v>
      </c>
      <c r="H1251" s="6">
        <v>0</v>
      </c>
      <c r="I1251" s="6">
        <v>0</v>
      </c>
      <c r="J1251" s="6">
        <v>1</v>
      </c>
      <c r="K1251" s="6">
        <v>0</v>
      </c>
      <c r="L1251" s="6">
        <v>1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122">
        <v>0</v>
      </c>
    </row>
    <row r="1252" spans="1:19">
      <c r="A1252" s="203" t="s">
        <v>1610</v>
      </c>
      <c r="B1252" s="203">
        <v>18198357</v>
      </c>
      <c r="C1252" s="203">
        <v>1070517</v>
      </c>
      <c r="D1252" s="204">
        <v>110026</v>
      </c>
      <c r="E1252" s="203">
        <v>1058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122">
        <v>0</v>
      </c>
    </row>
    <row r="1253" spans="1:19" ht="16.5" customHeight="1">
      <c r="A1253" s="203" t="s">
        <v>1611</v>
      </c>
      <c r="B1253" s="203">
        <v>8979440</v>
      </c>
      <c r="C1253" s="203">
        <v>1070517</v>
      </c>
      <c r="D1253" s="204" t="s">
        <v>182</v>
      </c>
      <c r="E1253" s="203">
        <v>1058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1</v>
      </c>
      <c r="M1253" s="6">
        <v>1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122">
        <v>0</v>
      </c>
    </row>
    <row r="1254" spans="1:19" ht="16.5" customHeight="1">
      <c r="A1254" s="203" t="s">
        <v>1612</v>
      </c>
      <c r="B1254" s="203">
        <v>15324150</v>
      </c>
      <c r="C1254" s="203">
        <v>1070517</v>
      </c>
      <c r="D1254" s="204" t="s">
        <v>107</v>
      </c>
      <c r="E1254" s="203">
        <v>1058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122">
        <v>0</v>
      </c>
    </row>
    <row r="1255" spans="1:19" ht="16.5" customHeight="1">
      <c r="A1255" s="203" t="s">
        <v>1613</v>
      </c>
      <c r="B1255" s="203">
        <v>3041729</v>
      </c>
      <c r="C1255" s="203">
        <v>1070524</v>
      </c>
      <c r="D1255" s="204" t="s">
        <v>107</v>
      </c>
      <c r="E1255" s="203">
        <v>1058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122">
        <v>0</v>
      </c>
    </row>
    <row r="1256" spans="1:19" ht="16.5" customHeight="1">
      <c r="A1256" s="203" t="s">
        <v>1614</v>
      </c>
      <c r="B1256" s="203">
        <v>5770259</v>
      </c>
      <c r="C1256" s="203">
        <v>1070524</v>
      </c>
      <c r="D1256" s="204" t="s">
        <v>1353</v>
      </c>
      <c r="E1256" s="203">
        <v>1058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122">
        <v>0</v>
      </c>
    </row>
    <row r="1257" spans="1:19">
      <c r="A1257" s="203" t="s">
        <v>1616</v>
      </c>
      <c r="B1257" s="203">
        <v>11622629</v>
      </c>
      <c r="C1257" s="203">
        <v>1070524</v>
      </c>
      <c r="D1257" s="204">
        <v>110386</v>
      </c>
      <c r="E1257" s="203">
        <v>1058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1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122">
        <v>0</v>
      </c>
    </row>
    <row r="1258" spans="1:19">
      <c r="A1258" s="203" t="s">
        <v>1617</v>
      </c>
      <c r="B1258" s="203">
        <v>20612481</v>
      </c>
      <c r="C1258" s="203">
        <v>1070524</v>
      </c>
      <c r="D1258" s="204">
        <v>110026</v>
      </c>
      <c r="E1258" s="203">
        <v>1058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122">
        <v>0</v>
      </c>
    </row>
    <row r="1259" spans="1:19">
      <c r="A1259" s="203" t="s">
        <v>1618</v>
      </c>
      <c r="B1259" s="203">
        <v>20157721</v>
      </c>
      <c r="C1259" s="203">
        <v>1070525</v>
      </c>
      <c r="D1259" s="204">
        <v>110030</v>
      </c>
      <c r="E1259" s="203">
        <v>1058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122">
        <v>0</v>
      </c>
    </row>
    <row r="1260" spans="1:19">
      <c r="A1260" s="203" t="s">
        <v>1620</v>
      </c>
      <c r="B1260" s="203">
        <v>5381236</v>
      </c>
      <c r="C1260" s="203">
        <v>1070531</v>
      </c>
      <c r="D1260" s="204">
        <v>110387</v>
      </c>
      <c r="E1260" s="203">
        <v>1058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</v>
      </c>
      <c r="O1260" s="6">
        <v>0</v>
      </c>
      <c r="P1260" s="6">
        <v>0</v>
      </c>
      <c r="Q1260" s="6">
        <v>0</v>
      </c>
      <c r="R1260" s="6">
        <v>0</v>
      </c>
      <c r="S1260" s="122">
        <v>0</v>
      </c>
    </row>
    <row r="1261" spans="1:19" ht="16.5" customHeight="1">
      <c r="A1261" s="203" t="s">
        <v>1621</v>
      </c>
      <c r="B1261" s="203">
        <v>18230145</v>
      </c>
      <c r="C1261" s="203">
        <v>1070531</v>
      </c>
      <c r="D1261" s="204" t="s">
        <v>107</v>
      </c>
      <c r="E1261" s="203">
        <v>1058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122">
        <v>0</v>
      </c>
    </row>
    <row r="1262" spans="1:19" ht="16.5" customHeight="1">
      <c r="A1262" s="203" t="s">
        <v>1622</v>
      </c>
      <c r="B1262" s="203">
        <v>6122667</v>
      </c>
      <c r="C1262" s="203">
        <v>1070531</v>
      </c>
      <c r="D1262" s="204" t="s">
        <v>1928</v>
      </c>
      <c r="E1262" s="203">
        <v>1058</v>
      </c>
      <c r="F1262" s="6">
        <v>0</v>
      </c>
      <c r="G1262" s="6">
        <v>0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122">
        <v>0</v>
      </c>
    </row>
    <row r="1263" spans="1:19">
      <c r="A1263" s="203" t="s">
        <v>1623</v>
      </c>
      <c r="B1263" s="203">
        <v>12489452</v>
      </c>
      <c r="C1263" s="203">
        <v>1070507</v>
      </c>
      <c r="D1263" s="204">
        <v>110286</v>
      </c>
      <c r="E1263" s="203">
        <v>1102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122">
        <v>0</v>
      </c>
    </row>
    <row r="1264" spans="1:19">
      <c r="A1264" s="203" t="s">
        <v>1625</v>
      </c>
      <c r="B1264" s="203">
        <v>13438347</v>
      </c>
      <c r="C1264" s="203">
        <v>1070501</v>
      </c>
      <c r="D1264" s="204">
        <v>110346</v>
      </c>
      <c r="E1264" s="203">
        <v>1125</v>
      </c>
      <c r="F1264" s="6">
        <v>0</v>
      </c>
      <c r="G1264" s="6">
        <v>0</v>
      </c>
      <c r="H1264" s="6">
        <v>0</v>
      </c>
      <c r="I1264" s="6">
        <v>0</v>
      </c>
      <c r="J1264" s="6">
        <v>1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122">
        <v>0</v>
      </c>
    </row>
    <row r="1265" spans="1:19">
      <c r="A1265" s="203" t="s">
        <v>1626</v>
      </c>
      <c r="B1265" s="203">
        <v>20501917</v>
      </c>
      <c r="C1265" s="203">
        <v>1070504</v>
      </c>
      <c r="D1265" s="204">
        <v>110406</v>
      </c>
      <c r="E1265" s="203">
        <v>1125</v>
      </c>
      <c r="F1265" s="6">
        <v>0</v>
      </c>
      <c r="G1265" s="6">
        <v>0</v>
      </c>
      <c r="H1265" s="6">
        <v>0</v>
      </c>
      <c r="I1265" s="6">
        <v>1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122">
        <v>0</v>
      </c>
    </row>
    <row r="1266" spans="1:19">
      <c r="A1266" s="203" t="s">
        <v>1929</v>
      </c>
      <c r="B1266" s="203">
        <v>19709785</v>
      </c>
      <c r="C1266" s="203">
        <v>1070504</v>
      </c>
      <c r="D1266" s="204">
        <v>110026</v>
      </c>
      <c r="E1266" s="203">
        <v>1125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122">
        <v>0</v>
      </c>
    </row>
    <row r="1267" spans="1:19" ht="16.5" customHeight="1">
      <c r="A1267" s="203" t="s">
        <v>1627</v>
      </c>
      <c r="B1267" s="203">
        <v>8596114</v>
      </c>
      <c r="C1267" s="203">
        <v>1070504</v>
      </c>
      <c r="D1267" s="204" t="s">
        <v>140</v>
      </c>
      <c r="E1267" s="203">
        <v>1125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122">
        <v>0</v>
      </c>
    </row>
    <row r="1268" spans="1:19">
      <c r="A1268" s="203" t="s">
        <v>1628</v>
      </c>
      <c r="B1268" s="203">
        <v>9944546</v>
      </c>
      <c r="C1268" s="203">
        <v>1070508</v>
      </c>
      <c r="D1268" s="204">
        <v>110346</v>
      </c>
      <c r="E1268" s="203">
        <v>1125</v>
      </c>
      <c r="F1268" s="6">
        <v>0</v>
      </c>
      <c r="G1268" s="6">
        <v>0</v>
      </c>
      <c r="H1268" s="6">
        <v>0</v>
      </c>
      <c r="I1268" s="6">
        <v>0</v>
      </c>
      <c r="J1268" s="6">
        <v>1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122">
        <v>0</v>
      </c>
    </row>
    <row r="1269" spans="1:19">
      <c r="A1269" s="203" t="s">
        <v>1629</v>
      </c>
      <c r="B1269" s="203">
        <v>4886123</v>
      </c>
      <c r="C1269" s="203">
        <v>1070508</v>
      </c>
      <c r="D1269" s="204">
        <v>110346</v>
      </c>
      <c r="E1269" s="203">
        <v>1125</v>
      </c>
      <c r="F1269" s="6">
        <v>0</v>
      </c>
      <c r="G1269" s="6">
        <v>0</v>
      </c>
      <c r="H1269" s="6">
        <v>0</v>
      </c>
      <c r="I1269" s="6">
        <v>0</v>
      </c>
      <c r="J1269" s="6">
        <v>1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122">
        <v>0</v>
      </c>
    </row>
    <row r="1270" spans="1:19" ht="16.5" customHeight="1">
      <c r="A1270" s="203" t="s">
        <v>1630</v>
      </c>
      <c r="B1270" s="203">
        <v>18325356</v>
      </c>
      <c r="C1270" s="203">
        <v>1070508</v>
      </c>
      <c r="D1270" s="204" t="s">
        <v>182</v>
      </c>
      <c r="E1270" s="203">
        <v>1125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1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122">
        <v>0</v>
      </c>
    </row>
    <row r="1271" spans="1:19">
      <c r="A1271" s="203" t="s">
        <v>1632</v>
      </c>
      <c r="B1271" s="203">
        <v>20414616</v>
      </c>
      <c r="C1271" s="203">
        <v>1070508</v>
      </c>
      <c r="D1271" s="204">
        <v>110266</v>
      </c>
      <c r="E1271" s="203">
        <v>1125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122">
        <v>0</v>
      </c>
    </row>
    <row r="1272" spans="1:19">
      <c r="A1272" s="203" t="s">
        <v>1633</v>
      </c>
      <c r="B1272" s="203">
        <v>18676046</v>
      </c>
      <c r="C1272" s="203">
        <v>1070508</v>
      </c>
      <c r="D1272" s="204">
        <v>110266</v>
      </c>
      <c r="E1272" s="203">
        <v>1125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122">
        <v>0</v>
      </c>
    </row>
    <row r="1273" spans="1:19" ht="16.5" customHeight="1">
      <c r="A1273" s="203" t="s">
        <v>1635</v>
      </c>
      <c r="B1273" s="203">
        <v>9905319</v>
      </c>
      <c r="C1273" s="203">
        <v>1070508</v>
      </c>
      <c r="D1273" s="204" t="s">
        <v>182</v>
      </c>
      <c r="E1273" s="203">
        <v>1125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1</v>
      </c>
      <c r="M1273" s="6">
        <v>1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122">
        <v>0</v>
      </c>
    </row>
    <row r="1274" spans="1:19" ht="16.5" customHeight="1">
      <c r="A1274" s="203" t="s">
        <v>1636</v>
      </c>
      <c r="B1274" s="203">
        <v>6159604</v>
      </c>
      <c r="C1274" s="203">
        <v>1070515</v>
      </c>
      <c r="D1274" s="204" t="s">
        <v>1933</v>
      </c>
      <c r="E1274" s="203">
        <v>1125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1</v>
      </c>
      <c r="N1274" s="6">
        <v>0</v>
      </c>
      <c r="O1274" s="6">
        <v>0</v>
      </c>
      <c r="P1274" s="6">
        <v>0</v>
      </c>
      <c r="Q1274" s="6">
        <v>0</v>
      </c>
      <c r="R1274" s="6">
        <v>1</v>
      </c>
      <c r="S1274" s="122">
        <v>0</v>
      </c>
    </row>
    <row r="1275" spans="1:19" ht="16.5" customHeight="1">
      <c r="A1275" s="203" t="s">
        <v>1638</v>
      </c>
      <c r="B1275" s="203">
        <v>19074389</v>
      </c>
      <c r="C1275" s="203">
        <v>1070515</v>
      </c>
      <c r="D1275" s="204" t="s">
        <v>140</v>
      </c>
      <c r="E1275" s="203">
        <v>1125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122">
        <v>0</v>
      </c>
    </row>
    <row r="1276" spans="1:19" ht="16.5" customHeight="1">
      <c r="A1276" s="203" t="s">
        <v>1640</v>
      </c>
      <c r="B1276" s="203">
        <v>11786257</v>
      </c>
      <c r="C1276" s="203">
        <v>1070515</v>
      </c>
      <c r="D1276" s="204" t="s">
        <v>140</v>
      </c>
      <c r="E1276" s="203">
        <v>1125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122">
        <v>0</v>
      </c>
    </row>
    <row r="1277" spans="1:19">
      <c r="A1277" s="203" t="s">
        <v>1643</v>
      </c>
      <c r="B1277" s="203">
        <v>11825180</v>
      </c>
      <c r="C1277" s="203">
        <v>1070529</v>
      </c>
      <c r="D1277" s="204">
        <v>110266</v>
      </c>
      <c r="E1277" s="203">
        <v>1125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122">
        <v>0</v>
      </c>
    </row>
    <row r="1278" spans="1:19" ht="16.5" customHeight="1">
      <c r="A1278" s="203" t="s">
        <v>1644</v>
      </c>
      <c r="B1278" s="203">
        <v>5432676</v>
      </c>
      <c r="C1278" s="203">
        <v>1070529</v>
      </c>
      <c r="D1278" s="204" t="s">
        <v>978</v>
      </c>
      <c r="E1278" s="203">
        <v>1125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1</v>
      </c>
      <c r="M1278" s="6">
        <v>0</v>
      </c>
      <c r="N1278" s="6">
        <v>1</v>
      </c>
      <c r="O1278" s="6">
        <v>0</v>
      </c>
      <c r="P1278" s="6">
        <v>0</v>
      </c>
      <c r="Q1278" s="6">
        <v>0</v>
      </c>
      <c r="R1278" s="6">
        <v>0</v>
      </c>
      <c r="S1278" s="122">
        <v>0</v>
      </c>
    </row>
    <row r="1279" spans="1:19">
      <c r="A1279" s="203" t="s">
        <v>1646</v>
      </c>
      <c r="B1279" s="203">
        <v>1301337</v>
      </c>
      <c r="C1279" s="203">
        <v>1070529</v>
      </c>
      <c r="D1279" s="204">
        <v>110086</v>
      </c>
      <c r="E1279" s="203">
        <v>1125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122">
        <v>0</v>
      </c>
    </row>
    <row r="1280" spans="1:19">
      <c r="A1280" s="203" t="s">
        <v>1647</v>
      </c>
      <c r="B1280" s="203">
        <v>14753135</v>
      </c>
      <c r="C1280" s="203">
        <v>1070529</v>
      </c>
      <c r="D1280" s="204">
        <v>110086</v>
      </c>
      <c r="E1280" s="203">
        <v>1125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122">
        <v>0</v>
      </c>
    </row>
    <row r="1281" spans="1:19">
      <c r="A1281" s="203" t="s">
        <v>1649</v>
      </c>
      <c r="B1281" s="203">
        <v>20518592</v>
      </c>
      <c r="C1281" s="203">
        <v>1070501</v>
      </c>
      <c r="D1281" s="204">
        <v>110026</v>
      </c>
      <c r="E1281" s="203">
        <v>1173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122">
        <v>0</v>
      </c>
    </row>
    <row r="1282" spans="1:19" ht="16.5" customHeight="1">
      <c r="A1282" s="203" t="s">
        <v>1651</v>
      </c>
      <c r="B1282" s="203">
        <v>5753901</v>
      </c>
      <c r="C1282" s="203">
        <v>1070501</v>
      </c>
      <c r="D1282" s="204" t="s">
        <v>636</v>
      </c>
      <c r="E1282" s="203">
        <v>1173</v>
      </c>
      <c r="F1282" s="6">
        <v>0</v>
      </c>
      <c r="G1282" s="6">
        <v>0</v>
      </c>
      <c r="H1282" s="6">
        <v>1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122">
        <v>0</v>
      </c>
    </row>
    <row r="1283" spans="1:19">
      <c r="A1283" s="203" t="s">
        <v>1653</v>
      </c>
      <c r="B1283" s="203">
        <v>1786287</v>
      </c>
      <c r="C1283" s="203">
        <v>1070503</v>
      </c>
      <c r="D1283" s="204">
        <v>110386</v>
      </c>
      <c r="E1283" s="203">
        <v>1173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1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122">
        <v>0</v>
      </c>
    </row>
    <row r="1284" spans="1:19">
      <c r="A1284" s="203" t="s">
        <v>1655</v>
      </c>
      <c r="B1284" s="203">
        <v>12367725</v>
      </c>
      <c r="C1284" s="203">
        <v>1070507</v>
      </c>
      <c r="D1284" s="204">
        <v>110026</v>
      </c>
      <c r="E1284" s="203">
        <v>1173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122">
        <v>0</v>
      </c>
    </row>
    <row r="1285" spans="1:19">
      <c r="A1285" s="203" t="s">
        <v>1657</v>
      </c>
      <c r="B1285" s="203">
        <v>14786109</v>
      </c>
      <c r="C1285" s="203">
        <v>1070507</v>
      </c>
      <c r="D1285" s="204">
        <v>110026</v>
      </c>
      <c r="E1285" s="203">
        <v>1173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122">
        <v>0</v>
      </c>
    </row>
    <row r="1286" spans="1:19">
      <c r="A1286" s="203" t="s">
        <v>1658</v>
      </c>
      <c r="B1286" s="203">
        <v>20587964</v>
      </c>
      <c r="C1286" s="203">
        <v>1070507</v>
      </c>
      <c r="D1286" s="204">
        <v>110026</v>
      </c>
      <c r="E1286" s="203">
        <v>1173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122">
        <v>0</v>
      </c>
    </row>
    <row r="1287" spans="1:19">
      <c r="A1287" s="203" t="s">
        <v>1659</v>
      </c>
      <c r="B1287" s="203">
        <v>10051662</v>
      </c>
      <c r="C1287" s="203">
        <v>1070508</v>
      </c>
      <c r="D1287" s="204">
        <v>110030</v>
      </c>
      <c r="E1287" s="203">
        <v>1173</v>
      </c>
      <c r="F1287" s="6">
        <v>0</v>
      </c>
      <c r="G1287" s="6">
        <v>0</v>
      </c>
      <c r="H1287" s="6">
        <v>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122">
        <v>0</v>
      </c>
    </row>
    <row r="1288" spans="1:19">
      <c r="A1288" s="203" t="s">
        <v>1660</v>
      </c>
      <c r="B1288" s="203">
        <v>19919520</v>
      </c>
      <c r="C1288" s="203">
        <v>1070508</v>
      </c>
      <c r="D1288" s="204">
        <v>110026</v>
      </c>
      <c r="E1288" s="203">
        <v>1173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122">
        <v>0</v>
      </c>
    </row>
    <row r="1289" spans="1:19">
      <c r="A1289" s="203" t="s">
        <v>1661</v>
      </c>
      <c r="B1289" s="203">
        <v>20107409</v>
      </c>
      <c r="C1289" s="203">
        <v>1070510</v>
      </c>
      <c r="D1289" s="204">
        <v>110386</v>
      </c>
      <c r="E1289" s="203">
        <v>1173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1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122">
        <v>0</v>
      </c>
    </row>
    <row r="1290" spans="1:19">
      <c r="A1290" s="203" t="s">
        <v>1663</v>
      </c>
      <c r="B1290" s="203">
        <v>20350185</v>
      </c>
      <c r="C1290" s="203">
        <v>1070511</v>
      </c>
      <c r="D1290" s="204">
        <v>110030</v>
      </c>
      <c r="E1290" s="203">
        <v>1173</v>
      </c>
      <c r="F1290" s="6">
        <v>0</v>
      </c>
      <c r="G1290" s="6">
        <v>0</v>
      </c>
      <c r="H1290" s="6">
        <v>1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122">
        <v>0</v>
      </c>
    </row>
    <row r="1291" spans="1:19">
      <c r="A1291" s="203" t="s">
        <v>1664</v>
      </c>
      <c r="B1291" s="203">
        <v>10203489</v>
      </c>
      <c r="C1291" s="203">
        <v>1070511</v>
      </c>
      <c r="D1291" s="204">
        <v>110026</v>
      </c>
      <c r="E1291" s="203">
        <v>1173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122">
        <v>0</v>
      </c>
    </row>
    <row r="1292" spans="1:19">
      <c r="A1292" s="203" t="s">
        <v>1665</v>
      </c>
      <c r="B1292" s="203">
        <v>9595185</v>
      </c>
      <c r="C1292" s="203">
        <v>1070511</v>
      </c>
      <c r="D1292" s="204">
        <v>110216</v>
      </c>
      <c r="E1292" s="203">
        <v>1173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122">
        <v>0</v>
      </c>
    </row>
    <row r="1293" spans="1:19">
      <c r="A1293" s="203" t="s">
        <v>1666</v>
      </c>
      <c r="B1293" s="203">
        <v>486000</v>
      </c>
      <c r="C1293" s="203">
        <v>1070511</v>
      </c>
      <c r="D1293" s="204">
        <v>110026</v>
      </c>
      <c r="E1293" s="203">
        <v>1173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122">
        <v>0</v>
      </c>
    </row>
    <row r="1294" spans="1:19">
      <c r="A1294" s="203" t="s">
        <v>1667</v>
      </c>
      <c r="B1294" s="203">
        <v>17947213</v>
      </c>
      <c r="C1294" s="203">
        <v>1070514</v>
      </c>
      <c r="D1294" s="204">
        <v>110026</v>
      </c>
      <c r="E1294" s="203">
        <v>1173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122">
        <v>0</v>
      </c>
    </row>
    <row r="1295" spans="1:19">
      <c r="A1295" s="203" t="s">
        <v>1668</v>
      </c>
      <c r="B1295" s="203">
        <v>20593965</v>
      </c>
      <c r="C1295" s="203">
        <v>1070514</v>
      </c>
      <c r="D1295" s="204">
        <v>110026</v>
      </c>
      <c r="E1295" s="203">
        <v>1173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122">
        <v>0</v>
      </c>
    </row>
    <row r="1296" spans="1:19">
      <c r="A1296" s="203" t="s">
        <v>1669</v>
      </c>
      <c r="B1296" s="203">
        <v>8330965</v>
      </c>
      <c r="C1296" s="203">
        <v>1070514</v>
      </c>
      <c r="D1296" s="204">
        <v>110030</v>
      </c>
      <c r="E1296" s="203">
        <v>1173</v>
      </c>
      <c r="F1296" s="6">
        <v>0</v>
      </c>
      <c r="G1296" s="6">
        <v>0</v>
      </c>
      <c r="H1296" s="6">
        <v>1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122">
        <v>0</v>
      </c>
    </row>
    <row r="1297" spans="1:19">
      <c r="A1297" s="203" t="s">
        <v>1671</v>
      </c>
      <c r="B1297" s="203">
        <v>20552745</v>
      </c>
      <c r="C1297" s="203">
        <v>1070514</v>
      </c>
      <c r="D1297" s="204">
        <v>140203</v>
      </c>
      <c r="E1297" s="203">
        <v>1173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122">
        <v>0</v>
      </c>
    </row>
    <row r="1298" spans="1:19">
      <c r="A1298" s="203" t="s">
        <v>1673</v>
      </c>
      <c r="B1298" s="203">
        <v>10375344</v>
      </c>
      <c r="C1298" s="203">
        <v>1070514</v>
      </c>
      <c r="D1298" s="204">
        <v>110046</v>
      </c>
      <c r="E1298" s="203">
        <v>1173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1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122">
        <v>0</v>
      </c>
    </row>
    <row r="1299" spans="1:19" ht="16.5" customHeight="1">
      <c r="A1299" s="203" t="s">
        <v>1675</v>
      </c>
      <c r="B1299" s="203">
        <v>17348248</v>
      </c>
      <c r="C1299" s="203">
        <v>1070517</v>
      </c>
      <c r="D1299" s="204" t="s">
        <v>1937</v>
      </c>
      <c r="E1299" s="203">
        <v>1173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122">
        <v>0</v>
      </c>
    </row>
    <row r="1300" spans="1:19">
      <c r="A1300" s="203" t="s">
        <v>1677</v>
      </c>
      <c r="B1300" s="203">
        <v>3753950</v>
      </c>
      <c r="C1300" s="203">
        <v>1070518</v>
      </c>
      <c r="D1300" s="204">
        <v>110026</v>
      </c>
      <c r="E1300" s="203">
        <v>1173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122">
        <v>0</v>
      </c>
    </row>
    <row r="1301" spans="1:19">
      <c r="A1301" s="203" t="s">
        <v>1678</v>
      </c>
      <c r="B1301" s="203">
        <v>18161284</v>
      </c>
      <c r="C1301" s="203">
        <v>1070518</v>
      </c>
      <c r="D1301" s="204">
        <v>110026</v>
      </c>
      <c r="E1301" s="203">
        <v>1173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122">
        <v>0</v>
      </c>
    </row>
    <row r="1302" spans="1:19" ht="16.5" customHeight="1">
      <c r="A1302" s="203" t="s">
        <v>1680</v>
      </c>
      <c r="B1302" s="203">
        <v>13515373</v>
      </c>
      <c r="C1302" s="203">
        <v>1070519</v>
      </c>
      <c r="D1302" s="204" t="s">
        <v>1938</v>
      </c>
      <c r="E1302" s="203">
        <v>1173</v>
      </c>
      <c r="F1302" s="6">
        <v>0</v>
      </c>
      <c r="G1302" s="6">
        <v>0</v>
      </c>
      <c r="H1302" s="6">
        <v>0</v>
      </c>
      <c r="I1302" s="6">
        <v>1</v>
      </c>
      <c r="J1302" s="6">
        <v>0</v>
      </c>
      <c r="K1302" s="6">
        <v>0</v>
      </c>
      <c r="L1302" s="6">
        <v>1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122">
        <v>0</v>
      </c>
    </row>
    <row r="1303" spans="1:19">
      <c r="A1303" s="203" t="s">
        <v>1682</v>
      </c>
      <c r="B1303" s="203">
        <v>10162136</v>
      </c>
      <c r="C1303" s="203">
        <v>1070521</v>
      </c>
      <c r="D1303" s="204">
        <v>110026</v>
      </c>
      <c r="E1303" s="203">
        <v>1173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122">
        <v>0</v>
      </c>
    </row>
    <row r="1304" spans="1:19" ht="16.5" customHeight="1">
      <c r="A1304" s="203" t="s">
        <v>1683</v>
      </c>
      <c r="B1304" s="203">
        <v>2160946</v>
      </c>
      <c r="C1304" s="203">
        <v>1070521</v>
      </c>
      <c r="D1304" s="204" t="s">
        <v>1939</v>
      </c>
      <c r="E1304" s="203">
        <v>1173</v>
      </c>
      <c r="F1304" s="6">
        <v>0</v>
      </c>
      <c r="G1304" s="6">
        <v>0</v>
      </c>
      <c r="H1304" s="6">
        <v>1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</v>
      </c>
      <c r="P1304" s="6">
        <v>0</v>
      </c>
      <c r="Q1304" s="6">
        <v>0</v>
      </c>
      <c r="R1304" s="6">
        <v>0</v>
      </c>
      <c r="S1304" s="122">
        <v>0</v>
      </c>
    </row>
    <row r="1305" spans="1:19" ht="16.5" customHeight="1">
      <c r="A1305" s="203" t="s">
        <v>1684</v>
      </c>
      <c r="B1305" s="203">
        <v>20153392</v>
      </c>
      <c r="C1305" s="203">
        <v>1070521</v>
      </c>
      <c r="D1305" s="204" t="s">
        <v>1922</v>
      </c>
      <c r="E1305" s="203">
        <v>1173</v>
      </c>
      <c r="F1305" s="6">
        <v>0</v>
      </c>
      <c r="G1305" s="6">
        <v>0</v>
      </c>
      <c r="H1305" s="6">
        <v>0</v>
      </c>
      <c r="I1305" s="6">
        <v>0</v>
      </c>
      <c r="J1305" s="6">
        <v>1</v>
      </c>
      <c r="K1305" s="6">
        <v>1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122">
        <v>0</v>
      </c>
    </row>
    <row r="1306" spans="1:19">
      <c r="A1306" s="203" t="s">
        <v>1686</v>
      </c>
      <c r="B1306" s="203">
        <v>12863993</v>
      </c>
      <c r="C1306" s="203">
        <v>1070522</v>
      </c>
      <c r="D1306" s="204">
        <v>110030</v>
      </c>
      <c r="E1306" s="203">
        <v>1173</v>
      </c>
      <c r="F1306" s="6">
        <v>0</v>
      </c>
      <c r="G1306" s="6">
        <v>0</v>
      </c>
      <c r="H1306" s="6">
        <v>1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122">
        <v>0</v>
      </c>
    </row>
    <row r="1307" spans="1:19" ht="16.5" customHeight="1">
      <c r="A1307" s="203" t="s">
        <v>1688</v>
      </c>
      <c r="B1307" s="203">
        <v>20616276</v>
      </c>
      <c r="C1307" s="203">
        <v>1070522</v>
      </c>
      <c r="D1307" s="204" t="s">
        <v>1941</v>
      </c>
      <c r="E1307" s="203">
        <v>1173</v>
      </c>
      <c r="F1307" s="6">
        <v>0</v>
      </c>
      <c r="G1307" s="6">
        <v>0</v>
      </c>
      <c r="H1307" s="6">
        <v>1</v>
      </c>
      <c r="I1307" s="6">
        <v>0</v>
      </c>
      <c r="J1307" s="6">
        <v>1</v>
      </c>
      <c r="K1307" s="6">
        <v>0</v>
      </c>
      <c r="L1307" s="6">
        <v>0</v>
      </c>
      <c r="M1307" s="6">
        <v>0</v>
      </c>
      <c r="N1307" s="6">
        <v>0</v>
      </c>
      <c r="O1307" s="6">
        <v>1</v>
      </c>
      <c r="P1307" s="6">
        <v>0</v>
      </c>
      <c r="Q1307" s="6">
        <v>0</v>
      </c>
      <c r="R1307" s="6">
        <v>0</v>
      </c>
      <c r="S1307" s="122">
        <v>0</v>
      </c>
    </row>
    <row r="1308" spans="1:19">
      <c r="A1308" s="203" t="s">
        <v>1689</v>
      </c>
      <c r="B1308" s="203">
        <v>13723264</v>
      </c>
      <c r="C1308" s="203">
        <v>1070522</v>
      </c>
      <c r="D1308" s="204">
        <v>110346</v>
      </c>
      <c r="E1308" s="203">
        <v>1173</v>
      </c>
      <c r="F1308" s="6">
        <v>0</v>
      </c>
      <c r="G1308" s="6">
        <v>0</v>
      </c>
      <c r="H1308" s="6">
        <v>0</v>
      </c>
      <c r="I1308" s="6">
        <v>0</v>
      </c>
      <c r="J1308" s="6">
        <v>1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122">
        <v>0</v>
      </c>
    </row>
    <row r="1309" spans="1:19">
      <c r="A1309" s="203" t="s">
        <v>1690</v>
      </c>
      <c r="B1309" s="203">
        <v>9940706</v>
      </c>
      <c r="C1309" s="203">
        <v>1070522</v>
      </c>
      <c r="D1309" s="204">
        <v>110026</v>
      </c>
      <c r="E1309" s="203">
        <v>1173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122">
        <v>0</v>
      </c>
    </row>
    <row r="1310" spans="1:19">
      <c r="A1310" s="203" t="s">
        <v>1692</v>
      </c>
      <c r="B1310" s="203">
        <v>12571232</v>
      </c>
      <c r="C1310" s="203">
        <v>1070522</v>
      </c>
      <c r="D1310" s="204">
        <v>110030</v>
      </c>
      <c r="E1310" s="203">
        <v>1173</v>
      </c>
      <c r="F1310" s="6">
        <v>0</v>
      </c>
      <c r="G1310" s="6">
        <v>0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122">
        <v>0</v>
      </c>
    </row>
    <row r="1311" spans="1:19">
      <c r="A1311" s="203" t="s">
        <v>1694</v>
      </c>
      <c r="B1311" s="203">
        <v>1694847</v>
      </c>
      <c r="C1311" s="203">
        <v>1070522</v>
      </c>
      <c r="D1311" s="204">
        <v>110346</v>
      </c>
      <c r="E1311" s="203">
        <v>1173</v>
      </c>
      <c r="F1311" s="6">
        <v>0</v>
      </c>
      <c r="G1311" s="6">
        <v>0</v>
      </c>
      <c r="H1311" s="6">
        <v>0</v>
      </c>
      <c r="I1311" s="6">
        <v>0</v>
      </c>
      <c r="J1311" s="6">
        <v>1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122">
        <v>0</v>
      </c>
    </row>
    <row r="1312" spans="1:19">
      <c r="A1312" s="203" t="s">
        <v>1696</v>
      </c>
      <c r="B1312" s="203">
        <v>20636874</v>
      </c>
      <c r="C1312" s="203">
        <v>1070531</v>
      </c>
      <c r="D1312" s="204">
        <v>110406</v>
      </c>
      <c r="E1312" s="203">
        <v>1173</v>
      </c>
      <c r="F1312" s="6">
        <v>0</v>
      </c>
      <c r="G1312" s="6">
        <v>0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122">
        <v>0</v>
      </c>
    </row>
    <row r="1313" spans="1:19" ht="16.5" customHeight="1">
      <c r="A1313" s="203" t="s">
        <v>1697</v>
      </c>
      <c r="B1313" s="203">
        <v>834492</v>
      </c>
      <c r="C1313" s="203">
        <v>1070501</v>
      </c>
      <c r="D1313" s="204" t="s">
        <v>1411</v>
      </c>
      <c r="E1313" s="205" t="s">
        <v>473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122">
        <v>0</v>
      </c>
    </row>
    <row r="1314" spans="1:19" ht="16.5" customHeight="1">
      <c r="A1314" s="203" t="s">
        <v>1699</v>
      </c>
      <c r="B1314" s="203">
        <v>3188986</v>
      </c>
      <c r="C1314" s="203">
        <v>1070501</v>
      </c>
      <c r="D1314" s="204" t="s">
        <v>1224</v>
      </c>
      <c r="E1314" s="205" t="s">
        <v>473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1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122">
        <v>0</v>
      </c>
    </row>
    <row r="1315" spans="1:19" ht="16.5" customHeight="1">
      <c r="A1315" s="203" t="s">
        <v>1700</v>
      </c>
      <c r="B1315" s="203">
        <v>3574167</v>
      </c>
      <c r="C1315" s="203">
        <v>1070501</v>
      </c>
      <c r="D1315" s="204" t="s">
        <v>1423</v>
      </c>
      <c r="E1315" s="205" t="s">
        <v>473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1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122">
        <v>0</v>
      </c>
    </row>
    <row r="1316" spans="1:19" ht="16.5" customHeight="1">
      <c r="A1316" s="203" t="s">
        <v>1701</v>
      </c>
      <c r="B1316" s="203">
        <v>3910903</v>
      </c>
      <c r="C1316" s="203">
        <v>1070501</v>
      </c>
      <c r="D1316" s="204" t="s">
        <v>1425</v>
      </c>
      <c r="E1316" s="205" t="s">
        <v>473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1</v>
      </c>
      <c r="M1316" s="6">
        <v>0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122">
        <v>0</v>
      </c>
    </row>
    <row r="1317" spans="1:19" ht="16.5" customHeight="1">
      <c r="A1317" s="203" t="s">
        <v>1702</v>
      </c>
      <c r="B1317" s="203">
        <v>5002381</v>
      </c>
      <c r="C1317" s="203">
        <v>1070501</v>
      </c>
      <c r="D1317" s="204" t="s">
        <v>1423</v>
      </c>
      <c r="E1317" s="205" t="s">
        <v>473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1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122">
        <v>0</v>
      </c>
    </row>
    <row r="1318" spans="1:19" ht="16.5" customHeight="1">
      <c r="A1318" s="203" t="s">
        <v>1703</v>
      </c>
      <c r="B1318" s="203">
        <v>7694900</v>
      </c>
      <c r="C1318" s="203">
        <v>1070501</v>
      </c>
      <c r="D1318" s="204" t="s">
        <v>1462</v>
      </c>
      <c r="E1318" s="205" t="s">
        <v>473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1</v>
      </c>
      <c r="P1318" s="6">
        <v>0</v>
      </c>
      <c r="Q1318" s="6">
        <v>0</v>
      </c>
      <c r="R1318" s="6">
        <v>0</v>
      </c>
      <c r="S1318" s="122">
        <v>0</v>
      </c>
    </row>
    <row r="1319" spans="1:19" ht="16.5" customHeight="1">
      <c r="A1319" s="203" t="s">
        <v>1704</v>
      </c>
      <c r="B1319" s="203">
        <v>8515044</v>
      </c>
      <c r="C1319" s="203">
        <v>1070501</v>
      </c>
      <c r="D1319" s="204" t="s">
        <v>1466</v>
      </c>
      <c r="E1319" s="205" t="s">
        <v>473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1</v>
      </c>
      <c r="P1319" s="6">
        <v>0</v>
      </c>
      <c r="Q1319" s="6">
        <v>0</v>
      </c>
      <c r="R1319" s="6">
        <v>0</v>
      </c>
      <c r="S1319" s="122">
        <v>0</v>
      </c>
    </row>
    <row r="1320" spans="1:19" ht="16.5" customHeight="1">
      <c r="A1320" s="203" t="s">
        <v>1601</v>
      </c>
      <c r="B1320" s="203">
        <v>9816216</v>
      </c>
      <c r="C1320" s="203">
        <v>1070501</v>
      </c>
      <c r="D1320" s="204" t="s">
        <v>1411</v>
      </c>
      <c r="E1320" s="205" t="s">
        <v>473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122">
        <v>0</v>
      </c>
    </row>
    <row r="1321" spans="1:19" ht="16.5" customHeight="1">
      <c r="A1321" s="203" t="s">
        <v>1705</v>
      </c>
      <c r="B1321" s="203">
        <v>10550494</v>
      </c>
      <c r="C1321" s="203">
        <v>1070501</v>
      </c>
      <c r="D1321" s="204" t="s">
        <v>1224</v>
      </c>
      <c r="E1321" s="205" t="s">
        <v>473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1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122">
        <v>0</v>
      </c>
    </row>
    <row r="1322" spans="1:19" ht="16.5" customHeight="1">
      <c r="A1322" s="203" t="s">
        <v>1706</v>
      </c>
      <c r="B1322" s="203">
        <v>10602405</v>
      </c>
      <c r="C1322" s="203">
        <v>1070501</v>
      </c>
      <c r="D1322" s="204" t="s">
        <v>1462</v>
      </c>
      <c r="E1322" s="205" t="s">
        <v>473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1</v>
      </c>
      <c r="P1322" s="6">
        <v>0</v>
      </c>
      <c r="Q1322" s="6">
        <v>0</v>
      </c>
      <c r="R1322" s="6">
        <v>0</v>
      </c>
      <c r="S1322" s="122">
        <v>0</v>
      </c>
    </row>
    <row r="1323" spans="1:19" ht="16.5" customHeight="1">
      <c r="A1323" s="203" t="s">
        <v>1707</v>
      </c>
      <c r="B1323" s="203">
        <v>16147141</v>
      </c>
      <c r="C1323" s="203">
        <v>1070501</v>
      </c>
      <c r="D1323" s="204" t="s">
        <v>1423</v>
      </c>
      <c r="E1323" s="205" t="s">
        <v>473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1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122">
        <v>0</v>
      </c>
    </row>
    <row r="1324" spans="1:19" ht="16.5" customHeight="1">
      <c r="A1324" s="203" t="s">
        <v>1708</v>
      </c>
      <c r="B1324" s="203">
        <v>19238008</v>
      </c>
      <c r="C1324" s="203">
        <v>1070501</v>
      </c>
      <c r="D1324" s="204" t="s">
        <v>1411</v>
      </c>
      <c r="E1324" s="205" t="s">
        <v>473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</v>
      </c>
      <c r="O1324" s="6">
        <v>0</v>
      </c>
      <c r="P1324" s="6">
        <v>0</v>
      </c>
      <c r="Q1324" s="6">
        <v>0</v>
      </c>
      <c r="R1324" s="6">
        <v>0</v>
      </c>
      <c r="S1324" s="122">
        <v>0</v>
      </c>
    </row>
    <row r="1325" spans="1:19" ht="16.5" customHeight="1">
      <c r="A1325" s="203" t="s">
        <v>1709</v>
      </c>
      <c r="B1325" s="203">
        <v>19709109</v>
      </c>
      <c r="C1325" s="203">
        <v>1070501</v>
      </c>
      <c r="D1325" s="204" t="s">
        <v>1953</v>
      </c>
      <c r="E1325" s="205" t="s">
        <v>473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1</v>
      </c>
      <c r="M1325" s="6">
        <v>0</v>
      </c>
      <c r="N1325" s="6">
        <v>0</v>
      </c>
      <c r="O1325" s="6">
        <v>0</v>
      </c>
      <c r="P1325" s="6">
        <v>0</v>
      </c>
      <c r="Q1325" s="6">
        <v>1</v>
      </c>
      <c r="R1325" s="6">
        <v>0</v>
      </c>
      <c r="S1325" s="122">
        <v>0</v>
      </c>
    </row>
    <row r="1326" spans="1:19" ht="16.5" customHeight="1">
      <c r="A1326" s="203" t="s">
        <v>1710</v>
      </c>
      <c r="B1326" s="203">
        <v>20137848</v>
      </c>
      <c r="C1326" s="203">
        <v>1070501</v>
      </c>
      <c r="D1326" s="204" t="s">
        <v>1954</v>
      </c>
      <c r="E1326" s="205" t="s">
        <v>473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1</v>
      </c>
      <c r="M1326" s="6">
        <v>1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122">
        <v>0</v>
      </c>
    </row>
    <row r="1327" spans="1:19" ht="16.5" customHeight="1">
      <c r="A1327" s="203" t="s">
        <v>1711</v>
      </c>
      <c r="B1327" s="203">
        <v>20519163</v>
      </c>
      <c r="C1327" s="203">
        <v>1070501</v>
      </c>
      <c r="D1327" s="204" t="s">
        <v>1423</v>
      </c>
      <c r="E1327" s="205" t="s">
        <v>473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1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122">
        <v>0</v>
      </c>
    </row>
    <row r="1328" spans="1:19" ht="16.5" customHeight="1">
      <c r="A1328" s="203" t="s">
        <v>1712</v>
      </c>
      <c r="B1328" s="203">
        <v>3042002</v>
      </c>
      <c r="C1328" s="203">
        <v>1070502</v>
      </c>
      <c r="D1328" s="204" t="s">
        <v>1224</v>
      </c>
      <c r="E1328" s="205" t="s">
        <v>473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122">
        <v>0</v>
      </c>
    </row>
    <row r="1329" spans="1:19">
      <c r="A1329" s="203" t="s">
        <v>1713</v>
      </c>
      <c r="B1329" s="203">
        <v>19146626</v>
      </c>
      <c r="C1329" s="203">
        <v>1070502</v>
      </c>
      <c r="D1329" s="204">
        <v>5760350</v>
      </c>
      <c r="E1329" s="205" t="s">
        <v>473</v>
      </c>
      <c r="F1329" s="6">
        <v>0</v>
      </c>
      <c r="G1329" s="6">
        <v>1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122">
        <v>0</v>
      </c>
    </row>
    <row r="1330" spans="1:19" ht="16.5" customHeight="1">
      <c r="A1330" s="203" t="s">
        <v>1714</v>
      </c>
      <c r="B1330" s="203">
        <v>20468150</v>
      </c>
      <c r="C1330" s="203">
        <v>1070502</v>
      </c>
      <c r="D1330" s="204" t="s">
        <v>1224</v>
      </c>
      <c r="E1330" s="205" t="s">
        <v>473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1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122">
        <v>0</v>
      </c>
    </row>
    <row r="1331" spans="1:19" ht="16.5" customHeight="1">
      <c r="A1331" s="203" t="s">
        <v>1715</v>
      </c>
      <c r="B1331" s="203">
        <v>20578574</v>
      </c>
      <c r="C1331" s="203">
        <v>1070502</v>
      </c>
      <c r="D1331" s="204" t="s">
        <v>1953</v>
      </c>
      <c r="E1331" s="205" t="s">
        <v>473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1</v>
      </c>
      <c r="M1331" s="6">
        <v>1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122">
        <v>0</v>
      </c>
    </row>
    <row r="1332" spans="1:19" ht="16.5" customHeight="1">
      <c r="A1332" s="203" t="s">
        <v>1716</v>
      </c>
      <c r="B1332" s="203">
        <v>20597828</v>
      </c>
      <c r="C1332" s="203">
        <v>1070502</v>
      </c>
      <c r="D1332" s="204" t="s">
        <v>1411</v>
      </c>
      <c r="E1332" s="205" t="s">
        <v>473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</v>
      </c>
      <c r="O1332" s="6">
        <v>0</v>
      </c>
      <c r="P1332" s="6">
        <v>0</v>
      </c>
      <c r="Q1332" s="6">
        <v>0</v>
      </c>
      <c r="R1332" s="6">
        <v>0</v>
      </c>
      <c r="S1332" s="122">
        <v>0</v>
      </c>
    </row>
    <row r="1333" spans="1:19" ht="16.5" customHeight="1">
      <c r="A1333" s="203" t="s">
        <v>1717</v>
      </c>
      <c r="B1333" s="203">
        <v>167577</v>
      </c>
      <c r="C1333" s="203">
        <v>1070504</v>
      </c>
      <c r="D1333" s="204" t="s">
        <v>1431</v>
      </c>
      <c r="E1333" s="205" t="s">
        <v>473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0</v>
      </c>
      <c r="R1333" s="6">
        <v>1</v>
      </c>
      <c r="S1333" s="122">
        <v>0</v>
      </c>
    </row>
    <row r="1334" spans="1:19" ht="16.5" customHeight="1">
      <c r="A1334" s="203" t="s">
        <v>1718</v>
      </c>
      <c r="B1334" s="203">
        <v>9277003</v>
      </c>
      <c r="C1334" s="203">
        <v>1070504</v>
      </c>
      <c r="D1334" s="204" t="s">
        <v>1423</v>
      </c>
      <c r="E1334" s="205" t="s">
        <v>473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1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122">
        <v>0</v>
      </c>
    </row>
    <row r="1335" spans="1:19">
      <c r="A1335" s="203" t="s">
        <v>1719</v>
      </c>
      <c r="B1335" s="203">
        <v>12014301</v>
      </c>
      <c r="C1335" s="203">
        <v>1070504</v>
      </c>
      <c r="D1335" s="204">
        <v>5760350</v>
      </c>
      <c r="E1335" s="205" t="s">
        <v>473</v>
      </c>
      <c r="F1335" s="6">
        <v>0</v>
      </c>
      <c r="G1335" s="6">
        <v>1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122">
        <v>0</v>
      </c>
    </row>
    <row r="1336" spans="1:19" ht="16.5" customHeight="1">
      <c r="A1336" s="203" t="s">
        <v>1720</v>
      </c>
      <c r="B1336" s="203">
        <v>13584208</v>
      </c>
      <c r="C1336" s="203">
        <v>1070504</v>
      </c>
      <c r="D1336" s="204" t="s">
        <v>1224</v>
      </c>
      <c r="E1336" s="205" t="s">
        <v>473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1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122">
        <v>0</v>
      </c>
    </row>
    <row r="1337" spans="1:19" ht="16.5" customHeight="1">
      <c r="A1337" s="203" t="s">
        <v>1721</v>
      </c>
      <c r="B1337" s="203">
        <v>14869816</v>
      </c>
      <c r="C1337" s="203">
        <v>1070504</v>
      </c>
      <c r="D1337" s="204" t="s">
        <v>1423</v>
      </c>
      <c r="E1337" s="205" t="s">
        <v>473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1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122">
        <v>0</v>
      </c>
    </row>
    <row r="1338" spans="1:19" ht="16.5" customHeight="1">
      <c r="A1338" s="203" t="s">
        <v>1722</v>
      </c>
      <c r="B1338" s="203">
        <v>15837369</v>
      </c>
      <c r="C1338" s="203">
        <v>1070504</v>
      </c>
      <c r="D1338" s="204" t="s">
        <v>1423</v>
      </c>
      <c r="E1338" s="205" t="s">
        <v>473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1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122">
        <v>0</v>
      </c>
    </row>
    <row r="1339" spans="1:19" ht="16.5" customHeight="1">
      <c r="A1339" s="203" t="s">
        <v>1723</v>
      </c>
      <c r="B1339" s="203">
        <v>19811561</v>
      </c>
      <c r="C1339" s="203">
        <v>1070504</v>
      </c>
      <c r="D1339" s="204" t="s">
        <v>1423</v>
      </c>
      <c r="E1339" s="205" t="s">
        <v>473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122">
        <v>0</v>
      </c>
    </row>
    <row r="1340" spans="1:19">
      <c r="A1340" s="203" t="s">
        <v>2108</v>
      </c>
      <c r="B1340" s="203">
        <v>20463587</v>
      </c>
      <c r="C1340" s="203">
        <v>1070504</v>
      </c>
      <c r="D1340" s="204">
        <v>5760350</v>
      </c>
      <c r="E1340" s="205" t="s">
        <v>473</v>
      </c>
      <c r="F1340" s="6">
        <v>0</v>
      </c>
      <c r="G1340" s="6">
        <v>1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122">
        <v>0</v>
      </c>
    </row>
    <row r="1341" spans="1:19" ht="16.5" customHeight="1">
      <c r="A1341" s="203" t="s">
        <v>1724</v>
      </c>
      <c r="B1341" s="203">
        <v>20598428</v>
      </c>
      <c r="C1341" s="203">
        <v>1070504</v>
      </c>
      <c r="D1341" s="204" t="s">
        <v>1411</v>
      </c>
      <c r="E1341" s="205" t="s">
        <v>473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1</v>
      </c>
      <c r="O1341" s="6">
        <v>0</v>
      </c>
      <c r="P1341" s="6">
        <v>0</v>
      </c>
      <c r="Q1341" s="6">
        <v>0</v>
      </c>
      <c r="R1341" s="6">
        <v>0</v>
      </c>
      <c r="S1341" s="122">
        <v>0</v>
      </c>
    </row>
    <row r="1342" spans="1:19">
      <c r="A1342" s="203" t="s">
        <v>1590</v>
      </c>
      <c r="B1342" s="203">
        <v>7861338</v>
      </c>
      <c r="C1342" s="203">
        <v>1070507</v>
      </c>
      <c r="D1342" s="204">
        <v>5761110</v>
      </c>
      <c r="E1342" s="205" t="s">
        <v>473</v>
      </c>
      <c r="F1342" s="6">
        <v>0</v>
      </c>
      <c r="G1342" s="6">
        <v>0</v>
      </c>
      <c r="H1342" s="6">
        <v>1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122">
        <v>0</v>
      </c>
    </row>
    <row r="1343" spans="1:19">
      <c r="A1343" s="203" t="s">
        <v>1725</v>
      </c>
      <c r="B1343" s="203">
        <v>8776840</v>
      </c>
      <c r="C1343" s="203">
        <v>1070507</v>
      </c>
      <c r="D1343" s="204">
        <v>5761110</v>
      </c>
      <c r="E1343" s="205" t="s">
        <v>473</v>
      </c>
      <c r="F1343" s="6">
        <v>0</v>
      </c>
      <c r="G1343" s="6">
        <v>0</v>
      </c>
      <c r="H1343" s="6">
        <v>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122">
        <v>0</v>
      </c>
    </row>
    <row r="1344" spans="1:19" ht="16.5" customHeight="1">
      <c r="A1344" s="203" t="s">
        <v>1726</v>
      </c>
      <c r="B1344" s="203">
        <v>17232389</v>
      </c>
      <c r="C1344" s="203">
        <v>1070507</v>
      </c>
      <c r="D1344" s="204" t="s">
        <v>1423</v>
      </c>
      <c r="E1344" s="205" t="s">
        <v>473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1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122">
        <v>0</v>
      </c>
    </row>
    <row r="1345" spans="1:19">
      <c r="A1345" s="203" t="s">
        <v>1727</v>
      </c>
      <c r="B1345" s="203">
        <v>20510530</v>
      </c>
      <c r="C1345" s="203">
        <v>1070507</v>
      </c>
      <c r="D1345" s="204">
        <v>5761110</v>
      </c>
      <c r="E1345" s="205" t="s">
        <v>473</v>
      </c>
      <c r="F1345" s="6">
        <v>0</v>
      </c>
      <c r="G1345" s="6">
        <v>0</v>
      </c>
      <c r="H1345" s="6">
        <v>1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122">
        <v>0</v>
      </c>
    </row>
    <row r="1346" spans="1:19" ht="16.5" customHeight="1">
      <c r="A1346" s="203" t="s">
        <v>1728</v>
      </c>
      <c r="B1346" s="203">
        <v>4089859</v>
      </c>
      <c r="C1346" s="203">
        <v>1070508</v>
      </c>
      <c r="D1346" s="204" t="s">
        <v>1473</v>
      </c>
      <c r="E1346" s="205" t="s">
        <v>473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1</v>
      </c>
      <c r="N1346" s="6">
        <v>0</v>
      </c>
      <c r="O1346" s="6">
        <v>0</v>
      </c>
      <c r="P1346" s="6">
        <v>0</v>
      </c>
      <c r="Q1346" s="6">
        <v>0</v>
      </c>
      <c r="R1346" s="6">
        <v>1</v>
      </c>
      <c r="S1346" s="122">
        <v>0</v>
      </c>
    </row>
    <row r="1347" spans="1:19" ht="16.5" customHeight="1">
      <c r="A1347" s="203" t="s">
        <v>1729</v>
      </c>
      <c r="B1347" s="203">
        <v>5539048</v>
      </c>
      <c r="C1347" s="203">
        <v>1070508</v>
      </c>
      <c r="D1347" s="204" t="s">
        <v>1408</v>
      </c>
      <c r="E1347" s="205" t="s">
        <v>473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1</v>
      </c>
      <c r="O1347" s="6">
        <v>0</v>
      </c>
      <c r="P1347" s="6">
        <v>0</v>
      </c>
      <c r="Q1347" s="6">
        <v>0</v>
      </c>
      <c r="R1347" s="6">
        <v>0</v>
      </c>
      <c r="S1347" s="122">
        <v>0</v>
      </c>
    </row>
    <row r="1348" spans="1:19" ht="16.5" customHeight="1">
      <c r="A1348" s="203" t="s">
        <v>1730</v>
      </c>
      <c r="B1348" s="203">
        <v>5560838</v>
      </c>
      <c r="C1348" s="203">
        <v>1070508</v>
      </c>
      <c r="D1348" s="204" t="s">
        <v>1411</v>
      </c>
      <c r="E1348" s="205" t="s">
        <v>473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1</v>
      </c>
      <c r="R1348" s="6">
        <v>0</v>
      </c>
      <c r="S1348" s="122">
        <v>0</v>
      </c>
    </row>
    <row r="1349" spans="1:19" ht="16.5" customHeight="1">
      <c r="A1349" s="203" t="s">
        <v>1731</v>
      </c>
      <c r="B1349" s="203">
        <v>6236643</v>
      </c>
      <c r="C1349" s="203">
        <v>1070508</v>
      </c>
      <c r="D1349" s="204" t="s">
        <v>1224</v>
      </c>
      <c r="E1349" s="205" t="s">
        <v>473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1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122">
        <v>0</v>
      </c>
    </row>
    <row r="1350" spans="1:19" ht="16.5" customHeight="1">
      <c r="A1350" s="203" t="s">
        <v>1732</v>
      </c>
      <c r="B1350" s="203">
        <v>13038695</v>
      </c>
      <c r="C1350" s="203">
        <v>1070508</v>
      </c>
      <c r="D1350" s="204" t="s">
        <v>1224</v>
      </c>
      <c r="E1350" s="205" t="s">
        <v>473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1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122">
        <v>0</v>
      </c>
    </row>
    <row r="1351" spans="1:19">
      <c r="A1351" s="203" t="s">
        <v>1720</v>
      </c>
      <c r="B1351" s="203">
        <v>13584208</v>
      </c>
      <c r="C1351" s="203">
        <v>1070508</v>
      </c>
      <c r="D1351" s="204">
        <v>5761110</v>
      </c>
      <c r="E1351" s="205" t="s">
        <v>473</v>
      </c>
      <c r="F1351" s="6">
        <v>0</v>
      </c>
      <c r="G1351" s="6">
        <v>0</v>
      </c>
      <c r="H1351" s="6">
        <v>1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122">
        <v>0</v>
      </c>
    </row>
    <row r="1352" spans="1:19" ht="16.5" customHeight="1">
      <c r="A1352" s="203" t="s">
        <v>1733</v>
      </c>
      <c r="B1352" s="203">
        <v>13871587</v>
      </c>
      <c r="C1352" s="203">
        <v>1070508</v>
      </c>
      <c r="D1352" s="204" t="s">
        <v>1411</v>
      </c>
      <c r="E1352" s="205" t="s">
        <v>473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122">
        <v>0</v>
      </c>
    </row>
    <row r="1353" spans="1:19" ht="16.5" customHeight="1">
      <c r="A1353" s="203" t="s">
        <v>1734</v>
      </c>
      <c r="B1353" s="203">
        <v>15325051</v>
      </c>
      <c r="C1353" s="203">
        <v>1070508</v>
      </c>
      <c r="D1353" s="204" t="s">
        <v>1408</v>
      </c>
      <c r="E1353" s="205" t="s">
        <v>473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1</v>
      </c>
      <c r="O1353" s="6">
        <v>0</v>
      </c>
      <c r="P1353" s="6">
        <v>0</v>
      </c>
      <c r="Q1353" s="6">
        <v>0</v>
      </c>
      <c r="R1353" s="6">
        <v>0</v>
      </c>
      <c r="S1353" s="122">
        <v>0</v>
      </c>
    </row>
    <row r="1354" spans="1:19" ht="16.5" customHeight="1">
      <c r="A1354" s="203" t="s">
        <v>1735</v>
      </c>
      <c r="B1354" s="203">
        <v>15689971</v>
      </c>
      <c r="C1354" s="203">
        <v>1070508</v>
      </c>
      <c r="D1354" s="204" t="s">
        <v>1224</v>
      </c>
      <c r="E1354" s="205" t="s">
        <v>473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1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122">
        <v>0</v>
      </c>
    </row>
    <row r="1355" spans="1:19" ht="16.5" customHeight="1">
      <c r="A1355" s="203" t="s">
        <v>1736</v>
      </c>
      <c r="B1355" s="203">
        <v>16408232</v>
      </c>
      <c r="C1355" s="203">
        <v>1070508</v>
      </c>
      <c r="D1355" s="204" t="s">
        <v>1423</v>
      </c>
      <c r="E1355" s="205" t="s">
        <v>473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1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122">
        <v>0</v>
      </c>
    </row>
    <row r="1356" spans="1:19" ht="16.5" customHeight="1">
      <c r="A1356" s="203" t="s">
        <v>1737</v>
      </c>
      <c r="B1356" s="203">
        <v>16598171</v>
      </c>
      <c r="C1356" s="203">
        <v>1070508</v>
      </c>
      <c r="D1356" s="204" t="s">
        <v>1411</v>
      </c>
      <c r="E1356" s="205" t="s">
        <v>473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</v>
      </c>
      <c r="O1356" s="6">
        <v>0</v>
      </c>
      <c r="P1356" s="6">
        <v>0</v>
      </c>
      <c r="Q1356" s="6">
        <v>0</v>
      </c>
      <c r="R1356" s="6">
        <v>0</v>
      </c>
      <c r="S1356" s="122">
        <v>0</v>
      </c>
    </row>
    <row r="1357" spans="1:19" ht="16.5" customHeight="1">
      <c r="A1357" s="203" t="s">
        <v>1738</v>
      </c>
      <c r="B1357" s="203">
        <v>16958517</v>
      </c>
      <c r="C1357" s="203">
        <v>1070508</v>
      </c>
      <c r="D1357" s="204" t="s">
        <v>1423</v>
      </c>
      <c r="E1357" s="205" t="s">
        <v>473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122">
        <v>0</v>
      </c>
    </row>
    <row r="1358" spans="1:19" ht="16.5" customHeight="1">
      <c r="A1358" s="203" t="s">
        <v>1739</v>
      </c>
      <c r="B1358" s="203">
        <v>20085280</v>
      </c>
      <c r="C1358" s="203">
        <v>1070508</v>
      </c>
      <c r="D1358" s="204" t="s">
        <v>1978</v>
      </c>
      <c r="E1358" s="205" t="s">
        <v>473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0</v>
      </c>
      <c r="R1358" s="6">
        <v>1</v>
      </c>
      <c r="S1358" s="122">
        <v>0</v>
      </c>
    </row>
    <row r="1359" spans="1:19" ht="16.5" customHeight="1">
      <c r="A1359" s="203" t="s">
        <v>1618</v>
      </c>
      <c r="B1359" s="203">
        <v>20157721</v>
      </c>
      <c r="C1359" s="203">
        <v>1070508</v>
      </c>
      <c r="D1359" s="204" t="s">
        <v>1423</v>
      </c>
      <c r="E1359" s="205" t="s">
        <v>473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122">
        <v>0</v>
      </c>
    </row>
    <row r="1360" spans="1:19" ht="16.5" customHeight="1">
      <c r="A1360" s="203" t="s">
        <v>1741</v>
      </c>
      <c r="B1360" s="203">
        <v>20598606</v>
      </c>
      <c r="C1360" s="203">
        <v>1070508</v>
      </c>
      <c r="D1360" s="204" t="s">
        <v>1224</v>
      </c>
      <c r="E1360" s="205" t="s">
        <v>473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1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122">
        <v>0</v>
      </c>
    </row>
    <row r="1361" spans="1:19" ht="16.5" customHeight="1">
      <c r="A1361" s="203" t="s">
        <v>1742</v>
      </c>
      <c r="B1361" s="203">
        <v>1938949</v>
      </c>
      <c r="C1361" s="203">
        <v>1070509</v>
      </c>
      <c r="D1361" s="204" t="s">
        <v>1224</v>
      </c>
      <c r="E1361" s="205" t="s">
        <v>473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1</v>
      </c>
      <c r="R1361" s="6">
        <v>0</v>
      </c>
      <c r="S1361" s="122">
        <v>0</v>
      </c>
    </row>
    <row r="1362" spans="1:19" ht="16.5" customHeight="1">
      <c r="A1362" s="203" t="s">
        <v>1743</v>
      </c>
      <c r="B1362" s="203">
        <v>16849353</v>
      </c>
      <c r="C1362" s="203">
        <v>1070509</v>
      </c>
      <c r="D1362" s="204" t="s">
        <v>1224</v>
      </c>
      <c r="E1362" s="205" t="s">
        <v>473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122">
        <v>0</v>
      </c>
    </row>
    <row r="1363" spans="1:19" ht="16.5" customHeight="1">
      <c r="A1363" s="203" t="s">
        <v>1745</v>
      </c>
      <c r="B1363" s="203">
        <v>16937843</v>
      </c>
      <c r="C1363" s="203">
        <v>1070514</v>
      </c>
      <c r="D1363" s="204" t="s">
        <v>1224</v>
      </c>
      <c r="E1363" s="205" t="s">
        <v>473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1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122">
        <v>0</v>
      </c>
    </row>
    <row r="1364" spans="1:19" ht="16.5" customHeight="1">
      <c r="A1364" s="203" t="s">
        <v>1746</v>
      </c>
      <c r="B1364" s="203">
        <v>18808728</v>
      </c>
      <c r="C1364" s="203">
        <v>1070514</v>
      </c>
      <c r="D1364" s="204" t="s">
        <v>1953</v>
      </c>
      <c r="E1364" s="205" t="s">
        <v>473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1</v>
      </c>
      <c r="M1364" s="6">
        <v>1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122">
        <v>0</v>
      </c>
    </row>
    <row r="1365" spans="1:19" ht="16.5" customHeight="1">
      <c r="A1365" s="203" t="s">
        <v>1715</v>
      </c>
      <c r="B1365" s="203">
        <v>20578574</v>
      </c>
      <c r="C1365" s="203">
        <v>1070514</v>
      </c>
      <c r="D1365" s="204" t="s">
        <v>1984</v>
      </c>
      <c r="E1365" s="205" t="s">
        <v>473</v>
      </c>
      <c r="F1365" s="6">
        <v>0</v>
      </c>
      <c r="G1365" s="6">
        <v>0</v>
      </c>
      <c r="H1365" s="6">
        <v>1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122">
        <v>0</v>
      </c>
    </row>
    <row r="1366" spans="1:19" ht="16.5" customHeight="1">
      <c r="A1366" s="203" t="s">
        <v>1747</v>
      </c>
      <c r="B1366" s="203">
        <v>746562</v>
      </c>
      <c r="C1366" s="203">
        <v>1070515</v>
      </c>
      <c r="D1366" s="204" t="s">
        <v>1224</v>
      </c>
      <c r="E1366" s="205" t="s">
        <v>473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1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122">
        <v>0</v>
      </c>
    </row>
    <row r="1367" spans="1:19" ht="16.5" customHeight="1">
      <c r="A1367" s="203" t="s">
        <v>1748</v>
      </c>
      <c r="B1367" s="203">
        <v>967243</v>
      </c>
      <c r="C1367" s="203">
        <v>1070515</v>
      </c>
      <c r="D1367" s="204" t="s">
        <v>1423</v>
      </c>
      <c r="E1367" s="205" t="s">
        <v>473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1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122">
        <v>0</v>
      </c>
    </row>
    <row r="1368" spans="1:19" ht="16.5" customHeight="1">
      <c r="A1368" s="203" t="s">
        <v>1749</v>
      </c>
      <c r="B1368" s="203">
        <v>2495661</v>
      </c>
      <c r="C1368" s="203">
        <v>1070515</v>
      </c>
      <c r="D1368" s="204" t="s">
        <v>1224</v>
      </c>
      <c r="E1368" s="205" t="s">
        <v>473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1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122">
        <v>0</v>
      </c>
    </row>
    <row r="1369" spans="1:19" ht="16.5" customHeight="1">
      <c r="A1369" s="203" t="s">
        <v>1750</v>
      </c>
      <c r="B1369" s="203">
        <v>2882905</v>
      </c>
      <c r="C1369" s="203">
        <v>1070515</v>
      </c>
      <c r="D1369" s="204" t="s">
        <v>1423</v>
      </c>
      <c r="E1369" s="205" t="s">
        <v>473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1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122">
        <v>0</v>
      </c>
    </row>
    <row r="1370" spans="1:19" ht="16.5" customHeight="1">
      <c r="A1370" s="203" t="s">
        <v>1751</v>
      </c>
      <c r="B1370" s="203">
        <v>3909407</v>
      </c>
      <c r="C1370" s="203">
        <v>1070515</v>
      </c>
      <c r="D1370" s="204" t="s">
        <v>1224</v>
      </c>
      <c r="E1370" s="205" t="s">
        <v>473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1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122">
        <v>0</v>
      </c>
    </row>
    <row r="1371" spans="1:19" ht="16.5" customHeight="1">
      <c r="A1371" s="203" t="s">
        <v>1752</v>
      </c>
      <c r="B1371" s="203">
        <v>4557367</v>
      </c>
      <c r="C1371" s="203">
        <v>1070515</v>
      </c>
      <c r="D1371" s="204" t="s">
        <v>1423</v>
      </c>
      <c r="E1371" s="205" t="s">
        <v>473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122">
        <v>0</v>
      </c>
    </row>
    <row r="1372" spans="1:19">
      <c r="A1372" s="203" t="s">
        <v>1753</v>
      </c>
      <c r="B1372" s="203">
        <v>11162668</v>
      </c>
      <c r="C1372" s="203">
        <v>1070515</v>
      </c>
      <c r="D1372" s="204">
        <v>5761110</v>
      </c>
      <c r="E1372" s="205" t="s">
        <v>473</v>
      </c>
      <c r="F1372" s="6">
        <v>0</v>
      </c>
      <c r="G1372" s="6">
        <v>0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122">
        <v>0</v>
      </c>
    </row>
    <row r="1373" spans="1:19">
      <c r="A1373" s="203" t="s">
        <v>1720</v>
      </c>
      <c r="B1373" s="203">
        <v>13584208</v>
      </c>
      <c r="C1373" s="203">
        <v>1070515</v>
      </c>
      <c r="D1373" s="204">
        <v>5761110</v>
      </c>
      <c r="E1373" s="205" t="s">
        <v>473</v>
      </c>
      <c r="F1373" s="6">
        <v>0</v>
      </c>
      <c r="G1373" s="6">
        <v>0</v>
      </c>
      <c r="H1373" s="6">
        <v>1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122">
        <v>0</v>
      </c>
    </row>
    <row r="1374" spans="1:19" ht="16.5" customHeight="1">
      <c r="A1374" s="203" t="s">
        <v>1755</v>
      </c>
      <c r="B1374" s="203">
        <v>14877839</v>
      </c>
      <c r="C1374" s="203">
        <v>1070515</v>
      </c>
      <c r="D1374" s="204" t="s">
        <v>1423</v>
      </c>
      <c r="E1374" s="205" t="s">
        <v>473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1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122">
        <v>0</v>
      </c>
    </row>
    <row r="1375" spans="1:19" ht="16.5" customHeight="1">
      <c r="A1375" s="203" t="s">
        <v>1756</v>
      </c>
      <c r="B1375" s="203">
        <v>16768011</v>
      </c>
      <c r="C1375" s="203">
        <v>1070515</v>
      </c>
      <c r="D1375" s="204" t="s">
        <v>1224</v>
      </c>
      <c r="E1375" s="205" t="s">
        <v>473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122">
        <v>0</v>
      </c>
    </row>
    <row r="1376" spans="1:19" ht="16.5" customHeight="1">
      <c r="A1376" s="203" t="s">
        <v>1757</v>
      </c>
      <c r="B1376" s="203">
        <v>17547396</v>
      </c>
      <c r="C1376" s="203">
        <v>1070515</v>
      </c>
      <c r="D1376" s="204" t="s">
        <v>1423</v>
      </c>
      <c r="E1376" s="205" t="s">
        <v>473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1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122">
        <v>0</v>
      </c>
    </row>
    <row r="1377" spans="1:19" ht="16.5" customHeight="1">
      <c r="A1377" s="203" t="s">
        <v>1758</v>
      </c>
      <c r="B1377" s="203">
        <v>20332059</v>
      </c>
      <c r="C1377" s="203">
        <v>1070515</v>
      </c>
      <c r="D1377" s="204" t="s">
        <v>1224</v>
      </c>
      <c r="E1377" s="205" t="s">
        <v>473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1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122">
        <v>0</v>
      </c>
    </row>
    <row r="1378" spans="1:19" ht="16.5" customHeight="1">
      <c r="A1378" s="203" t="s">
        <v>1759</v>
      </c>
      <c r="B1378" s="203">
        <v>20607462</v>
      </c>
      <c r="C1378" s="203">
        <v>1070515</v>
      </c>
      <c r="D1378" s="204" t="s">
        <v>1995</v>
      </c>
      <c r="E1378" s="205" t="s">
        <v>473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1</v>
      </c>
      <c r="M1378" s="6">
        <v>0</v>
      </c>
      <c r="N1378" s="6">
        <v>0</v>
      </c>
      <c r="O1378" s="6">
        <v>0</v>
      </c>
      <c r="P1378" s="6">
        <v>0</v>
      </c>
      <c r="Q1378" s="6">
        <v>1</v>
      </c>
      <c r="R1378" s="6">
        <v>0</v>
      </c>
      <c r="S1378" s="122">
        <v>0</v>
      </c>
    </row>
    <row r="1379" spans="1:19" ht="16.5" customHeight="1">
      <c r="A1379" s="203" t="s">
        <v>1760</v>
      </c>
      <c r="B1379" s="203">
        <v>18683773</v>
      </c>
      <c r="C1379" s="203">
        <v>1070516</v>
      </c>
      <c r="D1379" s="204" t="s">
        <v>1996</v>
      </c>
      <c r="E1379" s="205" t="s">
        <v>473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122">
        <v>0</v>
      </c>
    </row>
    <row r="1380" spans="1:19" ht="16.5" customHeight="1">
      <c r="A1380" s="203" t="s">
        <v>1761</v>
      </c>
      <c r="B1380" s="203">
        <v>20546825</v>
      </c>
      <c r="C1380" s="203">
        <v>1070516</v>
      </c>
      <c r="D1380" s="204" t="s">
        <v>1224</v>
      </c>
      <c r="E1380" s="205" t="s">
        <v>473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1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122">
        <v>0</v>
      </c>
    </row>
    <row r="1381" spans="1:19" ht="16.5" customHeight="1">
      <c r="A1381" s="203" t="s">
        <v>1762</v>
      </c>
      <c r="B1381" s="203">
        <v>1005435</v>
      </c>
      <c r="C1381" s="203">
        <v>1070518</v>
      </c>
      <c r="D1381" s="204" t="s">
        <v>1408</v>
      </c>
      <c r="E1381" s="205" t="s">
        <v>473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122">
        <v>0</v>
      </c>
    </row>
    <row r="1382" spans="1:19" ht="16.5" customHeight="1">
      <c r="A1382" s="203" t="s">
        <v>1764</v>
      </c>
      <c r="B1382" s="203">
        <v>5023974</v>
      </c>
      <c r="C1382" s="203">
        <v>1070518</v>
      </c>
      <c r="D1382" s="204" t="s">
        <v>1224</v>
      </c>
      <c r="E1382" s="205" t="s">
        <v>473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1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122">
        <v>0</v>
      </c>
    </row>
    <row r="1383" spans="1:19" ht="16.5" customHeight="1">
      <c r="A1383" s="203" t="s">
        <v>1765</v>
      </c>
      <c r="B1383" s="203">
        <v>6553484</v>
      </c>
      <c r="C1383" s="203">
        <v>1070518</v>
      </c>
      <c r="D1383" s="204" t="s">
        <v>1411</v>
      </c>
      <c r="E1383" s="205" t="s">
        <v>473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1</v>
      </c>
      <c r="O1383" s="6">
        <v>0</v>
      </c>
      <c r="P1383" s="6">
        <v>0</v>
      </c>
      <c r="Q1383" s="6">
        <v>0</v>
      </c>
      <c r="R1383" s="6">
        <v>0</v>
      </c>
      <c r="S1383" s="122">
        <v>0</v>
      </c>
    </row>
    <row r="1384" spans="1:19" ht="16.5" customHeight="1">
      <c r="A1384" s="203" t="s">
        <v>1766</v>
      </c>
      <c r="B1384" s="203">
        <v>11325295</v>
      </c>
      <c r="C1384" s="203">
        <v>1070518</v>
      </c>
      <c r="D1384" s="204" t="s">
        <v>1423</v>
      </c>
      <c r="E1384" s="205" t="s">
        <v>473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1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122">
        <v>0</v>
      </c>
    </row>
    <row r="1385" spans="1:19">
      <c r="A1385" s="203" t="s">
        <v>1719</v>
      </c>
      <c r="B1385" s="203">
        <v>12014301</v>
      </c>
      <c r="C1385" s="203">
        <v>1070518</v>
      </c>
      <c r="D1385" s="204">
        <v>5761110</v>
      </c>
      <c r="E1385" s="205" t="s">
        <v>473</v>
      </c>
      <c r="F1385" s="6">
        <v>0</v>
      </c>
      <c r="G1385" s="6">
        <v>0</v>
      </c>
      <c r="H1385" s="6">
        <v>1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122">
        <v>0</v>
      </c>
    </row>
    <row r="1386" spans="1:19" ht="16.5" customHeight="1">
      <c r="A1386" s="203" t="s">
        <v>1768</v>
      </c>
      <c r="B1386" s="203">
        <v>13585015</v>
      </c>
      <c r="C1386" s="203">
        <v>1070518</v>
      </c>
      <c r="D1386" s="204" t="s">
        <v>1423</v>
      </c>
      <c r="E1386" s="205" t="s">
        <v>473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1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122">
        <v>0</v>
      </c>
    </row>
    <row r="1387" spans="1:19" ht="16.5" customHeight="1">
      <c r="A1387" s="203" t="s">
        <v>1769</v>
      </c>
      <c r="B1387" s="203">
        <v>17083883</v>
      </c>
      <c r="C1387" s="203">
        <v>1070518</v>
      </c>
      <c r="D1387" s="204" t="s">
        <v>1953</v>
      </c>
      <c r="E1387" s="205" t="s">
        <v>473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1</v>
      </c>
      <c r="M1387" s="6">
        <v>1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122">
        <v>0</v>
      </c>
    </row>
    <row r="1388" spans="1:19" ht="16.5" customHeight="1">
      <c r="A1388" s="203" t="s">
        <v>1770</v>
      </c>
      <c r="B1388" s="203">
        <v>19747037</v>
      </c>
      <c r="C1388" s="203">
        <v>1070518</v>
      </c>
      <c r="D1388" s="204" t="s">
        <v>1224</v>
      </c>
      <c r="E1388" s="205" t="s">
        <v>473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1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122">
        <v>0</v>
      </c>
    </row>
    <row r="1389" spans="1:19" ht="16.5" customHeight="1">
      <c r="A1389" s="203" t="s">
        <v>1771</v>
      </c>
      <c r="B1389" s="203">
        <v>19984754</v>
      </c>
      <c r="C1389" s="203">
        <v>1070518</v>
      </c>
      <c r="D1389" s="204" t="s">
        <v>1423</v>
      </c>
      <c r="E1389" s="205" t="s">
        <v>473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1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122">
        <v>0</v>
      </c>
    </row>
    <row r="1390" spans="1:19" ht="16.5" customHeight="1">
      <c r="A1390" s="203" t="s">
        <v>1772</v>
      </c>
      <c r="B1390" s="203">
        <v>20563704</v>
      </c>
      <c r="C1390" s="203">
        <v>1070518</v>
      </c>
      <c r="D1390" s="204" t="s">
        <v>1224</v>
      </c>
      <c r="E1390" s="205" t="s">
        <v>473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1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122">
        <v>0</v>
      </c>
    </row>
    <row r="1391" spans="1:19">
      <c r="A1391" s="203" t="s">
        <v>1773</v>
      </c>
      <c r="B1391" s="203">
        <v>6062578</v>
      </c>
      <c r="C1391" s="203">
        <v>1070521</v>
      </c>
      <c r="D1391" s="204">
        <v>5761110</v>
      </c>
      <c r="E1391" s="205" t="s">
        <v>473</v>
      </c>
      <c r="F1391" s="6">
        <v>0</v>
      </c>
      <c r="G1391" s="6">
        <v>0</v>
      </c>
      <c r="H1391" s="6">
        <v>1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122">
        <v>0</v>
      </c>
    </row>
    <row r="1392" spans="1:19" ht="16.5" customHeight="1">
      <c r="A1392" s="203" t="s">
        <v>1774</v>
      </c>
      <c r="B1392" s="203">
        <v>6626127</v>
      </c>
      <c r="C1392" s="203">
        <v>1070521</v>
      </c>
      <c r="D1392" s="204" t="s">
        <v>1423</v>
      </c>
      <c r="E1392" s="205" t="s">
        <v>473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1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122">
        <v>0</v>
      </c>
    </row>
    <row r="1393" spans="1:19" ht="16.5" customHeight="1">
      <c r="A1393" s="203" t="s">
        <v>1775</v>
      </c>
      <c r="B1393" s="203">
        <v>8789083</v>
      </c>
      <c r="C1393" s="203">
        <v>1070521</v>
      </c>
      <c r="D1393" s="204" t="s">
        <v>1224</v>
      </c>
      <c r="E1393" s="205" t="s">
        <v>473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1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122">
        <v>0</v>
      </c>
    </row>
    <row r="1394" spans="1:19" ht="16.5" customHeight="1">
      <c r="A1394" s="203" t="s">
        <v>1776</v>
      </c>
      <c r="B1394" s="203">
        <v>8838388</v>
      </c>
      <c r="C1394" s="203">
        <v>1070521</v>
      </c>
      <c r="D1394" s="204" t="s">
        <v>1423</v>
      </c>
      <c r="E1394" s="205" t="s">
        <v>473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1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122">
        <v>0</v>
      </c>
    </row>
    <row r="1395" spans="1:19">
      <c r="A1395" s="203" t="s">
        <v>1777</v>
      </c>
      <c r="B1395" s="203">
        <v>1717514</v>
      </c>
      <c r="C1395" s="203">
        <v>1070522</v>
      </c>
      <c r="D1395" s="204">
        <v>5761110</v>
      </c>
      <c r="E1395" s="205" t="s">
        <v>473</v>
      </c>
      <c r="F1395" s="6">
        <v>0</v>
      </c>
      <c r="G1395" s="6">
        <v>0</v>
      </c>
      <c r="H1395" s="6">
        <v>1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122">
        <v>0</v>
      </c>
    </row>
    <row r="1396" spans="1:19" ht="16.5" customHeight="1">
      <c r="A1396" s="203" t="s">
        <v>1778</v>
      </c>
      <c r="B1396" s="203">
        <v>3124407</v>
      </c>
      <c r="C1396" s="203">
        <v>1070522</v>
      </c>
      <c r="D1396" s="204" t="s">
        <v>1411</v>
      </c>
      <c r="E1396" s="205" t="s">
        <v>473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1</v>
      </c>
      <c r="O1396" s="6">
        <v>0</v>
      </c>
      <c r="P1396" s="6">
        <v>0</v>
      </c>
      <c r="Q1396" s="6">
        <v>0</v>
      </c>
      <c r="R1396" s="6">
        <v>0</v>
      </c>
      <c r="S1396" s="122">
        <v>0</v>
      </c>
    </row>
    <row r="1397" spans="1:19" ht="16.5" customHeight="1">
      <c r="A1397" s="203" t="s">
        <v>1779</v>
      </c>
      <c r="B1397" s="203">
        <v>4002561</v>
      </c>
      <c r="C1397" s="203">
        <v>1070522</v>
      </c>
      <c r="D1397" s="204" t="s">
        <v>1224</v>
      </c>
      <c r="E1397" s="205" t="s">
        <v>473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1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122">
        <v>0</v>
      </c>
    </row>
    <row r="1398" spans="1:19" ht="16.5" customHeight="1">
      <c r="A1398" s="203" t="s">
        <v>1780</v>
      </c>
      <c r="B1398" s="203">
        <v>10434367</v>
      </c>
      <c r="C1398" s="203">
        <v>1070522</v>
      </c>
      <c r="D1398" s="204" t="s">
        <v>1224</v>
      </c>
      <c r="E1398" s="205" t="s">
        <v>473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1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122">
        <v>0</v>
      </c>
    </row>
    <row r="1399" spans="1:19" ht="16.5" customHeight="1">
      <c r="A1399" s="203" t="s">
        <v>1781</v>
      </c>
      <c r="B1399" s="203">
        <v>11766248</v>
      </c>
      <c r="C1399" s="203">
        <v>1070522</v>
      </c>
      <c r="D1399" s="204" t="s">
        <v>1423</v>
      </c>
      <c r="E1399" s="205" t="s">
        <v>473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1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122">
        <v>0</v>
      </c>
    </row>
    <row r="1400" spans="1:19" ht="16.5" customHeight="1">
      <c r="A1400" s="203" t="s">
        <v>1782</v>
      </c>
      <c r="B1400" s="203">
        <v>12731315</v>
      </c>
      <c r="C1400" s="203">
        <v>1070522</v>
      </c>
      <c r="D1400" s="204" t="s">
        <v>1224</v>
      </c>
      <c r="E1400" s="205" t="s">
        <v>473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122">
        <v>0</v>
      </c>
    </row>
    <row r="1401" spans="1:19" ht="16.5" customHeight="1">
      <c r="A1401" s="203" t="s">
        <v>1783</v>
      </c>
      <c r="B1401" s="203">
        <v>15267971</v>
      </c>
      <c r="C1401" s="203">
        <v>1070522</v>
      </c>
      <c r="D1401" s="204" t="s">
        <v>1224</v>
      </c>
      <c r="E1401" s="205" t="s">
        <v>473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1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122">
        <v>0</v>
      </c>
    </row>
    <row r="1402" spans="1:19" ht="15.75" customHeight="1">
      <c r="A1402" s="203" t="s">
        <v>1784</v>
      </c>
      <c r="B1402" s="203">
        <v>18326888</v>
      </c>
      <c r="C1402" s="203">
        <v>1070522</v>
      </c>
      <c r="D1402" s="204" t="s">
        <v>1423</v>
      </c>
      <c r="E1402" s="205" t="s">
        <v>473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122">
        <v>0</v>
      </c>
    </row>
    <row r="1403" spans="1:19" ht="16.5" customHeight="1">
      <c r="A1403" s="203" t="s">
        <v>1785</v>
      </c>
      <c r="B1403" s="203">
        <v>18983525</v>
      </c>
      <c r="C1403" s="203">
        <v>1070522</v>
      </c>
      <c r="D1403" s="204" t="s">
        <v>1224</v>
      </c>
      <c r="E1403" s="205" t="s">
        <v>473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1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122">
        <v>0</v>
      </c>
    </row>
    <row r="1404" spans="1:19" ht="16.5" customHeight="1">
      <c r="A1404" s="203" t="s">
        <v>1786</v>
      </c>
      <c r="B1404" s="203">
        <v>20126876</v>
      </c>
      <c r="C1404" s="203">
        <v>1070522</v>
      </c>
      <c r="D1404" s="204" t="s">
        <v>1423</v>
      </c>
      <c r="E1404" s="205" t="s">
        <v>473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1</v>
      </c>
      <c r="R1404" s="6">
        <v>0</v>
      </c>
      <c r="S1404" s="122">
        <v>0</v>
      </c>
    </row>
    <row r="1405" spans="1:19">
      <c r="A1405" s="203" t="s">
        <v>1711</v>
      </c>
      <c r="B1405" s="203">
        <v>20519163</v>
      </c>
      <c r="C1405" s="203">
        <v>1070522</v>
      </c>
      <c r="D1405" s="204">
        <v>5761110</v>
      </c>
      <c r="E1405" s="205" t="s">
        <v>473</v>
      </c>
      <c r="F1405" s="6">
        <v>0</v>
      </c>
      <c r="G1405" s="6">
        <v>0</v>
      </c>
      <c r="H1405" s="6">
        <v>1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122">
        <v>0</v>
      </c>
    </row>
    <row r="1406" spans="1:19" ht="33">
      <c r="A1406" s="203" t="s">
        <v>1787</v>
      </c>
      <c r="B1406" s="203">
        <v>20623301</v>
      </c>
      <c r="C1406" s="203">
        <v>1070522</v>
      </c>
      <c r="D1406" s="204" t="s">
        <v>1224</v>
      </c>
      <c r="E1406" s="205" t="s">
        <v>473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1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122">
        <v>0</v>
      </c>
    </row>
    <row r="1407" spans="1:19" ht="33">
      <c r="A1407" s="203" t="s">
        <v>1788</v>
      </c>
      <c r="B1407" s="203">
        <v>20623534</v>
      </c>
      <c r="C1407" s="203">
        <v>1070522</v>
      </c>
      <c r="D1407" s="204" t="s">
        <v>1423</v>
      </c>
      <c r="E1407" s="205" t="s">
        <v>473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1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122">
        <v>0</v>
      </c>
    </row>
    <row r="1408" spans="1:19">
      <c r="A1408" s="203" t="s">
        <v>1789</v>
      </c>
      <c r="B1408" s="203">
        <v>20623628</v>
      </c>
      <c r="C1408" s="203">
        <v>1070522</v>
      </c>
      <c r="D1408" s="204">
        <v>5761110</v>
      </c>
      <c r="E1408" s="205" t="s">
        <v>473</v>
      </c>
      <c r="F1408" s="6">
        <v>0</v>
      </c>
      <c r="G1408" s="6">
        <v>0</v>
      </c>
      <c r="H1408" s="6">
        <v>1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122">
        <v>0</v>
      </c>
    </row>
    <row r="1409" spans="1:19" ht="49.5">
      <c r="A1409" s="203" t="s">
        <v>1790</v>
      </c>
      <c r="B1409" s="203">
        <v>20623738</v>
      </c>
      <c r="C1409" s="203">
        <v>1070522</v>
      </c>
      <c r="D1409" s="204" t="s">
        <v>1995</v>
      </c>
      <c r="E1409" s="205" t="s">
        <v>473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1</v>
      </c>
      <c r="M1409" s="6">
        <v>0</v>
      </c>
      <c r="N1409" s="6">
        <v>1</v>
      </c>
      <c r="O1409" s="6">
        <v>0</v>
      </c>
      <c r="P1409" s="6">
        <v>0</v>
      </c>
      <c r="Q1409" s="6">
        <v>0</v>
      </c>
      <c r="R1409" s="6">
        <v>0</v>
      </c>
      <c r="S1409" s="122">
        <v>0</v>
      </c>
    </row>
    <row r="1410" spans="1:19" ht="33">
      <c r="A1410" s="203" t="s">
        <v>1791</v>
      </c>
      <c r="B1410" s="203">
        <v>3816849</v>
      </c>
      <c r="C1410" s="203">
        <v>1070523</v>
      </c>
      <c r="D1410" s="204" t="s">
        <v>1408</v>
      </c>
      <c r="E1410" s="205" t="s">
        <v>473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1</v>
      </c>
      <c r="O1410" s="6">
        <v>0</v>
      </c>
      <c r="P1410" s="6">
        <v>0</v>
      </c>
      <c r="Q1410" s="6">
        <v>0</v>
      </c>
      <c r="R1410" s="6">
        <v>0</v>
      </c>
      <c r="S1410" s="122">
        <v>0</v>
      </c>
    </row>
    <row r="1411" spans="1:19" ht="49.5">
      <c r="A1411" s="203" t="s">
        <v>1792</v>
      </c>
      <c r="B1411" s="203">
        <v>5973228</v>
      </c>
      <c r="C1411" s="203">
        <v>1070523</v>
      </c>
      <c r="D1411" s="204" t="s">
        <v>1472</v>
      </c>
      <c r="E1411" s="205" t="s">
        <v>473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1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122">
        <v>0</v>
      </c>
    </row>
    <row r="1412" spans="1:19" ht="33">
      <c r="A1412" s="203" t="s">
        <v>1793</v>
      </c>
      <c r="B1412" s="203">
        <v>18390849</v>
      </c>
      <c r="C1412" s="203">
        <v>1070523</v>
      </c>
      <c r="D1412" s="204" t="s">
        <v>1411</v>
      </c>
      <c r="E1412" s="205" t="s">
        <v>473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1</v>
      </c>
      <c r="O1412" s="6">
        <v>0</v>
      </c>
      <c r="P1412" s="6">
        <v>0</v>
      </c>
      <c r="Q1412" s="6">
        <v>0</v>
      </c>
      <c r="R1412" s="6">
        <v>0</v>
      </c>
      <c r="S1412" s="122">
        <v>0</v>
      </c>
    </row>
    <row r="1413" spans="1:19" ht="33">
      <c r="A1413" s="203" t="s">
        <v>1794</v>
      </c>
      <c r="B1413" s="203">
        <v>18939803</v>
      </c>
      <c r="C1413" s="203">
        <v>1070523</v>
      </c>
      <c r="D1413" s="204" t="s">
        <v>1408</v>
      </c>
      <c r="E1413" s="205" t="s">
        <v>473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1</v>
      </c>
      <c r="O1413" s="6">
        <v>0</v>
      </c>
      <c r="P1413" s="6">
        <v>0</v>
      </c>
      <c r="Q1413" s="6">
        <v>0</v>
      </c>
      <c r="R1413" s="6">
        <v>0</v>
      </c>
      <c r="S1413" s="122">
        <v>0</v>
      </c>
    </row>
    <row r="1414" spans="1:19" ht="33">
      <c r="A1414" s="203" t="s">
        <v>1795</v>
      </c>
      <c r="B1414" s="203">
        <v>20393932</v>
      </c>
      <c r="C1414" s="203">
        <v>1070523</v>
      </c>
      <c r="D1414" s="204" t="s">
        <v>1224</v>
      </c>
      <c r="E1414" s="205" t="s">
        <v>473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1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122">
        <v>0</v>
      </c>
    </row>
    <row r="1415" spans="1:19" ht="33">
      <c r="A1415" s="203" t="s">
        <v>1796</v>
      </c>
      <c r="B1415" s="203">
        <v>15293622</v>
      </c>
      <c r="C1415" s="203">
        <v>1070525</v>
      </c>
      <c r="D1415" s="204" t="s">
        <v>1408</v>
      </c>
      <c r="E1415" s="205" t="s">
        <v>473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1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122">
        <v>0</v>
      </c>
    </row>
    <row r="1416" spans="1:19" ht="33">
      <c r="A1416" s="203" t="s">
        <v>1797</v>
      </c>
      <c r="B1416" s="203">
        <v>18281135</v>
      </c>
      <c r="C1416" s="203">
        <v>1070525</v>
      </c>
      <c r="D1416" s="204" t="s">
        <v>1423</v>
      </c>
      <c r="E1416" s="205" t="s">
        <v>473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1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122">
        <v>0</v>
      </c>
    </row>
    <row r="1417" spans="1:19" ht="49.5">
      <c r="A1417" s="203" t="s">
        <v>1710</v>
      </c>
      <c r="B1417" s="203">
        <v>20137848</v>
      </c>
      <c r="C1417" s="203">
        <v>1070525</v>
      </c>
      <c r="D1417" s="204" t="s">
        <v>1425</v>
      </c>
      <c r="E1417" s="205" t="s">
        <v>473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1</v>
      </c>
      <c r="M1417" s="6">
        <v>0</v>
      </c>
      <c r="N1417" s="6">
        <v>0</v>
      </c>
      <c r="O1417" s="6">
        <v>0</v>
      </c>
      <c r="P1417" s="6">
        <v>0</v>
      </c>
      <c r="Q1417" s="6">
        <v>1</v>
      </c>
      <c r="R1417" s="6">
        <v>0</v>
      </c>
      <c r="S1417" s="122">
        <v>0</v>
      </c>
    </row>
    <row r="1418" spans="1:19" ht="66">
      <c r="A1418" s="203" t="s">
        <v>1798</v>
      </c>
      <c r="B1418" s="203">
        <v>20481859</v>
      </c>
      <c r="C1418" s="203">
        <v>1070526</v>
      </c>
      <c r="D1418" s="204" t="s">
        <v>2027</v>
      </c>
      <c r="E1418" s="205" t="s">
        <v>473</v>
      </c>
      <c r="F1418" s="6">
        <v>0</v>
      </c>
      <c r="G1418" s="6">
        <v>0</v>
      </c>
      <c r="H1418" s="6">
        <v>1</v>
      </c>
      <c r="I1418" s="6">
        <v>0</v>
      </c>
      <c r="J1418" s="6">
        <v>0</v>
      </c>
      <c r="K1418" s="6">
        <v>0</v>
      </c>
      <c r="L1418" s="6">
        <v>1</v>
      </c>
      <c r="M1418" s="6">
        <v>1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122">
        <v>0</v>
      </c>
    </row>
    <row r="1419" spans="1:19" ht="33">
      <c r="A1419" s="203" t="s">
        <v>1700</v>
      </c>
      <c r="B1419" s="203">
        <v>3574167</v>
      </c>
      <c r="C1419" s="203">
        <v>1070529</v>
      </c>
      <c r="D1419" s="204" t="s">
        <v>1224</v>
      </c>
      <c r="E1419" s="205" t="s">
        <v>473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122">
        <v>0</v>
      </c>
    </row>
    <row r="1420" spans="1:19" ht="33">
      <c r="A1420" s="203" t="s">
        <v>1800</v>
      </c>
      <c r="B1420" s="203">
        <v>4044909</v>
      </c>
      <c r="C1420" s="203">
        <v>1070529</v>
      </c>
      <c r="D1420" s="204" t="s">
        <v>1423</v>
      </c>
      <c r="E1420" s="205" t="s">
        <v>473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1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122">
        <v>0</v>
      </c>
    </row>
    <row r="1421" spans="1:19">
      <c r="A1421" s="203" t="s">
        <v>1801</v>
      </c>
      <c r="B1421" s="203">
        <v>7639601</v>
      </c>
      <c r="C1421" s="203">
        <v>1070529</v>
      </c>
      <c r="D1421" s="204">
        <v>5761110</v>
      </c>
      <c r="E1421" s="205" t="s">
        <v>473</v>
      </c>
      <c r="F1421" s="6">
        <v>0</v>
      </c>
      <c r="G1421" s="6">
        <v>0</v>
      </c>
      <c r="H1421" s="6">
        <v>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122">
        <v>0</v>
      </c>
    </row>
    <row r="1422" spans="1:19">
      <c r="A1422" s="203" t="s">
        <v>1802</v>
      </c>
      <c r="B1422" s="203">
        <v>9727430</v>
      </c>
      <c r="C1422" s="203">
        <v>1070529</v>
      </c>
      <c r="D1422" s="204">
        <v>5761110</v>
      </c>
      <c r="E1422" s="205" t="s">
        <v>473</v>
      </c>
      <c r="F1422" s="6">
        <v>0</v>
      </c>
      <c r="G1422" s="6">
        <v>0</v>
      </c>
      <c r="H1422" s="6">
        <v>1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122">
        <v>0</v>
      </c>
    </row>
    <row r="1423" spans="1:19" ht="33">
      <c r="A1423" s="203" t="s">
        <v>1803</v>
      </c>
      <c r="B1423" s="203">
        <v>11210570</v>
      </c>
      <c r="C1423" s="203">
        <v>1070529</v>
      </c>
      <c r="D1423" s="204" t="s">
        <v>1411</v>
      </c>
      <c r="E1423" s="205" t="s">
        <v>473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1</v>
      </c>
      <c r="O1423" s="6">
        <v>0</v>
      </c>
      <c r="P1423" s="6">
        <v>0</v>
      </c>
      <c r="Q1423" s="6">
        <v>0</v>
      </c>
      <c r="R1423" s="6">
        <v>0</v>
      </c>
      <c r="S1423" s="122">
        <v>0</v>
      </c>
    </row>
    <row r="1424" spans="1:19" ht="33">
      <c r="A1424" s="203" t="s">
        <v>1804</v>
      </c>
      <c r="B1424" s="203">
        <v>19717274</v>
      </c>
      <c r="C1424" s="203">
        <v>1070529</v>
      </c>
      <c r="D1424" s="204" t="s">
        <v>1408</v>
      </c>
      <c r="E1424" s="205" t="s">
        <v>473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</v>
      </c>
      <c r="O1424" s="6">
        <v>0</v>
      </c>
      <c r="P1424" s="6">
        <v>0</v>
      </c>
      <c r="Q1424" s="6">
        <v>0</v>
      </c>
      <c r="R1424" s="6">
        <v>0</v>
      </c>
      <c r="S1424" s="122">
        <v>0</v>
      </c>
    </row>
    <row r="1425" spans="1:19" ht="33">
      <c r="A1425" s="203" t="s">
        <v>1805</v>
      </c>
      <c r="B1425" s="203">
        <v>19801351</v>
      </c>
      <c r="C1425" s="203">
        <v>1070529</v>
      </c>
      <c r="D1425" s="204" t="s">
        <v>1224</v>
      </c>
      <c r="E1425" s="205" t="s">
        <v>473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1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122">
        <v>0</v>
      </c>
    </row>
    <row r="1426" spans="1:19" ht="33">
      <c r="A1426" s="203" t="s">
        <v>1806</v>
      </c>
      <c r="B1426" s="203">
        <v>20089211</v>
      </c>
      <c r="C1426" s="203">
        <v>1070529</v>
      </c>
      <c r="D1426" s="204" t="s">
        <v>1423</v>
      </c>
      <c r="E1426" s="205" t="s">
        <v>473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1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122">
        <v>0</v>
      </c>
    </row>
    <row r="1427" spans="1:19" ht="33">
      <c r="A1427" s="203" t="s">
        <v>1807</v>
      </c>
      <c r="B1427" s="203">
        <v>20397620</v>
      </c>
      <c r="C1427" s="203">
        <v>1070529</v>
      </c>
      <c r="D1427" s="204" t="s">
        <v>1224</v>
      </c>
      <c r="E1427" s="205" t="s">
        <v>473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122">
        <v>0</v>
      </c>
    </row>
    <row r="1428" spans="1:19" ht="33">
      <c r="A1428" s="203" t="s">
        <v>1808</v>
      </c>
      <c r="B1428" s="203">
        <v>20512060</v>
      </c>
      <c r="C1428" s="203">
        <v>1070529</v>
      </c>
      <c r="D1428" s="204" t="s">
        <v>1423</v>
      </c>
      <c r="E1428" s="205" t="s">
        <v>473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122">
        <v>0</v>
      </c>
    </row>
    <row r="1429" spans="1:19" ht="33">
      <c r="A1429" s="203" t="s">
        <v>1809</v>
      </c>
      <c r="B1429" s="203">
        <v>20633579</v>
      </c>
      <c r="C1429" s="203">
        <v>1070529</v>
      </c>
      <c r="D1429" s="204" t="s">
        <v>1423</v>
      </c>
      <c r="E1429" s="205" t="s">
        <v>473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1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122">
        <v>0</v>
      </c>
    </row>
    <row r="1430" spans="1:19" ht="33">
      <c r="A1430" s="203" t="s">
        <v>1810</v>
      </c>
      <c r="B1430" s="203">
        <v>4586342</v>
      </c>
      <c r="C1430" s="203">
        <v>1070530</v>
      </c>
      <c r="D1430" s="204" t="s">
        <v>1411</v>
      </c>
      <c r="E1430" s="205" t="s">
        <v>473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122">
        <v>0</v>
      </c>
    </row>
    <row r="1431" spans="1:19">
      <c r="A1431" s="203" t="s">
        <v>1601</v>
      </c>
      <c r="B1431" s="203">
        <v>9816216</v>
      </c>
      <c r="C1431" s="203">
        <v>1070503</v>
      </c>
      <c r="D1431" s="204">
        <v>5761110</v>
      </c>
      <c r="E1431" s="203">
        <v>1058</v>
      </c>
      <c r="F1431" s="6">
        <v>0</v>
      </c>
      <c r="G1431" s="6">
        <v>0</v>
      </c>
      <c r="H1431" s="6">
        <v>1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122">
        <v>0</v>
      </c>
    </row>
    <row r="1432" spans="1:19" ht="33">
      <c r="A1432" s="203" t="s">
        <v>1812</v>
      </c>
      <c r="B1432" s="203">
        <v>10121107</v>
      </c>
      <c r="C1432" s="203">
        <v>1070503</v>
      </c>
      <c r="D1432" s="204" t="s">
        <v>1408</v>
      </c>
      <c r="E1432" s="203">
        <v>1058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1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122">
        <v>0</v>
      </c>
    </row>
    <row r="1433" spans="1:19" ht="49.5">
      <c r="A1433" s="203" t="s">
        <v>1813</v>
      </c>
      <c r="B1433" s="203">
        <v>11957917</v>
      </c>
      <c r="C1433" s="203">
        <v>1070503</v>
      </c>
      <c r="D1433" s="204" t="s">
        <v>1995</v>
      </c>
      <c r="E1433" s="203">
        <v>1058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1</v>
      </c>
      <c r="M1433" s="6">
        <v>0</v>
      </c>
      <c r="N1433" s="6">
        <v>1</v>
      </c>
      <c r="O1433" s="6">
        <v>0</v>
      </c>
      <c r="P1433" s="6">
        <v>0</v>
      </c>
      <c r="Q1433" s="6">
        <v>0</v>
      </c>
      <c r="R1433" s="6">
        <v>0</v>
      </c>
      <c r="S1433" s="122">
        <v>0</v>
      </c>
    </row>
    <row r="1434" spans="1:19" ht="49.5">
      <c r="A1434" s="203" t="s">
        <v>1814</v>
      </c>
      <c r="B1434" s="203">
        <v>15378872</v>
      </c>
      <c r="C1434" s="203">
        <v>1070503</v>
      </c>
      <c r="D1434" s="204" t="s">
        <v>1455</v>
      </c>
      <c r="E1434" s="203">
        <v>1058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122">
        <v>0</v>
      </c>
    </row>
    <row r="1435" spans="1:19" ht="49.5">
      <c r="A1435" s="203" t="s">
        <v>1620</v>
      </c>
      <c r="B1435" s="203">
        <v>5381236</v>
      </c>
      <c r="C1435" s="203">
        <v>1070510</v>
      </c>
      <c r="D1435" s="204" t="s">
        <v>2039</v>
      </c>
      <c r="E1435" s="203">
        <v>1058</v>
      </c>
      <c r="F1435" s="6">
        <v>0</v>
      </c>
      <c r="G1435" s="6">
        <v>1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1</v>
      </c>
      <c r="R1435" s="6">
        <v>0</v>
      </c>
      <c r="S1435" s="122">
        <v>0</v>
      </c>
    </row>
    <row r="1436" spans="1:19" ht="49.5">
      <c r="A1436" s="203" t="s">
        <v>1604</v>
      </c>
      <c r="B1436" s="203">
        <v>20584368</v>
      </c>
      <c r="C1436" s="203">
        <v>1070510</v>
      </c>
      <c r="D1436" s="204" t="s">
        <v>1501</v>
      </c>
      <c r="E1436" s="203">
        <v>1058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122">
        <v>0</v>
      </c>
    </row>
    <row r="1437" spans="1:19" ht="33">
      <c r="A1437" s="203" t="s">
        <v>1817</v>
      </c>
      <c r="B1437" s="203">
        <v>1561122</v>
      </c>
      <c r="C1437" s="203">
        <v>1070514</v>
      </c>
      <c r="D1437" s="204" t="s">
        <v>1411</v>
      </c>
      <c r="E1437" s="203">
        <v>1058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1</v>
      </c>
      <c r="O1437" s="6">
        <v>0</v>
      </c>
      <c r="P1437" s="6">
        <v>0</v>
      </c>
      <c r="Q1437" s="6">
        <v>0</v>
      </c>
      <c r="R1437" s="6">
        <v>0</v>
      </c>
      <c r="S1437" s="122">
        <v>0</v>
      </c>
    </row>
    <row r="1438" spans="1:19" ht="33">
      <c r="A1438" s="203" t="s">
        <v>1818</v>
      </c>
      <c r="B1438" s="203">
        <v>9622598</v>
      </c>
      <c r="C1438" s="203">
        <v>1070517</v>
      </c>
      <c r="D1438" s="204" t="s">
        <v>1224</v>
      </c>
      <c r="E1438" s="203">
        <v>1058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122">
        <v>0</v>
      </c>
    </row>
    <row r="1439" spans="1:19" ht="33">
      <c r="A1439" s="203" t="s">
        <v>1819</v>
      </c>
      <c r="B1439" s="203">
        <v>10832042</v>
      </c>
      <c r="C1439" s="203">
        <v>1070517</v>
      </c>
      <c r="D1439" s="204" t="s">
        <v>1408</v>
      </c>
      <c r="E1439" s="203">
        <v>1058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1</v>
      </c>
      <c r="O1439" s="6">
        <v>0</v>
      </c>
      <c r="P1439" s="6">
        <v>0</v>
      </c>
      <c r="Q1439" s="6">
        <v>0</v>
      </c>
      <c r="R1439" s="6">
        <v>0</v>
      </c>
      <c r="S1439" s="122">
        <v>0</v>
      </c>
    </row>
    <row r="1440" spans="1:19" ht="33">
      <c r="A1440" s="203" t="s">
        <v>1813</v>
      </c>
      <c r="B1440" s="203">
        <v>11957917</v>
      </c>
      <c r="C1440" s="203">
        <v>1070517</v>
      </c>
      <c r="D1440" s="204" t="s">
        <v>1224</v>
      </c>
      <c r="E1440" s="203">
        <v>1058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1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122">
        <v>0</v>
      </c>
    </row>
    <row r="1441" spans="1:19" ht="33">
      <c r="A1441" s="203" t="s">
        <v>1820</v>
      </c>
      <c r="B1441" s="203">
        <v>17639600</v>
      </c>
      <c r="C1441" s="203">
        <v>1070517</v>
      </c>
      <c r="D1441" s="204" t="s">
        <v>1423</v>
      </c>
      <c r="E1441" s="203">
        <v>1058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1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122">
        <v>0</v>
      </c>
    </row>
    <row r="1442" spans="1:19" ht="33">
      <c r="A1442" s="203" t="s">
        <v>1821</v>
      </c>
      <c r="B1442" s="203">
        <v>60338</v>
      </c>
      <c r="C1442" s="203">
        <v>1070524</v>
      </c>
      <c r="D1442" s="204" t="s">
        <v>1224</v>
      </c>
      <c r="E1442" s="203">
        <v>1058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122">
        <v>0</v>
      </c>
    </row>
    <row r="1443" spans="1:19" ht="49.5">
      <c r="A1443" s="203" t="s">
        <v>1822</v>
      </c>
      <c r="B1443" s="203">
        <v>3646789</v>
      </c>
      <c r="C1443" s="203">
        <v>1070524</v>
      </c>
      <c r="D1443" s="204" t="s">
        <v>2046</v>
      </c>
      <c r="E1443" s="203">
        <v>1058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1</v>
      </c>
      <c r="M1443" s="6">
        <v>0</v>
      </c>
      <c r="N1443" s="6">
        <v>1</v>
      </c>
      <c r="O1443" s="6">
        <v>0</v>
      </c>
      <c r="P1443" s="6">
        <v>0</v>
      </c>
      <c r="Q1443" s="6">
        <v>0</v>
      </c>
      <c r="R1443" s="6">
        <v>0</v>
      </c>
      <c r="S1443" s="122">
        <v>0</v>
      </c>
    </row>
    <row r="1444" spans="1:19" ht="33">
      <c r="A1444" s="203" t="s">
        <v>1823</v>
      </c>
      <c r="B1444" s="203">
        <v>7210032</v>
      </c>
      <c r="C1444" s="203">
        <v>1070524</v>
      </c>
      <c r="D1444" s="204" t="s">
        <v>1224</v>
      </c>
      <c r="E1444" s="203">
        <v>1058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1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122">
        <v>0</v>
      </c>
    </row>
    <row r="1445" spans="1:19" ht="33">
      <c r="A1445" s="203" t="s">
        <v>1824</v>
      </c>
      <c r="B1445" s="203">
        <v>18719926</v>
      </c>
      <c r="C1445" s="203">
        <v>1070524</v>
      </c>
      <c r="D1445" s="204" t="s">
        <v>1411</v>
      </c>
      <c r="E1445" s="203">
        <v>1058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122">
        <v>0</v>
      </c>
    </row>
    <row r="1446" spans="1:19" ht="33">
      <c r="A1446" s="203" t="s">
        <v>1825</v>
      </c>
      <c r="B1446" s="203">
        <v>19069713</v>
      </c>
      <c r="C1446" s="203">
        <v>1070524</v>
      </c>
      <c r="D1446" s="204" t="s">
        <v>1408</v>
      </c>
      <c r="E1446" s="203">
        <v>1058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</v>
      </c>
      <c r="O1446" s="6">
        <v>0</v>
      </c>
      <c r="P1446" s="6">
        <v>0</v>
      </c>
      <c r="Q1446" s="6">
        <v>0</v>
      </c>
      <c r="R1446" s="6">
        <v>0</v>
      </c>
      <c r="S1446" s="122">
        <v>0</v>
      </c>
    </row>
    <row r="1447" spans="1:19" ht="33">
      <c r="A1447" s="203" t="s">
        <v>1826</v>
      </c>
      <c r="B1447" s="203">
        <v>13826469</v>
      </c>
      <c r="C1447" s="203">
        <v>1070528</v>
      </c>
      <c r="D1447" s="204" t="s">
        <v>1224</v>
      </c>
      <c r="E1447" s="203">
        <v>1058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1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122">
        <v>0</v>
      </c>
    </row>
    <row r="1448" spans="1:19" ht="33">
      <c r="A1448" s="203" t="s">
        <v>1827</v>
      </c>
      <c r="B1448" s="203">
        <v>20080730</v>
      </c>
      <c r="C1448" s="203">
        <v>1070528</v>
      </c>
      <c r="D1448" s="204" t="s">
        <v>1411</v>
      </c>
      <c r="E1448" s="203">
        <v>1058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122">
        <v>0</v>
      </c>
    </row>
    <row r="1449" spans="1:19" ht="33">
      <c r="A1449" s="203" t="s">
        <v>1829</v>
      </c>
      <c r="B1449" s="203">
        <v>685501</v>
      </c>
      <c r="C1449" s="203">
        <v>1070529</v>
      </c>
      <c r="D1449" s="204" t="s">
        <v>1423</v>
      </c>
      <c r="E1449" s="203">
        <v>1058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1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122">
        <v>0</v>
      </c>
    </row>
    <row r="1450" spans="1:19" ht="49.5">
      <c r="A1450" s="203" t="s">
        <v>1830</v>
      </c>
      <c r="B1450" s="203">
        <v>16892695</v>
      </c>
      <c r="C1450" s="203">
        <v>1070529</v>
      </c>
      <c r="D1450" s="204" t="s">
        <v>1494</v>
      </c>
      <c r="E1450" s="203">
        <v>1058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1</v>
      </c>
      <c r="M1450" s="6">
        <v>0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122">
        <v>0</v>
      </c>
    </row>
    <row r="1451" spans="1:19" ht="33">
      <c r="A1451" s="203" t="s">
        <v>1831</v>
      </c>
      <c r="B1451" s="203">
        <v>3822329</v>
      </c>
      <c r="C1451" s="203">
        <v>1070531</v>
      </c>
      <c r="D1451" s="204" t="s">
        <v>1224</v>
      </c>
      <c r="E1451" s="203">
        <v>1058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1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122">
        <v>0</v>
      </c>
    </row>
    <row r="1452" spans="1:19" ht="33">
      <c r="A1452" s="203" t="s">
        <v>1832</v>
      </c>
      <c r="B1452" s="203">
        <v>4935897</v>
      </c>
      <c r="C1452" s="203">
        <v>1070531</v>
      </c>
      <c r="D1452" s="204" t="s">
        <v>1423</v>
      </c>
      <c r="E1452" s="203">
        <v>1058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1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122">
        <v>0</v>
      </c>
    </row>
    <row r="1453" spans="1:19" ht="33">
      <c r="A1453" s="203" t="s">
        <v>1818</v>
      </c>
      <c r="B1453" s="203">
        <v>9622598</v>
      </c>
      <c r="C1453" s="203">
        <v>1070531</v>
      </c>
      <c r="D1453" s="204" t="s">
        <v>1411</v>
      </c>
      <c r="E1453" s="203">
        <v>1058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1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122">
        <v>0</v>
      </c>
    </row>
    <row r="1454" spans="1:19" ht="33">
      <c r="A1454" s="203" t="s">
        <v>1833</v>
      </c>
      <c r="B1454" s="203">
        <v>15367635</v>
      </c>
      <c r="C1454" s="203">
        <v>1070531</v>
      </c>
      <c r="D1454" s="204" t="s">
        <v>1224</v>
      </c>
      <c r="E1454" s="203">
        <v>1058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122">
        <v>0</v>
      </c>
    </row>
    <row r="1455" spans="1:19" ht="33">
      <c r="A1455" s="203" t="s">
        <v>1595</v>
      </c>
      <c r="B1455" s="203">
        <v>16807818</v>
      </c>
      <c r="C1455" s="203">
        <v>1070531</v>
      </c>
      <c r="D1455" s="204" t="s">
        <v>1423</v>
      </c>
      <c r="E1455" s="203">
        <v>1058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1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122">
        <v>0</v>
      </c>
    </row>
    <row r="1456" spans="1:19" ht="33">
      <c r="A1456" s="203" t="s">
        <v>1834</v>
      </c>
      <c r="B1456" s="203">
        <v>3661785</v>
      </c>
      <c r="C1456" s="203">
        <v>1070503</v>
      </c>
      <c r="D1456" s="204" t="s">
        <v>1423</v>
      </c>
      <c r="E1456" s="203">
        <v>1125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1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122">
        <v>0</v>
      </c>
    </row>
    <row r="1457" spans="1:19" ht="33">
      <c r="A1457" s="203" t="s">
        <v>1835</v>
      </c>
      <c r="B1457" s="203">
        <v>5542634</v>
      </c>
      <c r="C1457" s="203">
        <v>1070503</v>
      </c>
      <c r="D1457" s="204" t="s">
        <v>1224</v>
      </c>
      <c r="E1457" s="203">
        <v>1125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1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122">
        <v>0</v>
      </c>
    </row>
    <row r="1458" spans="1:19" ht="49.5">
      <c r="A1458" s="203" t="s">
        <v>1836</v>
      </c>
      <c r="B1458" s="203">
        <v>8323814</v>
      </c>
      <c r="C1458" s="203">
        <v>1070503</v>
      </c>
      <c r="D1458" s="204" t="s">
        <v>2059</v>
      </c>
      <c r="E1458" s="203">
        <v>1125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1</v>
      </c>
      <c r="N1458" s="6">
        <v>0</v>
      </c>
      <c r="O1458" s="6">
        <v>0</v>
      </c>
      <c r="P1458" s="6">
        <v>0</v>
      </c>
      <c r="Q1458" s="6">
        <v>0</v>
      </c>
      <c r="R1458" s="6" t="s">
        <v>1236</v>
      </c>
      <c r="S1458" s="122">
        <v>0</v>
      </c>
    </row>
    <row r="1459" spans="1:19" ht="49.5">
      <c r="A1459" s="203" t="s">
        <v>1627</v>
      </c>
      <c r="B1459" s="203">
        <v>8596114</v>
      </c>
      <c r="C1459" s="203">
        <v>1070503</v>
      </c>
      <c r="D1459" s="204" t="s">
        <v>2060</v>
      </c>
      <c r="E1459" s="203">
        <v>1125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122">
        <v>0</v>
      </c>
    </row>
    <row r="1460" spans="1:19" ht="33">
      <c r="A1460" s="203" t="s">
        <v>1837</v>
      </c>
      <c r="B1460" s="203">
        <v>10188224</v>
      </c>
      <c r="C1460" s="203">
        <v>1070503</v>
      </c>
      <c r="D1460" s="204" t="s">
        <v>1423</v>
      </c>
      <c r="E1460" s="203">
        <v>1125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1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122">
        <v>0</v>
      </c>
    </row>
    <row r="1461" spans="1:19">
      <c r="A1461" s="203" t="s">
        <v>1838</v>
      </c>
      <c r="B1461" s="203">
        <v>10791786</v>
      </c>
      <c r="C1461" s="203">
        <v>1070503</v>
      </c>
      <c r="D1461" s="204">
        <v>5760350</v>
      </c>
      <c r="E1461" s="203">
        <v>1125</v>
      </c>
      <c r="F1461" s="6">
        <v>0</v>
      </c>
      <c r="G1461" s="6">
        <v>1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122">
        <v>0</v>
      </c>
    </row>
    <row r="1462" spans="1:19" ht="33">
      <c r="A1462" s="203" t="s">
        <v>1647</v>
      </c>
      <c r="B1462" s="203">
        <v>14753135</v>
      </c>
      <c r="C1462" s="203">
        <v>1070503</v>
      </c>
      <c r="D1462" s="204" t="s">
        <v>1423</v>
      </c>
      <c r="E1462" s="203">
        <v>1125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1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122">
        <v>0</v>
      </c>
    </row>
    <row r="1463" spans="1:19" ht="33">
      <c r="A1463" s="203" t="s">
        <v>1839</v>
      </c>
      <c r="B1463" s="203">
        <v>20553468</v>
      </c>
      <c r="C1463" s="203">
        <v>1070504</v>
      </c>
      <c r="D1463" s="204" t="s">
        <v>1411</v>
      </c>
      <c r="E1463" s="203">
        <v>1125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1</v>
      </c>
      <c r="O1463" s="6">
        <v>0</v>
      </c>
      <c r="P1463" s="6">
        <v>0</v>
      </c>
      <c r="Q1463" s="6">
        <v>0</v>
      </c>
      <c r="R1463" s="6">
        <v>0</v>
      </c>
      <c r="S1463" s="122">
        <v>0</v>
      </c>
    </row>
    <row r="1464" spans="1:19" ht="33">
      <c r="A1464" s="203" t="s">
        <v>1840</v>
      </c>
      <c r="B1464" s="203">
        <v>2901010</v>
      </c>
      <c r="C1464" s="203">
        <v>1070507</v>
      </c>
      <c r="D1464" s="204" t="s">
        <v>1408</v>
      </c>
      <c r="E1464" s="203">
        <v>1125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122">
        <v>0</v>
      </c>
    </row>
    <row r="1465" spans="1:19" ht="33">
      <c r="A1465" s="203" t="s">
        <v>1841</v>
      </c>
      <c r="B1465" s="203">
        <v>11829234</v>
      </c>
      <c r="C1465" s="203">
        <v>1070507</v>
      </c>
      <c r="D1465" s="204" t="s">
        <v>2065</v>
      </c>
      <c r="E1465" s="203">
        <v>1125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1</v>
      </c>
      <c r="R1465" s="6">
        <v>0</v>
      </c>
      <c r="S1465" s="122">
        <v>0</v>
      </c>
    </row>
    <row r="1466" spans="1:19" ht="49.5">
      <c r="A1466" s="203" t="s">
        <v>1842</v>
      </c>
      <c r="B1466" s="203">
        <v>11969770</v>
      </c>
      <c r="C1466" s="203">
        <v>1070507</v>
      </c>
      <c r="D1466" s="204" t="s">
        <v>2066</v>
      </c>
      <c r="E1466" s="203">
        <v>1125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</v>
      </c>
      <c r="O1466" s="6">
        <v>0</v>
      </c>
      <c r="P1466" s="6">
        <v>0</v>
      </c>
      <c r="Q1466" s="6">
        <v>0</v>
      </c>
      <c r="R1466" s="6" t="s">
        <v>1233</v>
      </c>
      <c r="S1466" s="122">
        <v>0</v>
      </c>
    </row>
    <row r="1467" spans="1:19">
      <c r="A1467" s="203" t="s">
        <v>1647</v>
      </c>
      <c r="B1467" s="203">
        <v>14753135</v>
      </c>
      <c r="C1467" s="203">
        <v>1070507</v>
      </c>
      <c r="D1467" s="204">
        <v>5761110</v>
      </c>
      <c r="E1467" s="203">
        <v>1125</v>
      </c>
      <c r="F1467" s="6">
        <v>0</v>
      </c>
      <c r="G1467" s="6">
        <v>0</v>
      </c>
      <c r="H1467" s="6">
        <v>1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122">
        <v>0</v>
      </c>
    </row>
    <row r="1468" spans="1:19" ht="33">
      <c r="A1468" s="203" t="s">
        <v>1843</v>
      </c>
      <c r="B1468" s="203">
        <v>181180</v>
      </c>
      <c r="C1468" s="203">
        <v>1070509</v>
      </c>
      <c r="D1468" s="204" t="s">
        <v>1408</v>
      </c>
      <c r="E1468" s="203">
        <v>1125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</v>
      </c>
      <c r="O1468" s="6">
        <v>0</v>
      </c>
      <c r="P1468" s="6">
        <v>0</v>
      </c>
      <c r="Q1468" s="6">
        <v>0</v>
      </c>
      <c r="R1468" s="6">
        <v>0</v>
      </c>
      <c r="S1468" s="122">
        <v>0</v>
      </c>
    </row>
    <row r="1469" spans="1:19" ht="33">
      <c r="A1469" s="203" t="s">
        <v>1844</v>
      </c>
      <c r="B1469" s="203">
        <v>12379096</v>
      </c>
      <c r="C1469" s="203">
        <v>1070509</v>
      </c>
      <c r="D1469" s="204" t="s">
        <v>1224</v>
      </c>
      <c r="E1469" s="203">
        <v>1125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1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122">
        <v>0</v>
      </c>
    </row>
    <row r="1470" spans="1:19">
      <c r="A1470" s="203" t="s">
        <v>1845</v>
      </c>
      <c r="B1470" s="203">
        <v>13290062</v>
      </c>
      <c r="C1470" s="203">
        <v>1070509</v>
      </c>
      <c r="D1470" s="204">
        <v>5761110</v>
      </c>
      <c r="E1470" s="203">
        <v>1125</v>
      </c>
      <c r="F1470" s="6">
        <v>0</v>
      </c>
      <c r="G1470" s="6">
        <v>0</v>
      </c>
      <c r="H1470" s="6">
        <v>1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122">
        <v>0</v>
      </c>
    </row>
    <row r="1471" spans="1:19" ht="33">
      <c r="A1471" s="203" t="s">
        <v>1846</v>
      </c>
      <c r="B1471" s="203">
        <v>19276729</v>
      </c>
      <c r="C1471" s="203">
        <v>1070509</v>
      </c>
      <c r="D1471" s="204" t="s">
        <v>1423</v>
      </c>
      <c r="E1471" s="203">
        <v>1125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1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122">
        <v>0</v>
      </c>
    </row>
    <row r="1472" spans="1:19">
      <c r="A1472" s="203" t="s">
        <v>1847</v>
      </c>
      <c r="B1472" s="203">
        <v>19739247</v>
      </c>
      <c r="C1472" s="203">
        <v>1070509</v>
      </c>
      <c r="D1472" s="204">
        <v>5760350</v>
      </c>
      <c r="E1472" s="203">
        <v>1125</v>
      </c>
      <c r="F1472" s="6">
        <v>0</v>
      </c>
      <c r="G1472" s="6">
        <v>1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122">
        <v>0</v>
      </c>
    </row>
    <row r="1473" spans="1:19" ht="33">
      <c r="A1473" s="203" t="s">
        <v>1848</v>
      </c>
      <c r="B1473" s="203">
        <v>20601228</v>
      </c>
      <c r="C1473" s="203">
        <v>1070509</v>
      </c>
      <c r="D1473" s="204" t="s">
        <v>2070</v>
      </c>
      <c r="E1473" s="203">
        <v>1125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122">
        <v>0</v>
      </c>
    </row>
    <row r="1474" spans="1:19" ht="33">
      <c r="A1474" s="203" t="s">
        <v>1849</v>
      </c>
      <c r="B1474" s="203">
        <v>352044</v>
      </c>
      <c r="C1474" s="203">
        <v>1070514</v>
      </c>
      <c r="D1474" s="204" t="s">
        <v>1224</v>
      </c>
      <c r="E1474" s="203">
        <v>1125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1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122">
        <v>0</v>
      </c>
    </row>
    <row r="1475" spans="1:19" ht="33">
      <c r="A1475" s="203" t="s">
        <v>1850</v>
      </c>
      <c r="B1475" s="203">
        <v>18690662</v>
      </c>
      <c r="C1475" s="203">
        <v>1070514</v>
      </c>
      <c r="D1475" s="204" t="s">
        <v>1423</v>
      </c>
      <c r="E1475" s="203">
        <v>1125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1</v>
      </c>
      <c r="R1475" s="6">
        <v>0</v>
      </c>
      <c r="S1475" s="122">
        <v>0</v>
      </c>
    </row>
    <row r="1476" spans="1:19" ht="33">
      <c r="A1476" s="203" t="s">
        <v>1851</v>
      </c>
      <c r="B1476" s="203">
        <v>19026843</v>
      </c>
      <c r="C1476" s="203">
        <v>1070514</v>
      </c>
      <c r="D1476" s="204" t="s">
        <v>1224</v>
      </c>
      <c r="E1476" s="203">
        <v>1125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1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122">
        <v>0</v>
      </c>
    </row>
    <row r="1477" spans="1:19">
      <c r="A1477" s="203" t="s">
        <v>1852</v>
      </c>
      <c r="B1477" s="203">
        <v>20606309</v>
      </c>
      <c r="C1477" s="203">
        <v>1070514</v>
      </c>
      <c r="D1477" s="204">
        <v>5760230</v>
      </c>
      <c r="E1477" s="203">
        <v>1125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</v>
      </c>
      <c r="P1477" s="6">
        <v>0</v>
      </c>
      <c r="Q1477" s="6">
        <v>0</v>
      </c>
      <c r="R1477" s="6">
        <v>0</v>
      </c>
      <c r="S1477" s="122">
        <v>0</v>
      </c>
    </row>
    <row r="1478" spans="1:19" ht="49.5">
      <c r="A1478" s="203" t="s">
        <v>1853</v>
      </c>
      <c r="B1478" s="203">
        <v>3996471</v>
      </c>
      <c r="C1478" s="203">
        <v>1070516</v>
      </c>
      <c r="D1478" s="204" t="s">
        <v>1451</v>
      </c>
      <c r="E1478" s="203">
        <v>1125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1</v>
      </c>
      <c r="M1478" s="6">
        <v>1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122">
        <v>0</v>
      </c>
    </row>
    <row r="1479" spans="1:19" ht="33">
      <c r="A1479" s="203" t="s">
        <v>1854</v>
      </c>
      <c r="B1479" s="203">
        <v>9072232</v>
      </c>
      <c r="C1479" s="203">
        <v>1070516</v>
      </c>
      <c r="D1479" s="204" t="s">
        <v>1224</v>
      </c>
      <c r="E1479" s="203">
        <v>1125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1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122">
        <v>0</v>
      </c>
    </row>
    <row r="1480" spans="1:19" ht="33">
      <c r="A1480" s="203" t="s">
        <v>1855</v>
      </c>
      <c r="B1480" s="203">
        <v>14567628</v>
      </c>
      <c r="C1480" s="203">
        <v>1070516</v>
      </c>
      <c r="D1480" s="204" t="s">
        <v>1411</v>
      </c>
      <c r="E1480" s="203">
        <v>1125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1</v>
      </c>
      <c r="O1480" s="6">
        <v>0</v>
      </c>
      <c r="P1480" s="6">
        <v>0</v>
      </c>
      <c r="Q1480" s="6">
        <v>0</v>
      </c>
      <c r="R1480" s="6">
        <v>0</v>
      </c>
      <c r="S1480" s="122">
        <v>0</v>
      </c>
    </row>
    <row r="1481" spans="1:19">
      <c r="A1481" s="203" t="s">
        <v>1856</v>
      </c>
      <c r="B1481" s="203">
        <v>16744592</v>
      </c>
      <c r="C1481" s="203">
        <v>1070516</v>
      </c>
      <c r="D1481" s="204">
        <v>5760350</v>
      </c>
      <c r="E1481" s="203">
        <v>1125</v>
      </c>
      <c r="F1481" s="6">
        <v>0</v>
      </c>
      <c r="G1481" s="6">
        <v>1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122">
        <v>0</v>
      </c>
    </row>
    <row r="1482" spans="1:19" ht="33">
      <c r="A1482" s="203" t="s">
        <v>1857</v>
      </c>
      <c r="B1482" s="203">
        <v>20186340</v>
      </c>
      <c r="C1482" s="203">
        <v>1070516</v>
      </c>
      <c r="D1482" s="204" t="s">
        <v>1224</v>
      </c>
      <c r="E1482" s="203">
        <v>1125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122">
        <v>0</v>
      </c>
    </row>
    <row r="1483" spans="1:19">
      <c r="A1483" s="203" t="s">
        <v>1694</v>
      </c>
      <c r="B1483" s="203">
        <v>1694847</v>
      </c>
      <c r="C1483" s="203">
        <v>1070517</v>
      </c>
      <c r="D1483" s="204">
        <v>5761110</v>
      </c>
      <c r="E1483" s="203">
        <v>1125</v>
      </c>
      <c r="F1483" s="6">
        <v>0</v>
      </c>
      <c r="G1483" s="6">
        <v>0</v>
      </c>
      <c r="H1483" s="6">
        <v>1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122">
        <v>0</v>
      </c>
    </row>
    <row r="1484" spans="1:19">
      <c r="A1484" s="203" t="s">
        <v>1853</v>
      </c>
      <c r="B1484" s="203">
        <v>3996471</v>
      </c>
      <c r="C1484" s="203">
        <v>1070517</v>
      </c>
      <c r="D1484" s="204">
        <v>5761110</v>
      </c>
      <c r="E1484" s="203">
        <v>1125</v>
      </c>
      <c r="F1484" s="6">
        <v>0</v>
      </c>
      <c r="G1484" s="6">
        <v>0</v>
      </c>
      <c r="H1484" s="6">
        <v>1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122">
        <v>0</v>
      </c>
    </row>
    <row r="1485" spans="1:19" ht="33">
      <c r="A1485" s="203" t="s">
        <v>1837</v>
      </c>
      <c r="B1485" s="203">
        <v>10188224</v>
      </c>
      <c r="C1485" s="203">
        <v>1070517</v>
      </c>
      <c r="D1485" s="204" t="s">
        <v>1423</v>
      </c>
      <c r="E1485" s="203">
        <v>1125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1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122">
        <v>0</v>
      </c>
    </row>
    <row r="1486" spans="1:19" ht="33">
      <c r="A1486" s="203" t="s">
        <v>1858</v>
      </c>
      <c r="B1486" s="203">
        <v>15557607</v>
      </c>
      <c r="C1486" s="203">
        <v>1070517</v>
      </c>
      <c r="D1486" s="204" t="s">
        <v>1411</v>
      </c>
      <c r="E1486" s="203">
        <v>1125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</v>
      </c>
      <c r="O1486" s="6">
        <v>0</v>
      </c>
      <c r="P1486" s="6">
        <v>0</v>
      </c>
      <c r="Q1486" s="6">
        <v>0</v>
      </c>
      <c r="R1486" s="6">
        <v>0</v>
      </c>
      <c r="S1486" s="122">
        <v>0</v>
      </c>
    </row>
    <row r="1487" spans="1:19" ht="33">
      <c r="A1487" s="203" t="s">
        <v>1859</v>
      </c>
      <c r="B1487" s="203">
        <v>5482024</v>
      </c>
      <c r="C1487" s="203">
        <v>1070518</v>
      </c>
      <c r="D1487" s="204" t="s">
        <v>1408</v>
      </c>
      <c r="E1487" s="203">
        <v>1125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</v>
      </c>
      <c r="O1487" s="6">
        <v>0</v>
      </c>
      <c r="P1487" s="6">
        <v>0</v>
      </c>
      <c r="Q1487" s="6">
        <v>0</v>
      </c>
      <c r="R1487" s="6">
        <v>0</v>
      </c>
      <c r="S1487" s="122">
        <v>0</v>
      </c>
    </row>
    <row r="1488" spans="1:19" ht="33">
      <c r="A1488" s="203" t="s">
        <v>1860</v>
      </c>
      <c r="B1488" s="203">
        <v>8102913</v>
      </c>
      <c r="C1488" s="203">
        <v>1070518</v>
      </c>
      <c r="D1488" s="204" t="s">
        <v>1224</v>
      </c>
      <c r="E1488" s="203">
        <v>1125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122">
        <v>0</v>
      </c>
    </row>
    <row r="1489" spans="1:19" ht="33">
      <c r="A1489" s="203" t="s">
        <v>1861</v>
      </c>
      <c r="B1489" s="203">
        <v>20250926</v>
      </c>
      <c r="C1489" s="203">
        <v>1070518</v>
      </c>
      <c r="D1489" s="204" t="s">
        <v>1224</v>
      </c>
      <c r="E1489" s="203">
        <v>1125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1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122">
        <v>0</v>
      </c>
    </row>
    <row r="1490" spans="1:19" ht="33">
      <c r="A1490" s="203" t="s">
        <v>1864</v>
      </c>
      <c r="B1490" s="203">
        <v>2196215</v>
      </c>
      <c r="C1490" s="203">
        <v>1070525</v>
      </c>
      <c r="D1490" s="204" t="s">
        <v>1423</v>
      </c>
      <c r="E1490" s="205" t="s">
        <v>473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1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122">
        <v>0</v>
      </c>
    </row>
    <row r="1491" spans="1:19" ht="49.5">
      <c r="A1491" s="203" t="s">
        <v>1644</v>
      </c>
      <c r="B1491" s="203">
        <v>5432676</v>
      </c>
      <c r="C1491" s="203">
        <v>1070525</v>
      </c>
      <c r="D1491" s="204" t="s">
        <v>1494</v>
      </c>
      <c r="E1491" s="203">
        <v>1058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1</v>
      </c>
      <c r="M1491" s="6">
        <v>0</v>
      </c>
      <c r="N1491" s="6">
        <v>1</v>
      </c>
      <c r="O1491" s="6">
        <v>0</v>
      </c>
      <c r="P1491" s="6">
        <v>0</v>
      </c>
      <c r="Q1491" s="6">
        <v>0</v>
      </c>
      <c r="R1491" s="6">
        <v>0</v>
      </c>
      <c r="S1491" s="122">
        <v>0</v>
      </c>
    </row>
    <row r="1492" spans="1:19" ht="33">
      <c r="A1492" s="203" t="s">
        <v>1865</v>
      </c>
      <c r="B1492" s="203">
        <v>3583418</v>
      </c>
      <c r="C1492" s="203">
        <v>1070528</v>
      </c>
      <c r="D1492" s="204" t="s">
        <v>1224</v>
      </c>
      <c r="E1492" s="203">
        <v>1125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1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122">
        <v>0</v>
      </c>
    </row>
    <row r="1493" spans="1:19" ht="49.5">
      <c r="A1493" s="203" t="s">
        <v>1837</v>
      </c>
      <c r="B1493" s="203">
        <v>10188224</v>
      </c>
      <c r="C1493" s="203">
        <v>1070528</v>
      </c>
      <c r="D1493" s="204" t="s">
        <v>2084</v>
      </c>
      <c r="E1493" s="203">
        <v>1125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122">
        <v>0</v>
      </c>
    </row>
    <row r="1494" spans="1:19" ht="33">
      <c r="A1494" s="203" t="s">
        <v>1866</v>
      </c>
      <c r="B1494" s="203">
        <v>16508035</v>
      </c>
      <c r="C1494" s="203">
        <v>1070528</v>
      </c>
      <c r="D1494" s="204" t="s">
        <v>1408</v>
      </c>
      <c r="E1494" s="203">
        <v>1125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1</v>
      </c>
      <c r="O1494" s="6">
        <v>0</v>
      </c>
      <c r="P1494" s="6">
        <v>0</v>
      </c>
      <c r="Q1494" s="6">
        <v>0</v>
      </c>
      <c r="R1494" s="6">
        <v>0</v>
      </c>
      <c r="S1494" s="122">
        <v>0</v>
      </c>
    </row>
    <row r="1495" spans="1:19" ht="49.5">
      <c r="A1495" s="203" t="s">
        <v>1867</v>
      </c>
      <c r="B1495" s="203">
        <v>17232295</v>
      </c>
      <c r="C1495" s="203">
        <v>1070528</v>
      </c>
      <c r="D1495" s="204" t="s">
        <v>1429</v>
      </c>
      <c r="E1495" s="203">
        <v>1125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1</v>
      </c>
      <c r="M1495" s="6">
        <v>0</v>
      </c>
      <c r="N1495" s="6">
        <v>1</v>
      </c>
      <c r="O1495" s="6">
        <v>0</v>
      </c>
      <c r="P1495" s="6">
        <v>0</v>
      </c>
      <c r="Q1495" s="6">
        <v>0</v>
      </c>
      <c r="R1495" s="6">
        <v>0</v>
      </c>
      <c r="S1495" s="122">
        <v>0</v>
      </c>
    </row>
    <row r="1496" spans="1:19">
      <c r="A1496" s="203" t="s">
        <v>1868</v>
      </c>
      <c r="B1496" s="203">
        <v>399398</v>
      </c>
      <c r="C1496" s="203">
        <v>1070530</v>
      </c>
      <c r="D1496" s="204">
        <v>5761110</v>
      </c>
      <c r="E1496" s="203">
        <v>1125</v>
      </c>
      <c r="F1496" s="6">
        <v>0</v>
      </c>
      <c r="G1496" s="6">
        <v>0</v>
      </c>
      <c r="H1496" s="6">
        <v>1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122">
        <v>0</v>
      </c>
    </row>
    <row r="1497" spans="1:19" ht="49.5">
      <c r="A1497" s="203" t="s">
        <v>1869</v>
      </c>
      <c r="B1497" s="203">
        <v>3998396</v>
      </c>
      <c r="C1497" s="203">
        <v>1070530</v>
      </c>
      <c r="D1497" s="204" t="s">
        <v>1472</v>
      </c>
      <c r="E1497" s="203">
        <v>1125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1</v>
      </c>
      <c r="M1497" s="6">
        <v>1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122">
        <v>0</v>
      </c>
    </row>
    <row r="1498" spans="1:19" ht="33">
      <c r="A1498" s="203" t="s">
        <v>1870</v>
      </c>
      <c r="B1498" s="203">
        <v>5532877</v>
      </c>
      <c r="C1498" s="203">
        <v>1070530</v>
      </c>
      <c r="D1498" s="204" t="s">
        <v>1462</v>
      </c>
      <c r="E1498" s="203">
        <v>1125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1</v>
      </c>
      <c r="P1498" s="6">
        <v>0</v>
      </c>
      <c r="Q1498" s="6">
        <v>0</v>
      </c>
      <c r="R1498" s="6">
        <v>0</v>
      </c>
      <c r="S1498" s="122">
        <v>0</v>
      </c>
    </row>
    <row r="1499" spans="1:19" ht="33">
      <c r="A1499" s="203" t="s">
        <v>1872</v>
      </c>
      <c r="B1499" s="203">
        <v>8142737</v>
      </c>
      <c r="C1499" s="203">
        <v>1070530</v>
      </c>
      <c r="D1499" s="204" t="s">
        <v>2065</v>
      </c>
      <c r="E1499" s="203">
        <v>1125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122">
        <v>0</v>
      </c>
    </row>
    <row r="1500" spans="1:19" ht="33">
      <c r="A1500" s="203" t="s">
        <v>1873</v>
      </c>
      <c r="B1500" s="203">
        <v>20145382</v>
      </c>
      <c r="C1500" s="203">
        <v>1070530</v>
      </c>
      <c r="D1500" s="204" t="s">
        <v>1411</v>
      </c>
      <c r="E1500" s="203">
        <v>1125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1</v>
      </c>
      <c r="O1500" s="6">
        <v>0</v>
      </c>
      <c r="P1500" s="6">
        <v>0</v>
      </c>
      <c r="Q1500" s="6">
        <v>0</v>
      </c>
      <c r="R1500" s="6">
        <v>0</v>
      </c>
      <c r="S1500" s="122">
        <v>0</v>
      </c>
    </row>
    <row r="1501" spans="1:19" ht="33">
      <c r="A1501" s="203" t="s">
        <v>1798</v>
      </c>
      <c r="B1501" s="203">
        <v>20481859</v>
      </c>
      <c r="C1501" s="203">
        <v>1070530</v>
      </c>
      <c r="D1501" s="204" t="s">
        <v>1466</v>
      </c>
      <c r="E1501" s="203">
        <v>1125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</v>
      </c>
      <c r="P1501" s="6">
        <v>0</v>
      </c>
      <c r="Q1501" s="6">
        <v>0</v>
      </c>
      <c r="R1501" s="6">
        <v>0</v>
      </c>
      <c r="S1501" s="122">
        <v>0</v>
      </c>
    </row>
    <row r="1502" spans="1:19" ht="33">
      <c r="A1502" s="203" t="s">
        <v>1874</v>
      </c>
      <c r="B1502" s="203">
        <v>2460947</v>
      </c>
      <c r="C1502" s="203">
        <v>1070531</v>
      </c>
      <c r="D1502" s="204" t="s">
        <v>1224</v>
      </c>
      <c r="E1502" s="203">
        <v>1125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1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122">
        <v>0</v>
      </c>
    </row>
    <row r="1503" spans="1:19" ht="33">
      <c r="A1503" s="203" t="s">
        <v>1875</v>
      </c>
      <c r="B1503" s="203">
        <v>5865538</v>
      </c>
      <c r="C1503" s="203">
        <v>1070531</v>
      </c>
      <c r="D1503" s="204" t="s">
        <v>1411</v>
      </c>
      <c r="E1503" s="203">
        <v>1125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</v>
      </c>
      <c r="O1503" s="6">
        <v>0</v>
      </c>
      <c r="P1503" s="6">
        <v>0</v>
      </c>
      <c r="Q1503" s="6">
        <v>0</v>
      </c>
      <c r="R1503" s="6">
        <v>0</v>
      </c>
      <c r="S1503" s="122">
        <v>0</v>
      </c>
    </row>
    <row r="1504" spans="1:19">
      <c r="A1504" s="203" t="s">
        <v>1876</v>
      </c>
      <c r="B1504" s="203">
        <v>20018474</v>
      </c>
      <c r="C1504" s="203">
        <v>1070531</v>
      </c>
      <c r="D1504" s="204">
        <v>5761110</v>
      </c>
      <c r="E1504" s="203">
        <v>1125</v>
      </c>
      <c r="F1504" s="6">
        <v>0</v>
      </c>
      <c r="G1504" s="6">
        <v>0</v>
      </c>
      <c r="H1504" s="6">
        <v>1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122">
        <v>0</v>
      </c>
    </row>
    <row r="1505" spans="1:19" ht="49.5">
      <c r="A1505" s="203" t="s">
        <v>1877</v>
      </c>
      <c r="B1505" s="203">
        <v>11164172</v>
      </c>
      <c r="C1505" s="203">
        <v>1070420</v>
      </c>
      <c r="D1505" s="204" t="s">
        <v>1519</v>
      </c>
      <c r="E1505" s="203">
        <v>1173</v>
      </c>
      <c r="F1505" s="6">
        <v>0</v>
      </c>
      <c r="G1505" s="6">
        <v>1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1</v>
      </c>
      <c r="R1505" s="6">
        <v>0</v>
      </c>
      <c r="S1505" s="122">
        <v>0</v>
      </c>
    </row>
    <row r="1506" spans="1:19">
      <c r="A1506" s="203" t="s">
        <v>1878</v>
      </c>
      <c r="B1506" s="203">
        <v>8818065</v>
      </c>
      <c r="C1506" s="203">
        <v>1070504</v>
      </c>
      <c r="D1506" s="204">
        <v>5761110</v>
      </c>
      <c r="E1506" s="203">
        <v>1173</v>
      </c>
      <c r="F1506" s="6">
        <v>0</v>
      </c>
      <c r="G1506" s="6">
        <v>0</v>
      </c>
      <c r="H1506" s="6">
        <v>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122">
        <v>0</v>
      </c>
    </row>
    <row r="1507" spans="1:19" ht="33">
      <c r="A1507" s="203" t="s">
        <v>1880</v>
      </c>
      <c r="B1507" s="203">
        <v>20476186</v>
      </c>
      <c r="C1507" s="203">
        <v>1070507</v>
      </c>
      <c r="D1507" s="204" t="s">
        <v>1224</v>
      </c>
      <c r="E1507" s="203">
        <v>1173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1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122">
        <v>0</v>
      </c>
    </row>
    <row r="1508" spans="1:19" ht="33">
      <c r="A1508" s="203" t="s">
        <v>1881</v>
      </c>
      <c r="B1508" s="203">
        <v>13404139</v>
      </c>
      <c r="C1508" s="203">
        <v>1070509</v>
      </c>
      <c r="D1508" s="204" t="s">
        <v>1408</v>
      </c>
      <c r="E1508" s="203">
        <v>1173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</v>
      </c>
      <c r="O1508" s="6">
        <v>0</v>
      </c>
      <c r="P1508" s="6">
        <v>0</v>
      </c>
      <c r="Q1508" s="6">
        <v>0</v>
      </c>
      <c r="R1508" s="6">
        <v>0</v>
      </c>
      <c r="S1508" s="122">
        <v>0</v>
      </c>
    </row>
    <row r="1509" spans="1:19">
      <c r="A1509" s="203" t="s">
        <v>1882</v>
      </c>
      <c r="B1509" s="203">
        <v>16970917</v>
      </c>
      <c r="C1509" s="203">
        <v>1070509</v>
      </c>
      <c r="D1509" s="204">
        <v>5760350</v>
      </c>
      <c r="E1509" s="203">
        <v>1173</v>
      </c>
      <c r="F1509" s="6">
        <v>0</v>
      </c>
      <c r="G1509" s="6">
        <v>1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122">
        <v>0</v>
      </c>
    </row>
    <row r="1510" spans="1:19" ht="49.5">
      <c r="A1510" s="203" t="s">
        <v>1883</v>
      </c>
      <c r="B1510" s="203">
        <v>1393974</v>
      </c>
      <c r="C1510" s="203">
        <v>1070511</v>
      </c>
      <c r="D1510" s="204" t="s">
        <v>1995</v>
      </c>
      <c r="E1510" s="203">
        <v>1173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1</v>
      </c>
      <c r="M1510" s="6">
        <v>0</v>
      </c>
      <c r="N1510" s="6">
        <v>0</v>
      </c>
      <c r="O1510" s="6">
        <v>0</v>
      </c>
      <c r="P1510" s="6">
        <v>0</v>
      </c>
      <c r="Q1510" s="6">
        <v>1</v>
      </c>
      <c r="R1510" s="6">
        <v>0</v>
      </c>
      <c r="S1510" s="122">
        <v>0</v>
      </c>
    </row>
    <row r="1511" spans="1:19" ht="33">
      <c r="A1511" s="203" t="s">
        <v>1884</v>
      </c>
      <c r="B1511" s="203">
        <v>20608994</v>
      </c>
      <c r="C1511" s="203">
        <v>1070511</v>
      </c>
      <c r="D1511" s="204" t="s">
        <v>1224</v>
      </c>
      <c r="E1511" s="203">
        <v>1173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1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122">
        <v>0</v>
      </c>
    </row>
    <row r="1512" spans="1:19" ht="33">
      <c r="A1512" s="203" t="s">
        <v>1885</v>
      </c>
      <c r="B1512" s="203">
        <v>3960018</v>
      </c>
      <c r="C1512" s="203">
        <v>1070514</v>
      </c>
      <c r="D1512" s="204" t="s">
        <v>1423</v>
      </c>
      <c r="E1512" s="203">
        <v>1173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1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122">
        <v>0</v>
      </c>
    </row>
    <row r="1513" spans="1:19">
      <c r="A1513" s="203" t="s">
        <v>1886</v>
      </c>
      <c r="B1513" s="203">
        <v>19770360</v>
      </c>
      <c r="C1513" s="203">
        <v>1070514</v>
      </c>
      <c r="D1513" s="204">
        <v>5761110</v>
      </c>
      <c r="E1513" s="203">
        <v>1173</v>
      </c>
      <c r="F1513" s="6">
        <v>0</v>
      </c>
      <c r="G1513" s="6">
        <v>0</v>
      </c>
      <c r="H1513" s="6">
        <v>1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122">
        <v>0</v>
      </c>
    </row>
    <row r="1514" spans="1:19" ht="49.5">
      <c r="A1514" s="203" t="s">
        <v>1888</v>
      </c>
      <c r="B1514" s="203">
        <v>20168890</v>
      </c>
      <c r="C1514" s="203">
        <v>1070514</v>
      </c>
      <c r="D1514" s="204" t="s">
        <v>1428</v>
      </c>
      <c r="E1514" s="203">
        <v>1173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1</v>
      </c>
      <c r="M1514" s="6">
        <v>0</v>
      </c>
      <c r="N1514" s="6">
        <v>0</v>
      </c>
      <c r="O1514" s="6">
        <v>0</v>
      </c>
      <c r="P1514" s="6">
        <v>0</v>
      </c>
      <c r="Q1514" s="6">
        <v>1</v>
      </c>
      <c r="R1514" s="6">
        <v>0</v>
      </c>
      <c r="S1514" s="122">
        <v>0</v>
      </c>
    </row>
    <row r="1515" spans="1:19" ht="33">
      <c r="A1515" s="203" t="s">
        <v>1889</v>
      </c>
      <c r="B1515" s="203">
        <v>17017525</v>
      </c>
      <c r="C1515" s="203">
        <v>1070516</v>
      </c>
      <c r="D1515" s="204" t="s">
        <v>1423</v>
      </c>
      <c r="E1515" s="203">
        <v>1173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122">
        <v>0</v>
      </c>
    </row>
    <row r="1516" spans="1:19" ht="49.5">
      <c r="A1516" s="203" t="s">
        <v>1684</v>
      </c>
      <c r="B1516" s="203">
        <v>20153392</v>
      </c>
      <c r="C1516" s="203">
        <v>1070516</v>
      </c>
      <c r="D1516" s="204" t="s">
        <v>1425</v>
      </c>
      <c r="E1516" s="203">
        <v>1173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1</v>
      </c>
      <c r="M1516" s="6">
        <v>1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122">
        <v>0</v>
      </c>
    </row>
    <row r="1517" spans="1:19" ht="49.5">
      <c r="A1517" s="203" t="s">
        <v>1890</v>
      </c>
      <c r="B1517" s="203">
        <v>20322218</v>
      </c>
      <c r="C1517" s="203">
        <v>1070516</v>
      </c>
      <c r="D1517" s="204" t="s">
        <v>2101</v>
      </c>
      <c r="E1517" s="203">
        <v>1173</v>
      </c>
      <c r="F1517" s="6">
        <v>0</v>
      </c>
      <c r="G1517" s="6">
        <v>0</v>
      </c>
      <c r="H1517" s="6">
        <v>1</v>
      </c>
      <c r="I1517" s="6">
        <v>0</v>
      </c>
      <c r="J1517" s="6">
        <v>0</v>
      </c>
      <c r="K1517" s="6">
        <v>0</v>
      </c>
      <c r="L1517" s="6">
        <v>0</v>
      </c>
      <c r="M1517" s="6">
        <v>1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122">
        <v>0</v>
      </c>
    </row>
    <row r="1518" spans="1:19">
      <c r="A1518" s="203" t="s">
        <v>1891</v>
      </c>
      <c r="B1518" s="203">
        <v>20415708</v>
      </c>
      <c r="C1518" s="203">
        <v>1070516</v>
      </c>
      <c r="D1518" s="204">
        <v>5761110</v>
      </c>
      <c r="E1518" s="203">
        <v>1173</v>
      </c>
      <c r="F1518" s="6">
        <v>0</v>
      </c>
      <c r="G1518" s="6">
        <v>0</v>
      </c>
      <c r="H1518" s="6">
        <v>1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122">
        <v>0</v>
      </c>
    </row>
    <row r="1519" spans="1:19" ht="49.5">
      <c r="A1519" s="203" t="s">
        <v>1792</v>
      </c>
      <c r="B1519" s="203">
        <v>5973228</v>
      </c>
      <c r="C1519" s="203">
        <v>1070521</v>
      </c>
      <c r="D1519" s="204" t="s">
        <v>1472</v>
      </c>
      <c r="E1519" s="203">
        <v>1173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1</v>
      </c>
      <c r="M1519" s="6">
        <v>1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122">
        <v>0</v>
      </c>
    </row>
    <row r="1520" spans="1:19" ht="33">
      <c r="A1520" s="203" t="s">
        <v>1893</v>
      </c>
      <c r="B1520" s="203">
        <v>9140331</v>
      </c>
      <c r="C1520" s="203">
        <v>1070521</v>
      </c>
      <c r="D1520" s="204" t="s">
        <v>1423</v>
      </c>
      <c r="E1520" s="203">
        <v>1173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1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122">
        <v>0</v>
      </c>
    </row>
    <row r="1521" spans="1:19">
      <c r="A1521" s="203" t="s">
        <v>1894</v>
      </c>
      <c r="B1521" s="203">
        <v>18710694</v>
      </c>
      <c r="C1521" s="203">
        <v>1070523</v>
      </c>
      <c r="D1521" s="204">
        <v>5760350</v>
      </c>
      <c r="E1521" s="203">
        <v>1173</v>
      </c>
      <c r="F1521" s="6">
        <v>1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122">
        <v>0</v>
      </c>
    </row>
    <row r="1522" spans="1:19">
      <c r="A1522" s="203" t="s">
        <v>1896</v>
      </c>
      <c r="B1522" s="203">
        <v>350789</v>
      </c>
      <c r="C1522" s="203">
        <v>1070524</v>
      </c>
      <c r="D1522" s="204">
        <v>5760350</v>
      </c>
      <c r="E1522" s="203">
        <v>1173</v>
      </c>
      <c r="F1522" s="6">
        <v>0</v>
      </c>
      <c r="G1522" s="6">
        <v>1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122">
        <v>0</v>
      </c>
    </row>
    <row r="1523" spans="1:19">
      <c r="A1523" s="203" t="s">
        <v>1897</v>
      </c>
      <c r="B1523" s="203">
        <v>3030016</v>
      </c>
      <c r="C1523" s="203">
        <v>1070524</v>
      </c>
      <c r="D1523" s="204">
        <v>5761110</v>
      </c>
      <c r="E1523" s="203">
        <v>1173</v>
      </c>
      <c r="F1523" s="6">
        <v>0</v>
      </c>
      <c r="G1523" s="6">
        <v>0</v>
      </c>
      <c r="H1523" s="6">
        <v>1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122">
        <v>0</v>
      </c>
    </row>
    <row r="1524" spans="1:19" ht="33">
      <c r="A1524" s="203" t="s">
        <v>1898</v>
      </c>
      <c r="B1524" s="203">
        <v>13600500</v>
      </c>
      <c r="C1524" s="203">
        <v>1070524</v>
      </c>
      <c r="D1524" s="204" t="s">
        <v>1408</v>
      </c>
      <c r="E1524" s="203">
        <v>1173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1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122">
        <v>0</v>
      </c>
    </row>
    <row r="1525" spans="1:19">
      <c r="A1525" s="203" t="s">
        <v>1899</v>
      </c>
      <c r="B1525" s="203">
        <v>7866765</v>
      </c>
      <c r="C1525" s="203">
        <v>1070530</v>
      </c>
      <c r="D1525" s="204">
        <v>5760350</v>
      </c>
      <c r="E1525" s="203">
        <v>1173</v>
      </c>
      <c r="F1525" s="6">
        <v>0</v>
      </c>
      <c r="G1525" s="6">
        <v>1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122">
        <v>0</v>
      </c>
    </row>
    <row r="1526" spans="1:19">
      <c r="A1526" s="203" t="s">
        <v>1900</v>
      </c>
      <c r="B1526" s="203">
        <v>19417260</v>
      </c>
      <c r="C1526" s="203">
        <v>1070530</v>
      </c>
      <c r="D1526" s="204">
        <v>5761110</v>
      </c>
      <c r="E1526" s="203">
        <v>1173</v>
      </c>
      <c r="F1526" s="6">
        <v>0</v>
      </c>
      <c r="G1526" s="6">
        <v>0</v>
      </c>
      <c r="H1526" s="6">
        <v>1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122">
        <v>0</v>
      </c>
    </row>
    <row r="1527" spans="1:19">
      <c r="F1527" s="201">
        <v>0</v>
      </c>
      <c r="G1527" s="201">
        <v>0</v>
      </c>
      <c r="H1527" s="201">
        <v>0</v>
      </c>
      <c r="I1527" s="201">
        <v>0</v>
      </c>
      <c r="J1527" s="201">
        <v>0</v>
      </c>
      <c r="K1527" s="201">
        <v>0</v>
      </c>
      <c r="L1527" s="201">
        <v>0</v>
      </c>
      <c r="M1527" s="201">
        <v>0</v>
      </c>
      <c r="N1527" s="201">
        <v>0</v>
      </c>
      <c r="O1527" s="201">
        <v>0</v>
      </c>
      <c r="P1527" s="201">
        <v>0</v>
      </c>
      <c r="Q1527" s="201">
        <v>0</v>
      </c>
      <c r="R1527" s="201">
        <v>0</v>
      </c>
      <c r="S1527" s="189">
        <v>0</v>
      </c>
    </row>
    <row r="1528" spans="1:19">
      <c r="F1528" s="201">
        <v>0</v>
      </c>
      <c r="G1528" s="201">
        <v>0</v>
      </c>
      <c r="H1528" s="201">
        <v>0</v>
      </c>
      <c r="I1528" s="201">
        <v>0</v>
      </c>
      <c r="J1528" s="201">
        <v>0</v>
      </c>
      <c r="K1528" s="201">
        <v>0</v>
      </c>
      <c r="L1528" s="201">
        <v>0</v>
      </c>
      <c r="M1528" s="201">
        <v>0</v>
      </c>
      <c r="N1528" s="201">
        <v>0</v>
      </c>
      <c r="O1528" s="201">
        <v>0</v>
      </c>
      <c r="P1528" s="201">
        <v>0</v>
      </c>
      <c r="Q1528" s="201">
        <v>0</v>
      </c>
      <c r="R1528" s="201">
        <v>0</v>
      </c>
      <c r="S1528" s="189">
        <v>0</v>
      </c>
    </row>
    <row r="1529" spans="1:19">
      <c r="A1529" s="207" t="s">
        <v>2130</v>
      </c>
      <c r="B1529" s="207">
        <v>9716536</v>
      </c>
      <c r="C1529" s="207">
        <v>1070601</v>
      </c>
      <c r="D1529" s="208">
        <v>110026</v>
      </c>
      <c r="E1529" s="205" t="s">
        <v>473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122">
        <v>0</v>
      </c>
    </row>
    <row r="1530" spans="1:19" ht="33">
      <c r="A1530" s="207" t="s">
        <v>2131</v>
      </c>
      <c r="B1530" s="207">
        <v>18174663</v>
      </c>
      <c r="C1530" s="207">
        <v>1070601</v>
      </c>
      <c r="D1530" s="208" t="s">
        <v>86</v>
      </c>
      <c r="E1530" s="205" t="s">
        <v>473</v>
      </c>
      <c r="F1530" s="6">
        <v>0</v>
      </c>
      <c r="G1530" s="6">
        <v>0</v>
      </c>
      <c r="H1530" s="6">
        <v>1</v>
      </c>
      <c r="I1530" s="6">
        <v>0</v>
      </c>
      <c r="J1530" s="6">
        <v>1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122">
        <v>0</v>
      </c>
    </row>
    <row r="1531" spans="1:19">
      <c r="A1531" s="207" t="s">
        <v>2133</v>
      </c>
      <c r="B1531" s="207">
        <v>3518462</v>
      </c>
      <c r="C1531" s="207">
        <v>1070604</v>
      </c>
      <c r="D1531" s="208">
        <v>110366</v>
      </c>
      <c r="E1531" s="205" t="s">
        <v>473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</v>
      </c>
      <c r="P1531" s="6">
        <v>0</v>
      </c>
      <c r="Q1531" s="6">
        <v>0</v>
      </c>
      <c r="R1531" s="6">
        <v>0</v>
      </c>
      <c r="S1531" s="122">
        <v>0</v>
      </c>
    </row>
    <row r="1532" spans="1:19">
      <c r="A1532" s="207" t="s">
        <v>2134</v>
      </c>
      <c r="B1532" s="207">
        <v>599871</v>
      </c>
      <c r="C1532" s="207">
        <v>1070604</v>
      </c>
      <c r="D1532" s="208">
        <v>110026</v>
      </c>
      <c r="E1532" s="205" t="s">
        <v>473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122">
        <v>0</v>
      </c>
    </row>
    <row r="1533" spans="1:19">
      <c r="A1533" s="207" t="s">
        <v>2455</v>
      </c>
      <c r="B1533" s="207">
        <v>1941713</v>
      </c>
      <c r="C1533" s="207">
        <v>1070604</v>
      </c>
      <c r="D1533" s="208">
        <v>110026</v>
      </c>
      <c r="E1533" s="205" t="s">
        <v>473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122">
        <v>0</v>
      </c>
    </row>
    <row r="1534" spans="1:19">
      <c r="A1534" s="207" t="s">
        <v>2135</v>
      </c>
      <c r="B1534" s="207">
        <v>12643540</v>
      </c>
      <c r="C1534" s="207">
        <v>1070604</v>
      </c>
      <c r="D1534" s="208">
        <v>110030</v>
      </c>
      <c r="E1534" s="205" t="s">
        <v>473</v>
      </c>
      <c r="F1534" s="6">
        <v>0</v>
      </c>
      <c r="G1534" s="6">
        <v>0</v>
      </c>
      <c r="H1534" s="6">
        <v>1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122">
        <v>0</v>
      </c>
    </row>
    <row r="1535" spans="1:19" ht="33">
      <c r="A1535" s="207" t="s">
        <v>2137</v>
      </c>
      <c r="B1535" s="207">
        <v>16826146</v>
      </c>
      <c r="C1535" s="207">
        <v>1070604</v>
      </c>
      <c r="D1535" s="208" t="s">
        <v>605</v>
      </c>
      <c r="E1535" s="205" t="s">
        <v>473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1</v>
      </c>
      <c r="M1535" s="6">
        <v>1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122">
        <v>0</v>
      </c>
    </row>
    <row r="1536" spans="1:19">
      <c r="A1536" s="207" t="s">
        <v>2457</v>
      </c>
      <c r="B1536" s="207">
        <v>20603745</v>
      </c>
      <c r="C1536" s="207">
        <v>1070604</v>
      </c>
      <c r="D1536" s="208">
        <v>110126</v>
      </c>
      <c r="E1536" s="205" t="s">
        <v>473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122">
        <v>0</v>
      </c>
    </row>
    <row r="1537" spans="1:19">
      <c r="A1537" s="207" t="s">
        <v>2138</v>
      </c>
      <c r="B1537" s="207">
        <v>17743136</v>
      </c>
      <c r="C1537" s="207">
        <v>1070604</v>
      </c>
      <c r="D1537" s="208">
        <v>110346</v>
      </c>
      <c r="E1537" s="205" t="s">
        <v>473</v>
      </c>
      <c r="F1537" s="6">
        <v>0</v>
      </c>
      <c r="G1537" s="6">
        <v>0</v>
      </c>
      <c r="H1537" s="6">
        <v>0</v>
      </c>
      <c r="I1537" s="6">
        <v>0</v>
      </c>
      <c r="J1537" s="6">
        <v>1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122">
        <v>0</v>
      </c>
    </row>
    <row r="1538" spans="1:19">
      <c r="A1538" s="207" t="s">
        <v>1572</v>
      </c>
      <c r="B1538" s="207">
        <v>17428294</v>
      </c>
      <c r="C1538" s="207">
        <v>1070604</v>
      </c>
      <c r="D1538" s="208">
        <v>110030</v>
      </c>
      <c r="E1538" s="205" t="s">
        <v>473</v>
      </c>
      <c r="F1538" s="6">
        <v>0</v>
      </c>
      <c r="G1538" s="6">
        <v>0</v>
      </c>
      <c r="H1538" s="6">
        <v>0</v>
      </c>
      <c r="I1538" s="6">
        <v>0</v>
      </c>
      <c r="J1538" s="6">
        <v>1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122">
        <v>0</v>
      </c>
    </row>
    <row r="1539" spans="1:19">
      <c r="A1539" s="207" t="s">
        <v>2140</v>
      </c>
      <c r="B1539" s="207">
        <v>18057813</v>
      </c>
      <c r="C1539" s="207">
        <v>1070606</v>
      </c>
      <c r="D1539" s="208">
        <v>110387</v>
      </c>
      <c r="E1539" s="205" t="s">
        <v>473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</v>
      </c>
      <c r="O1539" s="6">
        <v>0</v>
      </c>
      <c r="P1539" s="6">
        <v>0</v>
      </c>
      <c r="Q1539" s="6">
        <v>0</v>
      </c>
      <c r="R1539" s="6">
        <v>0</v>
      </c>
      <c r="S1539" s="122">
        <v>0</v>
      </c>
    </row>
    <row r="1540" spans="1:19">
      <c r="A1540" s="207" t="s">
        <v>2141</v>
      </c>
      <c r="B1540" s="207">
        <v>20580324</v>
      </c>
      <c r="C1540" s="207">
        <v>1070606</v>
      </c>
      <c r="D1540" s="208">
        <v>110386</v>
      </c>
      <c r="E1540" s="205" t="s">
        <v>473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1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122">
        <v>0</v>
      </c>
    </row>
    <row r="1541" spans="1:19">
      <c r="A1541" s="207" t="s">
        <v>2142</v>
      </c>
      <c r="B1541" s="207">
        <v>5008703</v>
      </c>
      <c r="C1541" s="207">
        <v>1070606</v>
      </c>
      <c r="D1541" s="208">
        <v>110406</v>
      </c>
      <c r="E1541" s="205" t="s">
        <v>473</v>
      </c>
      <c r="F1541" s="6">
        <v>0</v>
      </c>
      <c r="G1541" s="6">
        <v>0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122">
        <v>0</v>
      </c>
    </row>
    <row r="1542" spans="1:19">
      <c r="A1542" s="207" t="s">
        <v>2143</v>
      </c>
      <c r="B1542" s="207">
        <v>19486959</v>
      </c>
      <c r="C1542" s="207">
        <v>1070606</v>
      </c>
      <c r="D1542" s="208">
        <v>110386</v>
      </c>
      <c r="E1542" s="205" t="s">
        <v>473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1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122">
        <v>0</v>
      </c>
    </row>
    <row r="1543" spans="1:19">
      <c r="A1543" s="207" t="s">
        <v>2144</v>
      </c>
      <c r="B1543" s="207">
        <v>20637953</v>
      </c>
      <c r="C1543" s="207">
        <v>1070606</v>
      </c>
      <c r="D1543" s="208">
        <v>110346</v>
      </c>
      <c r="E1543" s="205" t="s">
        <v>473</v>
      </c>
      <c r="F1543" s="6">
        <v>0</v>
      </c>
      <c r="G1543" s="6">
        <v>0</v>
      </c>
      <c r="H1543" s="6">
        <v>0</v>
      </c>
      <c r="I1543" s="6">
        <v>0</v>
      </c>
      <c r="J1543" s="6">
        <v>1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122">
        <v>0</v>
      </c>
    </row>
    <row r="1544" spans="1:19">
      <c r="A1544" s="207" t="s">
        <v>2145</v>
      </c>
      <c r="B1544" s="207">
        <v>2822376</v>
      </c>
      <c r="C1544" s="207">
        <v>1070606</v>
      </c>
      <c r="D1544" s="208">
        <v>110266</v>
      </c>
      <c r="E1544" s="205" t="s">
        <v>473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122">
        <v>0</v>
      </c>
    </row>
    <row r="1545" spans="1:19">
      <c r="A1545" s="207" t="s">
        <v>2146</v>
      </c>
      <c r="B1545" s="207">
        <v>13425159</v>
      </c>
      <c r="C1545" s="207">
        <v>1070606</v>
      </c>
      <c r="D1545" s="208">
        <v>110346</v>
      </c>
      <c r="E1545" s="205" t="s">
        <v>473</v>
      </c>
      <c r="F1545" s="6">
        <v>0</v>
      </c>
      <c r="G1545" s="6">
        <v>0</v>
      </c>
      <c r="H1545" s="6">
        <v>0</v>
      </c>
      <c r="I1545" s="6">
        <v>0</v>
      </c>
      <c r="J1545" s="6">
        <v>1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122">
        <v>0</v>
      </c>
    </row>
    <row r="1546" spans="1:19">
      <c r="A1546" s="207" t="s">
        <v>2147</v>
      </c>
      <c r="B1546" s="207">
        <v>20504827</v>
      </c>
      <c r="C1546" s="207">
        <v>1070606</v>
      </c>
      <c r="D1546" s="208">
        <v>110346</v>
      </c>
      <c r="E1546" s="205" t="s">
        <v>473</v>
      </c>
      <c r="F1546" s="6">
        <v>0</v>
      </c>
      <c r="G1546" s="6">
        <v>0</v>
      </c>
      <c r="H1546" s="6">
        <v>0</v>
      </c>
      <c r="I1546" s="6">
        <v>0</v>
      </c>
      <c r="J1546" s="6">
        <v>1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122">
        <v>0</v>
      </c>
    </row>
    <row r="1547" spans="1:19" ht="33">
      <c r="A1547" s="207" t="s">
        <v>2149</v>
      </c>
      <c r="B1547" s="207">
        <v>1217328</v>
      </c>
      <c r="C1547" s="207">
        <v>1070606</v>
      </c>
      <c r="D1547" s="208" t="s">
        <v>2458</v>
      </c>
      <c r="E1547" s="205" t="s">
        <v>473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122">
        <v>0</v>
      </c>
    </row>
    <row r="1548" spans="1:19">
      <c r="A1548" s="207" t="s">
        <v>2151</v>
      </c>
      <c r="B1548" s="207">
        <v>20345043</v>
      </c>
      <c r="C1548" s="207">
        <v>1070606</v>
      </c>
      <c r="D1548" s="208">
        <v>110026</v>
      </c>
      <c r="E1548" s="205" t="s">
        <v>473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122">
        <v>0</v>
      </c>
    </row>
    <row r="1549" spans="1:19">
      <c r="A1549" s="207" t="s">
        <v>2153</v>
      </c>
      <c r="B1549" s="207">
        <v>20649334</v>
      </c>
      <c r="C1549" s="207">
        <v>1070611</v>
      </c>
      <c r="D1549" s="208">
        <v>110386</v>
      </c>
      <c r="E1549" s="205" t="s">
        <v>473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1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122">
        <v>0</v>
      </c>
    </row>
    <row r="1550" spans="1:19">
      <c r="A1550" s="207" t="s">
        <v>1575</v>
      </c>
      <c r="B1550" s="207">
        <v>11348622</v>
      </c>
      <c r="C1550" s="207">
        <v>1070611</v>
      </c>
      <c r="D1550" s="208">
        <v>110406</v>
      </c>
      <c r="E1550" s="205" t="s">
        <v>473</v>
      </c>
      <c r="F1550" s="6">
        <v>0</v>
      </c>
      <c r="G1550" s="6">
        <v>0</v>
      </c>
      <c r="H1550" s="6">
        <v>0</v>
      </c>
      <c r="I1550" s="6">
        <v>1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122">
        <v>0</v>
      </c>
    </row>
    <row r="1551" spans="1:19">
      <c r="A1551" s="207" t="s">
        <v>2154</v>
      </c>
      <c r="B1551" s="207">
        <v>8094058</v>
      </c>
      <c r="C1551" s="207">
        <v>1070611</v>
      </c>
      <c r="D1551" s="208">
        <v>110266</v>
      </c>
      <c r="E1551" s="205" t="s">
        <v>473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122">
        <v>0</v>
      </c>
    </row>
    <row r="1552" spans="1:19">
      <c r="A1552" s="207" t="s">
        <v>2155</v>
      </c>
      <c r="B1552" s="207">
        <v>20615294</v>
      </c>
      <c r="C1552" s="207">
        <v>1070611</v>
      </c>
      <c r="D1552" s="208">
        <v>110386</v>
      </c>
      <c r="E1552" s="205" t="s">
        <v>473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1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122">
        <v>0</v>
      </c>
    </row>
    <row r="1553" spans="1:19">
      <c r="A1553" s="207" t="s">
        <v>1543</v>
      </c>
      <c r="B1553" s="207">
        <v>3261088</v>
      </c>
      <c r="C1553" s="207">
        <v>1070613</v>
      </c>
      <c r="D1553" s="208">
        <v>110346</v>
      </c>
      <c r="E1553" s="205" t="s">
        <v>473</v>
      </c>
      <c r="F1553" s="6">
        <v>0</v>
      </c>
      <c r="G1553" s="6">
        <v>0</v>
      </c>
      <c r="H1553" s="6">
        <v>0</v>
      </c>
      <c r="I1553" s="6">
        <v>0</v>
      </c>
      <c r="J1553" s="6">
        <v>1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122">
        <v>0</v>
      </c>
    </row>
    <row r="1554" spans="1:19">
      <c r="A1554" s="207" t="s">
        <v>2157</v>
      </c>
      <c r="B1554" s="207">
        <v>17006919</v>
      </c>
      <c r="C1554" s="207">
        <v>1070613</v>
      </c>
      <c r="D1554" s="208">
        <v>110026</v>
      </c>
      <c r="E1554" s="205" t="s">
        <v>473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122">
        <v>0</v>
      </c>
    </row>
    <row r="1555" spans="1:19">
      <c r="A1555" s="207" t="s">
        <v>2159</v>
      </c>
      <c r="B1555" s="207">
        <v>2282110</v>
      </c>
      <c r="C1555" s="207">
        <v>1070613</v>
      </c>
      <c r="D1555" s="208">
        <v>110030</v>
      </c>
      <c r="E1555" s="205" t="s">
        <v>473</v>
      </c>
      <c r="F1555" s="6">
        <v>0</v>
      </c>
      <c r="G1555" s="6">
        <v>0</v>
      </c>
      <c r="H1555" s="6">
        <v>1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122">
        <v>0</v>
      </c>
    </row>
    <row r="1556" spans="1:19">
      <c r="A1556" s="207" t="s">
        <v>2161</v>
      </c>
      <c r="B1556" s="207">
        <v>9138002</v>
      </c>
      <c r="C1556" s="207">
        <v>1070613</v>
      </c>
      <c r="D1556" s="208">
        <v>110346</v>
      </c>
      <c r="E1556" s="205" t="s">
        <v>473</v>
      </c>
      <c r="F1556" s="6">
        <v>0</v>
      </c>
      <c r="G1556" s="6">
        <v>0</v>
      </c>
      <c r="H1556" s="6">
        <v>0</v>
      </c>
      <c r="I1556" s="6">
        <v>0</v>
      </c>
      <c r="J1556" s="6">
        <v>1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122">
        <v>0</v>
      </c>
    </row>
    <row r="1557" spans="1:19">
      <c r="A1557" s="207" t="s">
        <v>2162</v>
      </c>
      <c r="B1557" s="207">
        <v>10538133</v>
      </c>
      <c r="C1557" s="207">
        <v>1070613</v>
      </c>
      <c r="D1557" s="208">
        <v>110266</v>
      </c>
      <c r="E1557" s="205" t="s">
        <v>473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122">
        <v>0</v>
      </c>
    </row>
    <row r="1558" spans="1:19">
      <c r="A1558" s="207" t="s">
        <v>1799</v>
      </c>
      <c r="B1558" s="207">
        <v>872757</v>
      </c>
      <c r="C1558" s="207">
        <v>1070613</v>
      </c>
      <c r="D1558" s="208">
        <v>110387</v>
      </c>
      <c r="E1558" s="205" t="s">
        <v>473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122">
        <v>0</v>
      </c>
    </row>
    <row r="1559" spans="1:19">
      <c r="A1559" s="207" t="s">
        <v>2165</v>
      </c>
      <c r="B1559" s="207">
        <v>3382461</v>
      </c>
      <c r="C1559" s="207">
        <v>1070615</v>
      </c>
      <c r="D1559" s="208">
        <v>110026</v>
      </c>
      <c r="E1559" s="205" t="s">
        <v>473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122">
        <v>0</v>
      </c>
    </row>
    <row r="1560" spans="1:19">
      <c r="A1560" s="207" t="s">
        <v>2166</v>
      </c>
      <c r="B1560" s="207">
        <v>18220207</v>
      </c>
      <c r="C1560" s="207">
        <v>1070615</v>
      </c>
      <c r="D1560" s="208">
        <v>110026</v>
      </c>
      <c r="E1560" s="205" t="s">
        <v>473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122">
        <v>0</v>
      </c>
    </row>
    <row r="1561" spans="1:19">
      <c r="A1561" s="207" t="s">
        <v>2167</v>
      </c>
      <c r="B1561" s="207">
        <v>15057880</v>
      </c>
      <c r="C1561" s="207">
        <v>1070615</v>
      </c>
      <c r="D1561" s="208">
        <v>110026</v>
      </c>
      <c r="E1561" s="205" t="s">
        <v>473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122">
        <v>0</v>
      </c>
    </row>
    <row r="1562" spans="1:19">
      <c r="A1562" s="207" t="s">
        <v>2168</v>
      </c>
      <c r="B1562" s="207">
        <v>8117301</v>
      </c>
      <c r="C1562" s="207">
        <v>1070615</v>
      </c>
      <c r="D1562" s="208">
        <v>110026</v>
      </c>
      <c r="E1562" s="205" t="s">
        <v>473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122">
        <v>0</v>
      </c>
    </row>
    <row r="1563" spans="1:19">
      <c r="A1563" s="207" t="s">
        <v>2169</v>
      </c>
      <c r="B1563" s="207">
        <v>20657276</v>
      </c>
      <c r="C1563" s="207">
        <v>1070615</v>
      </c>
      <c r="D1563" s="208">
        <v>110387</v>
      </c>
      <c r="E1563" s="205" t="s">
        <v>473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122">
        <v>0</v>
      </c>
    </row>
    <row r="1564" spans="1:19">
      <c r="A1564" s="207" t="s">
        <v>2171</v>
      </c>
      <c r="B1564" s="207">
        <v>8199314</v>
      </c>
      <c r="C1564" s="207">
        <v>1070620</v>
      </c>
      <c r="D1564" s="208">
        <v>110028</v>
      </c>
      <c r="E1564" s="205" t="s">
        <v>473</v>
      </c>
      <c r="F1564" s="6">
        <v>0</v>
      </c>
      <c r="G1564" s="6">
        <v>1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122">
        <v>0</v>
      </c>
    </row>
    <row r="1565" spans="1:19">
      <c r="A1565" s="207" t="s">
        <v>2172</v>
      </c>
      <c r="B1565" s="207">
        <v>8551345</v>
      </c>
      <c r="C1565" s="207">
        <v>1070620</v>
      </c>
      <c r="D1565" s="208">
        <v>110387</v>
      </c>
      <c r="E1565" s="205" t="s">
        <v>473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1</v>
      </c>
      <c r="O1565" s="6">
        <v>0</v>
      </c>
      <c r="P1565" s="6">
        <v>0</v>
      </c>
      <c r="Q1565" s="6">
        <v>1</v>
      </c>
      <c r="R1565" s="6">
        <v>0</v>
      </c>
      <c r="S1565" s="122">
        <v>0</v>
      </c>
    </row>
    <row r="1566" spans="1:19">
      <c r="A1566" s="207" t="s">
        <v>2173</v>
      </c>
      <c r="B1566" s="207">
        <v>17605557</v>
      </c>
      <c r="C1566" s="207">
        <v>1070620</v>
      </c>
      <c r="D1566" s="208">
        <v>110386</v>
      </c>
      <c r="E1566" s="205" t="s">
        <v>473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1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122">
        <v>0</v>
      </c>
    </row>
    <row r="1567" spans="1:19">
      <c r="A1567" s="207" t="s">
        <v>2174</v>
      </c>
      <c r="B1567" s="207">
        <v>20657616</v>
      </c>
      <c r="C1567" s="207">
        <v>1070620</v>
      </c>
      <c r="D1567" s="208">
        <v>110346</v>
      </c>
      <c r="E1567" s="205" t="s">
        <v>473</v>
      </c>
      <c r="F1567" s="6">
        <v>0</v>
      </c>
      <c r="G1567" s="6">
        <v>0</v>
      </c>
      <c r="H1567" s="6">
        <v>0</v>
      </c>
      <c r="I1567" s="6">
        <v>0</v>
      </c>
      <c r="J1567" s="6">
        <v>1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122">
        <v>0</v>
      </c>
    </row>
    <row r="1568" spans="1:19">
      <c r="A1568" s="207" t="s">
        <v>2175</v>
      </c>
      <c r="B1568" s="207">
        <v>207039</v>
      </c>
      <c r="C1568" s="207">
        <v>1070620</v>
      </c>
      <c r="D1568" s="208">
        <v>110126</v>
      </c>
      <c r="E1568" s="205" t="s">
        <v>473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122">
        <v>0</v>
      </c>
    </row>
    <row r="1569" spans="1:19">
      <c r="A1569" s="207" t="s">
        <v>2176</v>
      </c>
      <c r="B1569" s="207">
        <v>20520083</v>
      </c>
      <c r="C1569" s="207">
        <v>1070620</v>
      </c>
      <c r="D1569" s="208">
        <v>110126</v>
      </c>
      <c r="E1569" s="205" t="s">
        <v>473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122">
        <v>0</v>
      </c>
    </row>
    <row r="1570" spans="1:19">
      <c r="A1570" s="207" t="s">
        <v>2177</v>
      </c>
      <c r="B1570" s="207">
        <v>12667470</v>
      </c>
      <c r="C1570" s="207">
        <v>1070620</v>
      </c>
      <c r="D1570" s="208">
        <v>110026</v>
      </c>
      <c r="E1570" s="205" t="s">
        <v>473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122">
        <v>0</v>
      </c>
    </row>
    <row r="1571" spans="1:19">
      <c r="A1571" s="207" t="s">
        <v>2178</v>
      </c>
      <c r="B1571" s="207">
        <v>20645196</v>
      </c>
      <c r="C1571" s="207">
        <v>1070620</v>
      </c>
      <c r="D1571" s="208">
        <v>110026</v>
      </c>
      <c r="E1571" s="205" t="s">
        <v>473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122">
        <v>0</v>
      </c>
    </row>
    <row r="1572" spans="1:19">
      <c r="A1572" s="207" t="s">
        <v>2179</v>
      </c>
      <c r="B1572" s="207">
        <v>8941117</v>
      </c>
      <c r="C1572" s="207">
        <v>1070620</v>
      </c>
      <c r="D1572" s="208">
        <v>110346</v>
      </c>
      <c r="E1572" s="205" t="s">
        <v>473</v>
      </c>
      <c r="F1572" s="6">
        <v>0</v>
      </c>
      <c r="G1572" s="6">
        <v>0</v>
      </c>
      <c r="H1572" s="6">
        <v>0</v>
      </c>
      <c r="I1572" s="6">
        <v>0</v>
      </c>
      <c r="J1572" s="6">
        <v>1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122">
        <v>0</v>
      </c>
    </row>
    <row r="1573" spans="1:19">
      <c r="A1573" s="207" t="s">
        <v>2180</v>
      </c>
      <c r="B1573" s="207">
        <v>18755531</v>
      </c>
      <c r="C1573" s="207">
        <v>1070620</v>
      </c>
      <c r="D1573" s="208">
        <v>110346</v>
      </c>
      <c r="E1573" s="205" t="s">
        <v>473</v>
      </c>
      <c r="F1573" s="6">
        <v>0</v>
      </c>
      <c r="G1573" s="6">
        <v>0</v>
      </c>
      <c r="H1573" s="6">
        <v>0</v>
      </c>
      <c r="I1573" s="6">
        <v>0</v>
      </c>
      <c r="J1573" s="6">
        <v>1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122">
        <v>0</v>
      </c>
    </row>
    <row r="1574" spans="1:19">
      <c r="A1574" s="207" t="s">
        <v>1552</v>
      </c>
      <c r="B1574" s="207">
        <v>9676715</v>
      </c>
      <c r="C1574" s="207">
        <v>1070620</v>
      </c>
      <c r="D1574" s="208">
        <v>110406</v>
      </c>
      <c r="E1574" s="205" t="s">
        <v>473</v>
      </c>
      <c r="F1574" s="6">
        <v>0</v>
      </c>
      <c r="G1574" s="6">
        <v>0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122">
        <v>0</v>
      </c>
    </row>
    <row r="1575" spans="1:19">
      <c r="A1575" s="207" t="s">
        <v>2181</v>
      </c>
      <c r="B1575" s="207">
        <v>6012625</v>
      </c>
      <c r="C1575" s="207">
        <v>1070622</v>
      </c>
      <c r="D1575" s="208">
        <v>110026</v>
      </c>
      <c r="E1575" s="205" t="s">
        <v>473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122">
        <v>0</v>
      </c>
    </row>
    <row r="1576" spans="1:19">
      <c r="A1576" s="207" t="s">
        <v>2183</v>
      </c>
      <c r="B1576" s="207">
        <v>18898217</v>
      </c>
      <c r="C1576" s="207">
        <v>1070625</v>
      </c>
      <c r="D1576" s="208">
        <v>110026</v>
      </c>
      <c r="E1576" s="205" t="s">
        <v>473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122">
        <v>0</v>
      </c>
    </row>
    <row r="1577" spans="1:19" ht="33">
      <c r="A1577" s="207" t="s">
        <v>2184</v>
      </c>
      <c r="B1577" s="207">
        <v>20485000</v>
      </c>
      <c r="C1577" s="207">
        <v>1070625</v>
      </c>
      <c r="D1577" s="208" t="s">
        <v>2459</v>
      </c>
      <c r="E1577" s="205" t="s">
        <v>473</v>
      </c>
      <c r="F1577" s="6">
        <v>0</v>
      </c>
      <c r="G1577" s="6">
        <v>0</v>
      </c>
      <c r="H1577" s="6">
        <v>1</v>
      </c>
      <c r="I1577" s="6">
        <v>1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122">
        <v>0</v>
      </c>
    </row>
    <row r="1578" spans="1:19">
      <c r="A1578" s="207" t="s">
        <v>1822</v>
      </c>
      <c r="B1578" s="207">
        <v>3646789</v>
      </c>
      <c r="C1578" s="207">
        <v>1070625</v>
      </c>
      <c r="D1578" s="208">
        <v>110406</v>
      </c>
      <c r="E1578" s="205" t="s">
        <v>473</v>
      </c>
      <c r="F1578" s="6">
        <v>0</v>
      </c>
      <c r="G1578" s="6">
        <v>0</v>
      </c>
      <c r="H1578" s="6">
        <v>0</v>
      </c>
      <c r="I1578" s="6">
        <v>1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122">
        <v>0</v>
      </c>
    </row>
    <row r="1579" spans="1:19">
      <c r="A1579" s="207" t="s">
        <v>2185</v>
      </c>
      <c r="B1579" s="207">
        <v>7851911</v>
      </c>
      <c r="C1579" s="207">
        <v>1070625</v>
      </c>
      <c r="D1579" s="208">
        <v>110026</v>
      </c>
      <c r="E1579" s="205" t="s">
        <v>473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122">
        <v>0</v>
      </c>
    </row>
    <row r="1580" spans="1:19">
      <c r="A1580" s="207" t="s">
        <v>2186</v>
      </c>
      <c r="B1580" s="207">
        <v>16412444</v>
      </c>
      <c r="C1580" s="207">
        <v>1070625</v>
      </c>
      <c r="D1580" s="208">
        <v>110026</v>
      </c>
      <c r="E1580" s="205" t="s">
        <v>473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122">
        <v>0</v>
      </c>
    </row>
    <row r="1581" spans="1:19">
      <c r="A1581" s="207" t="s">
        <v>2189</v>
      </c>
      <c r="B1581" s="207">
        <v>9904133</v>
      </c>
      <c r="C1581" s="207">
        <v>1070625</v>
      </c>
      <c r="D1581" s="208">
        <v>140201</v>
      </c>
      <c r="E1581" s="205" t="s">
        <v>473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122">
        <v>0</v>
      </c>
    </row>
    <row r="1582" spans="1:19">
      <c r="A1582" s="207" t="s">
        <v>2187</v>
      </c>
      <c r="B1582" s="207">
        <v>11992854</v>
      </c>
      <c r="C1582" s="207">
        <v>1070625</v>
      </c>
      <c r="D1582" s="208">
        <v>110030</v>
      </c>
      <c r="E1582" s="205" t="s">
        <v>473</v>
      </c>
      <c r="F1582" s="6">
        <v>0</v>
      </c>
      <c r="G1582" s="6">
        <v>0</v>
      </c>
      <c r="H1582" s="6">
        <v>1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122">
        <v>0</v>
      </c>
    </row>
    <row r="1583" spans="1:19" ht="33">
      <c r="A1583" s="207" t="s">
        <v>2190</v>
      </c>
      <c r="B1583" s="207">
        <v>20669699</v>
      </c>
      <c r="C1583" s="207">
        <v>1070625</v>
      </c>
      <c r="D1583" s="208" t="s">
        <v>605</v>
      </c>
      <c r="E1583" s="205" t="s">
        <v>473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1</v>
      </c>
      <c r="M1583" s="6">
        <v>1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122">
        <v>0</v>
      </c>
    </row>
    <row r="1584" spans="1:19">
      <c r="A1584" s="207" t="s">
        <v>2191</v>
      </c>
      <c r="B1584" s="207">
        <v>3982256</v>
      </c>
      <c r="C1584" s="207">
        <v>1070625</v>
      </c>
      <c r="D1584" s="208">
        <v>110406</v>
      </c>
      <c r="E1584" s="205" t="s">
        <v>473</v>
      </c>
      <c r="F1584" s="6">
        <v>0</v>
      </c>
      <c r="G1584" s="6">
        <v>0</v>
      </c>
      <c r="H1584" s="6">
        <v>0</v>
      </c>
      <c r="I1584" s="6">
        <v>1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122">
        <v>0</v>
      </c>
    </row>
    <row r="1585" spans="1:19">
      <c r="A1585" s="207" t="s">
        <v>2192</v>
      </c>
      <c r="B1585" s="207">
        <v>3096656</v>
      </c>
      <c r="C1585" s="207">
        <v>1070627</v>
      </c>
      <c r="D1585" s="208">
        <v>110026</v>
      </c>
      <c r="E1585" s="205" t="s">
        <v>473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122">
        <v>0</v>
      </c>
    </row>
    <row r="1586" spans="1:19">
      <c r="A1586" s="207" t="s">
        <v>2193</v>
      </c>
      <c r="B1586" s="207">
        <v>3426721</v>
      </c>
      <c r="C1586" s="207">
        <v>1070627</v>
      </c>
      <c r="D1586" s="208">
        <v>110026</v>
      </c>
      <c r="E1586" s="205" t="s">
        <v>473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122">
        <v>0</v>
      </c>
    </row>
    <row r="1587" spans="1:19">
      <c r="A1587" s="207" t="s">
        <v>1802</v>
      </c>
      <c r="B1587" s="207">
        <v>9727430</v>
      </c>
      <c r="C1587" s="207">
        <v>1070627</v>
      </c>
      <c r="D1587" s="208">
        <v>110346</v>
      </c>
      <c r="E1587" s="205" t="s">
        <v>473</v>
      </c>
      <c r="F1587" s="6">
        <v>0</v>
      </c>
      <c r="G1587" s="6">
        <v>0</v>
      </c>
      <c r="H1587" s="6">
        <v>0</v>
      </c>
      <c r="I1587" s="6">
        <v>0</v>
      </c>
      <c r="J1587" s="6">
        <v>1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122">
        <v>0</v>
      </c>
    </row>
    <row r="1588" spans="1:19">
      <c r="A1588" s="207" t="s">
        <v>2194</v>
      </c>
      <c r="B1588" s="207">
        <v>20665383</v>
      </c>
      <c r="C1588" s="207">
        <v>1070627</v>
      </c>
      <c r="D1588" s="208">
        <v>110346</v>
      </c>
      <c r="E1588" s="205" t="s">
        <v>473</v>
      </c>
      <c r="F1588" s="6">
        <v>0</v>
      </c>
      <c r="G1588" s="6">
        <v>0</v>
      </c>
      <c r="H1588" s="6">
        <v>0</v>
      </c>
      <c r="I1588" s="6">
        <v>0</v>
      </c>
      <c r="J1588" s="6">
        <v>1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122">
        <v>0</v>
      </c>
    </row>
    <row r="1589" spans="1:19">
      <c r="A1589" s="207" t="s">
        <v>2195</v>
      </c>
      <c r="B1589" s="207">
        <v>10725965</v>
      </c>
      <c r="C1589" s="207">
        <v>1070627</v>
      </c>
      <c r="D1589" s="208">
        <v>110346</v>
      </c>
      <c r="E1589" s="205" t="s">
        <v>473</v>
      </c>
      <c r="F1589" s="6">
        <v>0</v>
      </c>
      <c r="G1589" s="6">
        <v>0</v>
      </c>
      <c r="H1589" s="6">
        <v>0</v>
      </c>
      <c r="I1589" s="6">
        <v>0</v>
      </c>
      <c r="J1589" s="6">
        <v>1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122">
        <v>0</v>
      </c>
    </row>
    <row r="1590" spans="1:19">
      <c r="A1590" s="207" t="s">
        <v>2196</v>
      </c>
      <c r="B1590" s="207">
        <v>1059445</v>
      </c>
      <c r="C1590" s="207">
        <v>1070629</v>
      </c>
      <c r="D1590" s="208">
        <v>110026</v>
      </c>
      <c r="E1590" s="205" t="s">
        <v>473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122">
        <v>0</v>
      </c>
    </row>
    <row r="1591" spans="1:19">
      <c r="A1591" s="207" t="s">
        <v>2198</v>
      </c>
      <c r="B1591" s="207">
        <v>6482349</v>
      </c>
      <c r="C1591" s="207">
        <v>1070607</v>
      </c>
      <c r="D1591" s="208">
        <v>110026</v>
      </c>
      <c r="E1591" s="207">
        <v>1058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122">
        <v>0</v>
      </c>
    </row>
    <row r="1592" spans="1:19" ht="33">
      <c r="A1592" s="207" t="s">
        <v>2200</v>
      </c>
      <c r="B1592" s="207">
        <v>20628097</v>
      </c>
      <c r="C1592" s="207">
        <v>1070607</v>
      </c>
      <c r="D1592" s="208" t="s">
        <v>1353</v>
      </c>
      <c r="E1592" s="207">
        <v>1058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122">
        <v>0</v>
      </c>
    </row>
    <row r="1593" spans="1:19" ht="49.5">
      <c r="A1593" s="207" t="s">
        <v>2202</v>
      </c>
      <c r="B1593" s="207">
        <v>20648598</v>
      </c>
      <c r="C1593" s="207">
        <v>1070611</v>
      </c>
      <c r="D1593" s="208" t="s">
        <v>2462</v>
      </c>
      <c r="E1593" s="207">
        <v>1058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122">
        <v>0</v>
      </c>
    </row>
    <row r="1594" spans="1:19" ht="49.5">
      <c r="A1594" s="207" t="s">
        <v>2204</v>
      </c>
      <c r="B1594" s="207">
        <v>3364445</v>
      </c>
      <c r="C1594" s="207">
        <v>1070614</v>
      </c>
      <c r="D1594" s="208" t="s">
        <v>2463</v>
      </c>
      <c r="E1594" s="207">
        <v>1058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122">
        <v>0</v>
      </c>
    </row>
    <row r="1595" spans="1:19">
      <c r="A1595" s="207" t="s">
        <v>2205</v>
      </c>
      <c r="B1595" s="207">
        <v>15955803</v>
      </c>
      <c r="C1595" s="207">
        <v>1070614</v>
      </c>
      <c r="D1595" s="208">
        <v>110086</v>
      </c>
      <c r="E1595" s="207">
        <v>1058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122">
        <v>0</v>
      </c>
    </row>
    <row r="1596" spans="1:19">
      <c r="A1596" s="207" t="s">
        <v>2206</v>
      </c>
      <c r="B1596" s="207">
        <v>15620201</v>
      </c>
      <c r="C1596" s="207">
        <v>1070614</v>
      </c>
      <c r="D1596" s="208">
        <v>110030</v>
      </c>
      <c r="E1596" s="207">
        <v>1058</v>
      </c>
      <c r="F1596" s="6">
        <v>0</v>
      </c>
      <c r="G1596" s="6">
        <v>0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122">
        <v>0</v>
      </c>
    </row>
    <row r="1597" spans="1:19" ht="33">
      <c r="A1597" s="207" t="s">
        <v>2207</v>
      </c>
      <c r="B1597" s="207">
        <v>1163829</v>
      </c>
      <c r="C1597" s="207">
        <v>1070614</v>
      </c>
      <c r="D1597" s="208" t="s">
        <v>1353</v>
      </c>
      <c r="E1597" s="207">
        <v>1058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122">
        <v>0</v>
      </c>
    </row>
    <row r="1598" spans="1:19" ht="33">
      <c r="A1598" s="207" t="s">
        <v>2208</v>
      </c>
      <c r="B1598" s="207">
        <v>5455061</v>
      </c>
      <c r="C1598" s="207">
        <v>1070621</v>
      </c>
      <c r="D1598" s="208" t="s">
        <v>1353</v>
      </c>
      <c r="E1598" s="207">
        <v>1058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122">
        <v>0</v>
      </c>
    </row>
    <row r="1599" spans="1:19">
      <c r="A1599" s="207" t="s">
        <v>1608</v>
      </c>
      <c r="B1599" s="207">
        <v>10037965</v>
      </c>
      <c r="C1599" s="207">
        <v>1070621</v>
      </c>
      <c r="D1599" s="208">
        <v>110386</v>
      </c>
      <c r="E1599" s="207">
        <v>1058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122">
        <v>0</v>
      </c>
    </row>
    <row r="1600" spans="1:19" ht="33">
      <c r="A1600" s="207" t="s">
        <v>2466</v>
      </c>
      <c r="B1600" s="207">
        <v>4480884</v>
      </c>
      <c r="C1600" s="207">
        <v>1070621</v>
      </c>
      <c r="D1600" s="208" t="s">
        <v>1353</v>
      </c>
      <c r="E1600" s="207">
        <v>1058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122">
        <v>0</v>
      </c>
    </row>
    <row r="1601" spans="1:19">
      <c r="A1601" s="207" t="s">
        <v>2209</v>
      </c>
      <c r="B1601" s="207">
        <v>1597747</v>
      </c>
      <c r="C1601" s="207">
        <v>1070621</v>
      </c>
      <c r="D1601" s="208">
        <v>110256</v>
      </c>
      <c r="E1601" s="207">
        <v>1058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122">
        <v>0</v>
      </c>
    </row>
    <row r="1602" spans="1:19" ht="33">
      <c r="A1602" s="207" t="s">
        <v>2210</v>
      </c>
      <c r="B1602" s="207">
        <v>19034691</v>
      </c>
      <c r="C1602" s="207">
        <v>1070625</v>
      </c>
      <c r="D1602" s="208" t="s">
        <v>107</v>
      </c>
      <c r="E1602" s="207">
        <v>1058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122">
        <v>0</v>
      </c>
    </row>
    <row r="1603" spans="1:19">
      <c r="A1603" s="207" t="s">
        <v>2211</v>
      </c>
      <c r="B1603" s="207">
        <v>20651854</v>
      </c>
      <c r="C1603" s="207">
        <v>1070628</v>
      </c>
      <c r="D1603" s="208">
        <v>110026</v>
      </c>
      <c r="E1603" s="207">
        <v>1058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122">
        <v>0</v>
      </c>
    </row>
    <row r="1604" spans="1:19" ht="33">
      <c r="A1604" s="207" t="s">
        <v>2212</v>
      </c>
      <c r="B1604" s="207">
        <v>13228858</v>
      </c>
      <c r="C1604" s="207">
        <v>1070628</v>
      </c>
      <c r="D1604" s="208" t="s">
        <v>1353</v>
      </c>
      <c r="E1604" s="207">
        <v>1058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122">
        <v>0</v>
      </c>
    </row>
    <row r="1605" spans="1:19">
      <c r="A1605" s="207" t="s">
        <v>2214</v>
      </c>
      <c r="B1605" s="207">
        <v>14156098</v>
      </c>
      <c r="C1605" s="207">
        <v>1070628</v>
      </c>
      <c r="D1605" s="208">
        <v>110026</v>
      </c>
      <c r="E1605" s="207">
        <v>1058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122">
        <v>0</v>
      </c>
    </row>
    <row r="1606" spans="1:19">
      <c r="A1606" s="207" t="s">
        <v>2174</v>
      </c>
      <c r="B1606" s="207">
        <v>20657616</v>
      </c>
      <c r="C1606" s="207">
        <v>1070628</v>
      </c>
      <c r="D1606" s="208">
        <v>110030</v>
      </c>
      <c r="E1606" s="207">
        <v>1058</v>
      </c>
      <c r="F1606" s="6">
        <v>0</v>
      </c>
      <c r="G1606" s="6">
        <v>0</v>
      </c>
      <c r="H1606" s="6">
        <v>1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122">
        <v>0</v>
      </c>
    </row>
    <row r="1607" spans="1:19">
      <c r="A1607" s="207" t="s">
        <v>2216</v>
      </c>
      <c r="B1607" s="207">
        <v>2698203</v>
      </c>
      <c r="C1607" s="207">
        <v>1070629</v>
      </c>
      <c r="D1607" s="208">
        <v>110266</v>
      </c>
      <c r="E1607" s="207">
        <v>1102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122">
        <v>0</v>
      </c>
    </row>
    <row r="1608" spans="1:19">
      <c r="A1608" s="207" t="s">
        <v>2218</v>
      </c>
      <c r="B1608" s="207">
        <v>1373046</v>
      </c>
      <c r="C1608" s="207">
        <v>1070604</v>
      </c>
      <c r="D1608" s="208">
        <v>110346</v>
      </c>
      <c r="E1608" s="207">
        <v>1125</v>
      </c>
      <c r="F1608" s="6">
        <v>0</v>
      </c>
      <c r="G1608" s="6">
        <v>0</v>
      </c>
      <c r="H1608" s="6">
        <v>0</v>
      </c>
      <c r="I1608" s="6">
        <v>0</v>
      </c>
      <c r="J1608" s="6">
        <v>1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122">
        <v>0</v>
      </c>
    </row>
    <row r="1609" spans="1:19">
      <c r="A1609" s="207" t="s">
        <v>2219</v>
      </c>
      <c r="B1609" s="207">
        <v>3119077</v>
      </c>
      <c r="C1609" s="207">
        <v>1070605</v>
      </c>
      <c r="D1609" s="208">
        <v>110026</v>
      </c>
      <c r="E1609" s="207">
        <v>1125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122">
        <v>0</v>
      </c>
    </row>
    <row r="1610" spans="1:19">
      <c r="A1610" s="207" t="s">
        <v>2221</v>
      </c>
      <c r="B1610" s="207">
        <v>12219978</v>
      </c>
      <c r="C1610" s="207">
        <v>1070605</v>
      </c>
      <c r="D1610" s="208">
        <v>110026</v>
      </c>
      <c r="E1610" s="207">
        <v>1125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122">
        <v>0</v>
      </c>
    </row>
    <row r="1611" spans="1:19">
      <c r="A1611" s="207" t="s">
        <v>2223</v>
      </c>
      <c r="B1611" s="207">
        <v>16295710</v>
      </c>
      <c r="C1611" s="207">
        <v>1070608</v>
      </c>
      <c r="D1611" s="208">
        <v>110386</v>
      </c>
      <c r="E1611" s="207">
        <v>1125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1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122">
        <v>0</v>
      </c>
    </row>
    <row r="1612" spans="1:19">
      <c r="A1612" s="207" t="s">
        <v>1862</v>
      </c>
      <c r="B1612" s="207">
        <v>9499601</v>
      </c>
      <c r="C1612" s="207">
        <v>1070608</v>
      </c>
      <c r="D1612" s="208">
        <v>110346</v>
      </c>
      <c r="E1612" s="207">
        <v>1125</v>
      </c>
      <c r="F1612" s="6">
        <v>0</v>
      </c>
      <c r="G1612" s="6">
        <v>0</v>
      </c>
      <c r="H1612" s="6">
        <v>0</v>
      </c>
      <c r="I1612" s="6">
        <v>0</v>
      </c>
      <c r="J1612" s="6">
        <v>1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122">
        <v>0</v>
      </c>
    </row>
    <row r="1613" spans="1:19">
      <c r="A1613" s="207" t="s">
        <v>2224</v>
      </c>
      <c r="B1613" s="207">
        <v>10328055</v>
      </c>
      <c r="C1613" s="207">
        <v>1070611</v>
      </c>
      <c r="D1613" s="208">
        <v>110086</v>
      </c>
      <c r="E1613" s="207">
        <v>1125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122">
        <v>0</v>
      </c>
    </row>
    <row r="1614" spans="1:19" ht="33">
      <c r="A1614" s="207" t="s">
        <v>2225</v>
      </c>
      <c r="B1614" s="207">
        <v>3740432</v>
      </c>
      <c r="C1614" s="207">
        <v>1070612</v>
      </c>
      <c r="D1614" s="208" t="s">
        <v>182</v>
      </c>
      <c r="E1614" s="207">
        <v>1125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1</v>
      </c>
      <c r="M1614" s="6">
        <v>1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122">
        <v>0</v>
      </c>
    </row>
    <row r="1615" spans="1:19">
      <c r="A1615" s="207" t="s">
        <v>2227</v>
      </c>
      <c r="B1615" s="207">
        <v>3789025</v>
      </c>
      <c r="C1615" s="207">
        <v>1070612</v>
      </c>
      <c r="D1615" s="208">
        <v>110266</v>
      </c>
      <c r="E1615" s="207">
        <v>1125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122">
        <v>0</v>
      </c>
    </row>
    <row r="1616" spans="1:19" ht="33">
      <c r="A1616" s="207" t="s">
        <v>1635</v>
      </c>
      <c r="B1616" s="207">
        <v>9905319</v>
      </c>
      <c r="C1616" s="207">
        <v>1070612</v>
      </c>
      <c r="D1616" s="208" t="s">
        <v>182</v>
      </c>
      <c r="E1616" s="207">
        <v>1125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1</v>
      </c>
      <c r="M1616" s="6">
        <v>1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122">
        <v>0</v>
      </c>
    </row>
    <row r="1617" spans="1:19">
      <c r="A1617" s="207" t="s">
        <v>2229</v>
      </c>
      <c r="B1617" s="207">
        <v>20538941</v>
      </c>
      <c r="C1617" s="207">
        <v>1070615</v>
      </c>
      <c r="D1617" s="208">
        <v>110346</v>
      </c>
      <c r="E1617" s="207">
        <v>1125</v>
      </c>
      <c r="F1617" s="6">
        <v>0</v>
      </c>
      <c r="G1617" s="6">
        <v>0</v>
      </c>
      <c r="H1617" s="6">
        <v>0</v>
      </c>
      <c r="I1617" s="6">
        <v>0</v>
      </c>
      <c r="J1617" s="6">
        <v>1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122">
        <v>0</v>
      </c>
    </row>
    <row r="1618" spans="1:19">
      <c r="A1618" s="207" t="s">
        <v>1798</v>
      </c>
      <c r="B1618" s="207">
        <v>20481859</v>
      </c>
      <c r="C1618" s="207">
        <v>1070615</v>
      </c>
      <c r="D1618" s="208">
        <v>110126</v>
      </c>
      <c r="E1618" s="207">
        <v>1125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122">
        <v>0</v>
      </c>
    </row>
    <row r="1619" spans="1:19">
      <c r="A1619" s="207" t="s">
        <v>1873</v>
      </c>
      <c r="B1619" s="207">
        <v>20145382</v>
      </c>
      <c r="C1619" s="207">
        <v>1070619</v>
      </c>
      <c r="D1619" s="208">
        <v>110346</v>
      </c>
      <c r="E1619" s="207">
        <v>1125</v>
      </c>
      <c r="F1619" s="6">
        <v>0</v>
      </c>
      <c r="G1619" s="6">
        <v>0</v>
      </c>
      <c r="H1619" s="6">
        <v>0</v>
      </c>
      <c r="I1619" s="6">
        <v>0</v>
      </c>
      <c r="J1619" s="6">
        <v>1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122">
        <v>0</v>
      </c>
    </row>
    <row r="1620" spans="1:19">
      <c r="A1620" s="207" t="s">
        <v>1863</v>
      </c>
      <c r="B1620" s="207">
        <v>19842335</v>
      </c>
      <c r="C1620" s="207">
        <v>1070619</v>
      </c>
      <c r="D1620" s="208">
        <v>110346</v>
      </c>
      <c r="E1620" s="207">
        <v>1125</v>
      </c>
      <c r="F1620" s="6">
        <v>0</v>
      </c>
      <c r="G1620" s="6">
        <v>0</v>
      </c>
      <c r="H1620" s="6">
        <v>0</v>
      </c>
      <c r="I1620" s="6">
        <v>0</v>
      </c>
      <c r="J1620" s="6">
        <v>1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122">
        <v>0</v>
      </c>
    </row>
    <row r="1621" spans="1:19">
      <c r="A1621" s="207" t="s">
        <v>1825</v>
      </c>
      <c r="B1621" s="207">
        <v>19069713</v>
      </c>
      <c r="C1621" s="207">
        <v>1070619</v>
      </c>
      <c r="D1621" s="208">
        <v>110346</v>
      </c>
      <c r="E1621" s="207">
        <v>1125</v>
      </c>
      <c r="F1621" s="6">
        <v>0</v>
      </c>
      <c r="G1621" s="6">
        <v>0</v>
      </c>
      <c r="H1621" s="6">
        <v>0</v>
      </c>
      <c r="I1621" s="6">
        <v>0</v>
      </c>
      <c r="J1621" s="6">
        <v>1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122">
        <v>0</v>
      </c>
    </row>
    <row r="1622" spans="1:19">
      <c r="A1622" s="207" t="s">
        <v>2230</v>
      </c>
      <c r="B1622" s="207">
        <v>2943306</v>
      </c>
      <c r="C1622" s="207">
        <v>1070619</v>
      </c>
      <c r="D1622" s="208">
        <v>110346</v>
      </c>
      <c r="E1622" s="207">
        <v>1125</v>
      </c>
      <c r="F1622" s="6">
        <v>0</v>
      </c>
      <c r="G1622" s="6">
        <v>0</v>
      </c>
      <c r="H1622" s="6">
        <v>0</v>
      </c>
      <c r="I1622" s="6">
        <v>0</v>
      </c>
      <c r="J1622" s="6">
        <v>1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122">
        <v>0</v>
      </c>
    </row>
    <row r="1623" spans="1:19">
      <c r="A1623" s="207" t="s">
        <v>2231</v>
      </c>
      <c r="B1623" s="207">
        <v>6196822</v>
      </c>
      <c r="C1623" s="207">
        <v>1070619</v>
      </c>
      <c r="D1623" s="208">
        <v>110030</v>
      </c>
      <c r="E1623" s="207">
        <v>1125</v>
      </c>
      <c r="F1623" s="6">
        <v>0</v>
      </c>
      <c r="G1623" s="6">
        <v>0</v>
      </c>
      <c r="H1623" s="6">
        <v>1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122">
        <v>0</v>
      </c>
    </row>
    <row r="1624" spans="1:19">
      <c r="A1624" s="207" t="s">
        <v>2233</v>
      </c>
      <c r="B1624" s="207">
        <v>17543909</v>
      </c>
      <c r="C1624" s="207">
        <v>1070621</v>
      </c>
      <c r="D1624" s="208">
        <v>110026</v>
      </c>
      <c r="E1624" s="207">
        <v>1125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122">
        <v>0</v>
      </c>
    </row>
    <row r="1625" spans="1:19">
      <c r="A1625" s="207" t="s">
        <v>2234</v>
      </c>
      <c r="B1625" s="207">
        <v>20660338</v>
      </c>
      <c r="C1625" s="207">
        <v>1070622</v>
      </c>
      <c r="D1625" s="208">
        <v>110286</v>
      </c>
      <c r="E1625" s="207">
        <v>1125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122">
        <v>0</v>
      </c>
    </row>
    <row r="1626" spans="1:19">
      <c r="A1626" s="207" t="s">
        <v>2237</v>
      </c>
      <c r="B1626" s="207">
        <v>5178578</v>
      </c>
      <c r="C1626" s="207">
        <v>1070622</v>
      </c>
      <c r="D1626" s="208">
        <v>110346</v>
      </c>
      <c r="E1626" s="207">
        <v>1125</v>
      </c>
      <c r="F1626" s="6">
        <v>0</v>
      </c>
      <c r="G1626" s="6">
        <v>0</v>
      </c>
      <c r="H1626" s="6">
        <v>0</v>
      </c>
      <c r="I1626" s="6">
        <v>0</v>
      </c>
      <c r="J1626" s="6">
        <v>1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122">
        <v>0</v>
      </c>
    </row>
    <row r="1627" spans="1:19" ht="33">
      <c r="A1627" s="207" t="s">
        <v>1876</v>
      </c>
      <c r="B1627" s="207">
        <v>20018474</v>
      </c>
      <c r="C1627" s="207">
        <v>1070626</v>
      </c>
      <c r="D1627" s="208" t="s">
        <v>2472</v>
      </c>
      <c r="E1627" s="207">
        <v>1125</v>
      </c>
      <c r="F1627" s="6">
        <v>0</v>
      </c>
      <c r="G1627" s="6">
        <v>0</v>
      </c>
      <c r="H1627" s="6">
        <v>0</v>
      </c>
      <c r="I1627" s="6">
        <v>1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1</v>
      </c>
      <c r="P1627" s="6">
        <v>0</v>
      </c>
      <c r="Q1627" s="6">
        <v>0</v>
      </c>
      <c r="R1627" s="6">
        <v>0</v>
      </c>
      <c r="S1627" s="122">
        <v>0</v>
      </c>
    </row>
    <row r="1628" spans="1:19">
      <c r="A1628" s="207" t="s">
        <v>2239</v>
      </c>
      <c r="B1628" s="207">
        <v>20143739</v>
      </c>
      <c r="C1628" s="207">
        <v>1070626</v>
      </c>
      <c r="D1628" s="208">
        <v>110346</v>
      </c>
      <c r="E1628" s="207">
        <v>1125</v>
      </c>
      <c r="F1628" s="6">
        <v>0</v>
      </c>
      <c r="G1628" s="6">
        <v>0</v>
      </c>
      <c r="H1628" s="6">
        <v>0</v>
      </c>
      <c r="I1628" s="6">
        <v>0</v>
      </c>
      <c r="J1628" s="6">
        <v>1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122">
        <v>0</v>
      </c>
    </row>
    <row r="1629" spans="1:19" ht="33">
      <c r="A1629" s="207" t="s">
        <v>2240</v>
      </c>
      <c r="B1629" s="207">
        <v>1220176</v>
      </c>
      <c r="C1629" s="207">
        <v>1070626</v>
      </c>
      <c r="D1629" s="208" t="s">
        <v>182</v>
      </c>
      <c r="E1629" s="207">
        <v>1125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1</v>
      </c>
      <c r="M1629" s="6">
        <v>1</v>
      </c>
      <c r="N1629" s="6">
        <v>0</v>
      </c>
      <c r="O1629" s="6">
        <v>0</v>
      </c>
      <c r="P1629" s="6">
        <v>0</v>
      </c>
      <c r="Q1629" s="6">
        <v>1</v>
      </c>
      <c r="R1629" s="6">
        <v>0</v>
      </c>
      <c r="S1629" s="122">
        <v>0</v>
      </c>
    </row>
    <row r="1630" spans="1:19">
      <c r="A1630" s="207" t="s">
        <v>2242</v>
      </c>
      <c r="B1630" s="207">
        <v>6727601</v>
      </c>
      <c r="C1630" s="207">
        <v>1070601</v>
      </c>
      <c r="D1630" s="208">
        <v>110026</v>
      </c>
      <c r="E1630" s="207">
        <v>1173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122">
        <v>0</v>
      </c>
    </row>
    <row r="1631" spans="1:19">
      <c r="A1631" s="207" t="s">
        <v>2474</v>
      </c>
      <c r="B1631" s="207">
        <v>18420706</v>
      </c>
      <c r="C1631" s="207">
        <v>1070601</v>
      </c>
      <c r="D1631" s="208">
        <v>110346</v>
      </c>
      <c r="E1631" s="207">
        <v>1173</v>
      </c>
      <c r="F1631" s="6">
        <v>0</v>
      </c>
      <c r="G1631" s="6">
        <v>0</v>
      </c>
      <c r="H1631" s="6">
        <v>0</v>
      </c>
      <c r="I1631" s="6">
        <v>0</v>
      </c>
      <c r="J1631" s="6">
        <v>1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122">
        <v>0</v>
      </c>
    </row>
    <row r="1632" spans="1:19">
      <c r="A1632" s="207" t="s">
        <v>2245</v>
      </c>
      <c r="B1632" s="207">
        <v>19517403</v>
      </c>
      <c r="C1632" s="207">
        <v>1070601</v>
      </c>
      <c r="D1632" s="208">
        <v>110026</v>
      </c>
      <c r="E1632" s="207">
        <v>1173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122">
        <v>0</v>
      </c>
    </row>
    <row r="1633" spans="1:19">
      <c r="A1633" s="207" t="s">
        <v>2246</v>
      </c>
      <c r="B1633" s="207">
        <v>1675328</v>
      </c>
      <c r="C1633" s="207">
        <v>1070607</v>
      </c>
      <c r="D1633" s="208">
        <v>110026</v>
      </c>
      <c r="E1633" s="207">
        <v>1173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122">
        <v>0</v>
      </c>
    </row>
    <row r="1634" spans="1:19">
      <c r="A1634" s="207" t="s">
        <v>1659</v>
      </c>
      <c r="B1634" s="207">
        <v>10051662</v>
      </c>
      <c r="C1634" s="207">
        <v>1070607</v>
      </c>
      <c r="D1634" s="208">
        <v>110346</v>
      </c>
      <c r="E1634" s="207">
        <v>1173</v>
      </c>
      <c r="F1634" s="6">
        <v>0</v>
      </c>
      <c r="G1634" s="6">
        <v>0</v>
      </c>
      <c r="H1634" s="6">
        <v>0</v>
      </c>
      <c r="I1634" s="6">
        <v>0</v>
      </c>
      <c r="J1634" s="6">
        <v>1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122">
        <v>0</v>
      </c>
    </row>
    <row r="1635" spans="1:19">
      <c r="A1635" s="207" t="s">
        <v>2247</v>
      </c>
      <c r="B1635" s="207">
        <v>16006115</v>
      </c>
      <c r="C1635" s="207">
        <v>1070611</v>
      </c>
      <c r="D1635" s="208">
        <v>110346</v>
      </c>
      <c r="E1635" s="207">
        <v>1173</v>
      </c>
      <c r="F1635" s="6">
        <v>0</v>
      </c>
      <c r="G1635" s="6">
        <v>0</v>
      </c>
      <c r="H1635" s="6">
        <v>0</v>
      </c>
      <c r="I1635" s="6">
        <v>0</v>
      </c>
      <c r="J1635" s="6">
        <v>1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122">
        <v>0</v>
      </c>
    </row>
    <row r="1636" spans="1:19">
      <c r="A1636" s="207" t="s">
        <v>2248</v>
      </c>
      <c r="B1636" s="207">
        <v>20629312</v>
      </c>
      <c r="C1636" s="207">
        <v>1070611</v>
      </c>
      <c r="D1636" s="208">
        <v>110026</v>
      </c>
      <c r="E1636" s="207">
        <v>1173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122">
        <v>0</v>
      </c>
    </row>
    <row r="1637" spans="1:19">
      <c r="A1637" s="207" t="s">
        <v>2250</v>
      </c>
      <c r="B1637" s="207">
        <v>19534984</v>
      </c>
      <c r="C1637" s="207">
        <v>1070611</v>
      </c>
      <c r="D1637" s="208">
        <v>110026</v>
      </c>
      <c r="E1637" s="207">
        <v>1173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122">
        <v>0</v>
      </c>
    </row>
    <row r="1638" spans="1:19">
      <c r="A1638" s="207" t="s">
        <v>2252</v>
      </c>
      <c r="B1638" s="207">
        <v>20642781</v>
      </c>
      <c r="C1638" s="207">
        <v>1070611</v>
      </c>
      <c r="D1638" s="208">
        <v>110026</v>
      </c>
      <c r="E1638" s="207">
        <v>1173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122">
        <v>0</v>
      </c>
    </row>
    <row r="1639" spans="1:19">
      <c r="A1639" s="207" t="s">
        <v>2254</v>
      </c>
      <c r="B1639" s="207">
        <v>16241166</v>
      </c>
      <c r="C1639" s="207">
        <v>1070614</v>
      </c>
      <c r="D1639" s="208">
        <v>110346</v>
      </c>
      <c r="E1639" s="207">
        <v>1173</v>
      </c>
      <c r="F1639" s="6">
        <v>0</v>
      </c>
      <c r="G1639" s="6">
        <v>0</v>
      </c>
      <c r="H1639" s="6">
        <v>0</v>
      </c>
      <c r="I1639" s="6">
        <v>0</v>
      </c>
      <c r="J1639" s="6">
        <v>1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122">
        <v>0</v>
      </c>
    </row>
    <row r="1640" spans="1:19">
      <c r="A1640" s="207" t="s">
        <v>2179</v>
      </c>
      <c r="B1640" s="207">
        <v>8941117</v>
      </c>
      <c r="C1640" s="207">
        <v>1070614</v>
      </c>
      <c r="D1640" s="208">
        <v>110030</v>
      </c>
      <c r="E1640" s="207">
        <v>1173</v>
      </c>
      <c r="F1640" s="6">
        <v>0</v>
      </c>
      <c r="G1640" s="6">
        <v>0</v>
      </c>
      <c r="H1640" s="6">
        <v>1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122">
        <v>0</v>
      </c>
    </row>
    <row r="1641" spans="1:19">
      <c r="A1641" s="207" t="s">
        <v>2257</v>
      </c>
      <c r="B1641" s="207">
        <v>5368061</v>
      </c>
      <c r="C1641" s="207">
        <v>1070614</v>
      </c>
      <c r="D1641" s="208">
        <v>110026</v>
      </c>
      <c r="E1641" s="207">
        <v>1173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122">
        <v>0</v>
      </c>
    </row>
    <row r="1642" spans="1:19">
      <c r="A1642" s="207" t="s">
        <v>2258</v>
      </c>
      <c r="B1642" s="207">
        <v>789432</v>
      </c>
      <c r="C1642" s="207">
        <v>1070614</v>
      </c>
      <c r="D1642" s="208">
        <v>110030</v>
      </c>
      <c r="E1642" s="207">
        <v>1173</v>
      </c>
      <c r="F1642" s="6">
        <v>0</v>
      </c>
      <c r="G1642" s="6">
        <v>0</v>
      </c>
      <c r="H1642" s="6">
        <v>1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122">
        <v>0</v>
      </c>
    </row>
    <row r="1643" spans="1:19" ht="33">
      <c r="A1643" s="207" t="s">
        <v>1851</v>
      </c>
      <c r="B1643" s="207">
        <v>19026843</v>
      </c>
      <c r="C1643" s="207">
        <v>1070615</v>
      </c>
      <c r="D1643" s="208" t="s">
        <v>140</v>
      </c>
      <c r="E1643" s="207">
        <v>1173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122">
        <v>0</v>
      </c>
    </row>
    <row r="1644" spans="1:19">
      <c r="A1644" s="207" t="s">
        <v>2453</v>
      </c>
      <c r="B1644" s="207">
        <v>18420706</v>
      </c>
      <c r="C1644" s="207">
        <v>1070616</v>
      </c>
      <c r="D1644" s="208">
        <v>140203</v>
      </c>
      <c r="E1644" s="207">
        <v>1173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122">
        <v>0</v>
      </c>
    </row>
    <row r="1645" spans="1:19">
      <c r="A1645" s="207" t="s">
        <v>2261</v>
      </c>
      <c r="B1645" s="207">
        <v>5584603</v>
      </c>
      <c r="C1645" s="207">
        <v>1070619</v>
      </c>
      <c r="D1645" s="208">
        <v>110030</v>
      </c>
      <c r="E1645" s="207">
        <v>1173</v>
      </c>
      <c r="F1645" s="6">
        <v>0</v>
      </c>
      <c r="G1645" s="6">
        <v>0</v>
      </c>
      <c r="H1645" s="6">
        <v>1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122">
        <v>0</v>
      </c>
    </row>
    <row r="1646" spans="1:19">
      <c r="A1646" s="207" t="s">
        <v>2263</v>
      </c>
      <c r="B1646" s="207">
        <v>614434</v>
      </c>
      <c r="C1646" s="207">
        <v>1070621</v>
      </c>
      <c r="D1646" s="208">
        <v>110346</v>
      </c>
      <c r="E1646" s="207">
        <v>1173</v>
      </c>
      <c r="F1646" s="6">
        <v>0</v>
      </c>
      <c r="G1646" s="6">
        <v>0</v>
      </c>
      <c r="H1646" s="6">
        <v>0</v>
      </c>
      <c r="I1646" s="6">
        <v>0</v>
      </c>
      <c r="J1646" s="6">
        <v>1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122">
        <v>0</v>
      </c>
    </row>
    <row r="1647" spans="1:19">
      <c r="A1647" s="207" t="s">
        <v>2261</v>
      </c>
      <c r="B1647" s="207">
        <v>5584603</v>
      </c>
      <c r="C1647" s="207">
        <v>1070621</v>
      </c>
      <c r="D1647" s="208">
        <v>110346</v>
      </c>
      <c r="E1647" s="207">
        <v>1173</v>
      </c>
      <c r="F1647" s="6">
        <v>0</v>
      </c>
      <c r="G1647" s="6">
        <v>0</v>
      </c>
      <c r="H1647" s="6">
        <v>0</v>
      </c>
      <c r="I1647" s="6">
        <v>0</v>
      </c>
      <c r="J1647" s="6">
        <v>1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122">
        <v>0</v>
      </c>
    </row>
    <row r="1648" spans="1:19">
      <c r="A1648" s="207" t="s">
        <v>2476</v>
      </c>
      <c r="B1648" s="207">
        <v>12727417</v>
      </c>
      <c r="C1648" s="207">
        <v>1070622</v>
      </c>
      <c r="D1648" s="208">
        <v>110026</v>
      </c>
      <c r="E1648" s="207">
        <v>1173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122">
        <v>0</v>
      </c>
    </row>
    <row r="1649" spans="1:19">
      <c r="A1649" s="207" t="s">
        <v>2265</v>
      </c>
      <c r="B1649" s="207">
        <v>20661284</v>
      </c>
      <c r="C1649" s="207">
        <v>1070625</v>
      </c>
      <c r="D1649" s="208">
        <v>110346</v>
      </c>
      <c r="E1649" s="207">
        <v>1173</v>
      </c>
      <c r="F1649" s="6">
        <v>0</v>
      </c>
      <c r="G1649" s="6">
        <v>0</v>
      </c>
      <c r="H1649" s="6">
        <v>0</v>
      </c>
      <c r="I1649" s="6">
        <v>0</v>
      </c>
      <c r="J1649" s="6">
        <v>1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122">
        <v>0</v>
      </c>
    </row>
    <row r="1650" spans="1:19" ht="33">
      <c r="A1650" s="207" t="s">
        <v>2267</v>
      </c>
      <c r="B1650" s="207">
        <v>20641084</v>
      </c>
      <c r="C1650" s="207">
        <v>1070625</v>
      </c>
      <c r="D1650" s="208" t="s">
        <v>165</v>
      </c>
      <c r="E1650" s="207">
        <v>1173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1</v>
      </c>
      <c r="M1650" s="6">
        <v>0</v>
      </c>
      <c r="N1650" s="6">
        <v>1</v>
      </c>
      <c r="O1650" s="6">
        <v>0</v>
      </c>
      <c r="P1650" s="6">
        <v>0</v>
      </c>
      <c r="Q1650" s="6">
        <v>0</v>
      </c>
      <c r="R1650" s="6">
        <v>0</v>
      </c>
      <c r="S1650" s="122">
        <v>0</v>
      </c>
    </row>
    <row r="1651" spans="1:19">
      <c r="A1651" s="207" t="s">
        <v>2268</v>
      </c>
      <c r="B1651" s="207">
        <v>1993109</v>
      </c>
      <c r="C1651" s="207">
        <v>1070625</v>
      </c>
      <c r="D1651" s="208">
        <v>110026</v>
      </c>
      <c r="E1651" s="207">
        <v>1173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122">
        <v>0</v>
      </c>
    </row>
    <row r="1652" spans="1:19">
      <c r="A1652" s="207" t="s">
        <v>2269</v>
      </c>
      <c r="B1652" s="207">
        <v>4632591</v>
      </c>
      <c r="C1652" s="207">
        <v>1070625</v>
      </c>
      <c r="D1652" s="208">
        <v>110026</v>
      </c>
      <c r="E1652" s="207">
        <v>1173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122">
        <v>0</v>
      </c>
    </row>
    <row r="1653" spans="1:19" ht="33">
      <c r="A1653" s="207" t="s">
        <v>2271</v>
      </c>
      <c r="B1653" s="207">
        <v>20670768</v>
      </c>
      <c r="C1653" s="207">
        <v>1070626</v>
      </c>
      <c r="D1653" s="208" t="s">
        <v>182</v>
      </c>
      <c r="E1653" s="207">
        <v>1173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1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122">
        <v>0</v>
      </c>
    </row>
    <row r="1654" spans="1:19" ht="33">
      <c r="A1654" s="207" t="s">
        <v>2272</v>
      </c>
      <c r="B1654" s="207">
        <v>9202015</v>
      </c>
      <c r="C1654" s="207">
        <v>1070626</v>
      </c>
      <c r="D1654" s="208" t="s">
        <v>182</v>
      </c>
      <c r="E1654" s="207">
        <v>1173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1</v>
      </c>
      <c r="M1654" s="6">
        <v>1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122">
        <v>0</v>
      </c>
    </row>
    <row r="1655" spans="1:19" ht="33">
      <c r="A1655" s="207" t="s">
        <v>1876</v>
      </c>
      <c r="B1655" s="207">
        <v>20018474</v>
      </c>
      <c r="C1655" s="207">
        <v>1070629</v>
      </c>
      <c r="D1655" s="208" t="s">
        <v>1916</v>
      </c>
      <c r="E1655" s="207">
        <v>1173</v>
      </c>
      <c r="F1655" s="6">
        <v>0</v>
      </c>
      <c r="G1655" s="6">
        <v>0</v>
      </c>
      <c r="H1655" s="6">
        <v>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1</v>
      </c>
      <c r="P1655" s="6">
        <v>0</v>
      </c>
      <c r="Q1655" s="6">
        <v>0</v>
      </c>
      <c r="R1655" s="6">
        <v>0</v>
      </c>
      <c r="S1655" s="122">
        <v>0</v>
      </c>
    </row>
    <row r="1656" spans="1:19">
      <c r="A1656" s="207" t="s">
        <v>2273</v>
      </c>
      <c r="B1656" s="207">
        <v>12971272</v>
      </c>
      <c r="C1656" s="207">
        <v>1070629</v>
      </c>
      <c r="D1656" s="208">
        <v>110030</v>
      </c>
      <c r="E1656" s="207">
        <v>1173</v>
      </c>
      <c r="F1656" s="6">
        <v>0</v>
      </c>
      <c r="G1656" s="6">
        <v>0</v>
      </c>
      <c r="H1656" s="6">
        <v>1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122">
        <v>0</v>
      </c>
    </row>
    <row r="1657" spans="1:19" ht="33">
      <c r="A1657" s="207" t="s">
        <v>2275</v>
      </c>
      <c r="B1657" s="207">
        <v>541225</v>
      </c>
      <c r="C1657" s="207">
        <v>1070601</v>
      </c>
      <c r="D1657" s="208" t="s">
        <v>1224</v>
      </c>
      <c r="E1657" s="205" t="s">
        <v>473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1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122">
        <v>0</v>
      </c>
    </row>
    <row r="1658" spans="1:19" ht="33">
      <c r="A1658" s="207" t="s">
        <v>2277</v>
      </c>
      <c r="B1658" s="207">
        <v>1572013</v>
      </c>
      <c r="C1658" s="207">
        <v>1070601</v>
      </c>
      <c r="D1658" s="208" t="s">
        <v>1423</v>
      </c>
      <c r="E1658" s="205" t="s">
        <v>473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1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122">
        <v>0</v>
      </c>
    </row>
    <row r="1659" spans="1:19" ht="49.5">
      <c r="A1659" s="207" t="s">
        <v>2278</v>
      </c>
      <c r="B1659" s="207">
        <v>3356639</v>
      </c>
      <c r="C1659" s="207">
        <v>1070601</v>
      </c>
      <c r="D1659" s="208" t="s">
        <v>1429</v>
      </c>
      <c r="E1659" s="205" t="s">
        <v>473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1</v>
      </c>
      <c r="M1659" s="6">
        <v>0</v>
      </c>
      <c r="N1659" s="6">
        <v>1</v>
      </c>
      <c r="O1659" s="6">
        <v>0</v>
      </c>
      <c r="P1659" s="6">
        <v>0</v>
      </c>
      <c r="Q1659" s="6">
        <v>0</v>
      </c>
      <c r="R1659" s="6">
        <v>0</v>
      </c>
      <c r="S1659" s="122">
        <v>0</v>
      </c>
    </row>
    <row r="1660" spans="1:19" ht="33">
      <c r="A1660" s="207" t="s">
        <v>2280</v>
      </c>
      <c r="B1660" s="207">
        <v>5340663</v>
      </c>
      <c r="C1660" s="207">
        <v>1070601</v>
      </c>
      <c r="D1660" s="208" t="s">
        <v>1423</v>
      </c>
      <c r="E1660" s="205" t="s">
        <v>473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1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122">
        <v>0</v>
      </c>
    </row>
    <row r="1661" spans="1:19" ht="49.5">
      <c r="A1661" s="207" t="s">
        <v>2281</v>
      </c>
      <c r="B1661" s="207">
        <v>8010515</v>
      </c>
      <c r="C1661" s="207">
        <v>1070601</v>
      </c>
      <c r="D1661" s="208" t="s">
        <v>1473</v>
      </c>
      <c r="E1661" s="205" t="s">
        <v>473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1</v>
      </c>
      <c r="N1661" s="6">
        <v>0</v>
      </c>
      <c r="O1661" s="6">
        <v>0</v>
      </c>
      <c r="P1661" s="6">
        <v>0</v>
      </c>
      <c r="Q1661" s="6">
        <v>0</v>
      </c>
      <c r="R1661" s="6">
        <v>1</v>
      </c>
      <c r="S1661" s="122">
        <v>0</v>
      </c>
    </row>
    <row r="1662" spans="1:19" ht="33">
      <c r="A1662" s="207" t="s">
        <v>2282</v>
      </c>
      <c r="B1662" s="207">
        <v>8285280</v>
      </c>
      <c r="C1662" s="207">
        <v>1070601</v>
      </c>
      <c r="D1662" s="208" t="s">
        <v>1408</v>
      </c>
      <c r="E1662" s="205" t="s">
        <v>473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1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122">
        <v>0</v>
      </c>
    </row>
    <row r="1663" spans="1:19" ht="33">
      <c r="A1663" s="207" t="s">
        <v>2283</v>
      </c>
      <c r="B1663" s="207">
        <v>9281325</v>
      </c>
      <c r="C1663" s="207">
        <v>1070601</v>
      </c>
      <c r="D1663" s="208" t="s">
        <v>1224</v>
      </c>
      <c r="E1663" s="205" t="s">
        <v>473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1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122">
        <v>0</v>
      </c>
    </row>
    <row r="1664" spans="1:19" ht="33">
      <c r="A1664" s="207" t="s">
        <v>1802</v>
      </c>
      <c r="B1664" s="207">
        <v>9727430</v>
      </c>
      <c r="C1664" s="207">
        <v>1070601</v>
      </c>
      <c r="D1664" s="208" t="s">
        <v>1984</v>
      </c>
      <c r="E1664" s="205" t="s">
        <v>473</v>
      </c>
      <c r="F1664" s="6">
        <v>0</v>
      </c>
      <c r="G1664" s="6">
        <v>0</v>
      </c>
      <c r="H1664" s="6">
        <v>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122">
        <v>0</v>
      </c>
    </row>
    <row r="1665" spans="1:19" ht="33">
      <c r="A1665" s="207" t="s">
        <v>2135</v>
      </c>
      <c r="B1665" s="207">
        <v>12643540</v>
      </c>
      <c r="C1665" s="207">
        <v>1070601</v>
      </c>
      <c r="D1665" s="208" t="s">
        <v>1411</v>
      </c>
      <c r="E1665" s="205" t="s">
        <v>473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1</v>
      </c>
      <c r="O1665" s="6">
        <v>0</v>
      </c>
      <c r="P1665" s="6">
        <v>0</v>
      </c>
      <c r="Q1665" s="6">
        <v>0</v>
      </c>
      <c r="R1665" s="6">
        <v>0</v>
      </c>
      <c r="S1665" s="122">
        <v>0</v>
      </c>
    </row>
    <row r="1666" spans="1:19">
      <c r="A1666" s="207" t="s">
        <v>2284</v>
      </c>
      <c r="B1666" s="207">
        <v>15606999</v>
      </c>
      <c r="C1666" s="207">
        <v>1070601</v>
      </c>
      <c r="D1666" s="208">
        <v>5761110</v>
      </c>
      <c r="E1666" s="205" t="s">
        <v>473</v>
      </c>
      <c r="F1666" s="6">
        <v>0</v>
      </c>
      <c r="G1666" s="6">
        <v>0</v>
      </c>
      <c r="H1666" s="6">
        <v>1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122">
        <v>0</v>
      </c>
    </row>
    <row r="1667" spans="1:19" ht="33">
      <c r="A1667" s="207" t="s">
        <v>1735</v>
      </c>
      <c r="B1667" s="207">
        <v>15689971</v>
      </c>
      <c r="C1667" s="207">
        <v>1070601</v>
      </c>
      <c r="D1667" s="208" t="s">
        <v>1408</v>
      </c>
      <c r="E1667" s="205" t="s">
        <v>473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1</v>
      </c>
      <c r="O1667" s="6">
        <v>0</v>
      </c>
      <c r="P1667" s="6">
        <v>0</v>
      </c>
      <c r="Q1667" s="6">
        <v>0</v>
      </c>
      <c r="R1667" s="6">
        <v>0</v>
      </c>
      <c r="S1667" s="122">
        <v>0</v>
      </c>
    </row>
    <row r="1668" spans="1:19">
      <c r="A1668" s="207" t="s">
        <v>1830</v>
      </c>
      <c r="B1668" s="207">
        <v>16892695</v>
      </c>
      <c r="C1668" s="207">
        <v>1070601</v>
      </c>
      <c r="D1668" s="208">
        <v>5761110</v>
      </c>
      <c r="E1668" s="205" t="s">
        <v>473</v>
      </c>
      <c r="F1668" s="6">
        <v>0</v>
      </c>
      <c r="G1668" s="6">
        <v>0</v>
      </c>
      <c r="H1668" s="6">
        <v>1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122">
        <v>0</v>
      </c>
    </row>
    <row r="1669" spans="1:19">
      <c r="A1669" s="207" t="s">
        <v>1567</v>
      </c>
      <c r="B1669" s="207">
        <v>20616739</v>
      </c>
      <c r="C1669" s="207">
        <v>1070601</v>
      </c>
      <c r="D1669" s="208">
        <v>5761110</v>
      </c>
      <c r="E1669" s="205" t="s">
        <v>473</v>
      </c>
      <c r="F1669" s="6">
        <v>0</v>
      </c>
      <c r="G1669" s="6">
        <v>0</v>
      </c>
      <c r="H1669" s="6">
        <v>1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122">
        <v>0</v>
      </c>
    </row>
    <row r="1670" spans="1:19" ht="49.5">
      <c r="A1670" s="207" t="s">
        <v>2286</v>
      </c>
      <c r="B1670" s="207">
        <v>20639771</v>
      </c>
      <c r="C1670" s="207">
        <v>1070601</v>
      </c>
      <c r="D1670" s="208" t="s">
        <v>2046</v>
      </c>
      <c r="E1670" s="205" t="s">
        <v>473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1</v>
      </c>
      <c r="M1670" s="6">
        <v>0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122">
        <v>0</v>
      </c>
    </row>
    <row r="1671" spans="1:19" ht="49.5">
      <c r="A1671" s="207" t="s">
        <v>2286</v>
      </c>
      <c r="B1671" s="207">
        <v>20639771</v>
      </c>
      <c r="C1671" s="207">
        <v>1070604</v>
      </c>
      <c r="D1671" s="208" t="s">
        <v>1995</v>
      </c>
      <c r="E1671" s="205" t="s">
        <v>473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1</v>
      </c>
      <c r="M1671" s="6">
        <v>0</v>
      </c>
      <c r="N1671" s="6">
        <v>1</v>
      </c>
      <c r="O1671" s="6">
        <v>0</v>
      </c>
      <c r="P1671" s="6">
        <v>0</v>
      </c>
      <c r="Q1671" s="6">
        <v>0</v>
      </c>
      <c r="R1671" s="6">
        <v>0</v>
      </c>
      <c r="S1671" s="122">
        <v>0</v>
      </c>
    </row>
    <row r="1672" spans="1:19" ht="33">
      <c r="A1672" s="207" t="s">
        <v>2287</v>
      </c>
      <c r="B1672" s="207">
        <v>291766</v>
      </c>
      <c r="C1672" s="207">
        <v>1070605</v>
      </c>
      <c r="D1672" s="208" t="s">
        <v>1224</v>
      </c>
      <c r="E1672" s="205" t="s">
        <v>473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122">
        <v>0</v>
      </c>
    </row>
    <row r="1673" spans="1:19" ht="33">
      <c r="A1673" s="207" t="s">
        <v>1799</v>
      </c>
      <c r="B1673" s="207">
        <v>872757</v>
      </c>
      <c r="C1673" s="207">
        <v>1070605</v>
      </c>
      <c r="D1673" s="208" t="s">
        <v>1462</v>
      </c>
      <c r="E1673" s="205" t="s">
        <v>473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122">
        <v>0</v>
      </c>
    </row>
    <row r="1674" spans="1:19" ht="33">
      <c r="A1674" s="207" t="s">
        <v>2288</v>
      </c>
      <c r="B1674" s="207">
        <v>2834197</v>
      </c>
      <c r="C1674" s="207">
        <v>1070605</v>
      </c>
      <c r="D1674" s="208" t="s">
        <v>1224</v>
      </c>
      <c r="E1674" s="205" t="s">
        <v>473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1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122">
        <v>0</v>
      </c>
    </row>
    <row r="1675" spans="1:19" ht="33">
      <c r="A1675" s="207" t="s">
        <v>2289</v>
      </c>
      <c r="B1675" s="207">
        <v>3977813</v>
      </c>
      <c r="C1675" s="207">
        <v>1070605</v>
      </c>
      <c r="D1675" s="208" t="s">
        <v>1408</v>
      </c>
      <c r="E1675" s="205" t="s">
        <v>473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122">
        <v>0</v>
      </c>
    </row>
    <row r="1676" spans="1:19" ht="33">
      <c r="A1676" s="207" t="s">
        <v>2291</v>
      </c>
      <c r="B1676" s="207">
        <v>4095782</v>
      </c>
      <c r="C1676" s="207">
        <v>1070605</v>
      </c>
      <c r="D1676" s="208" t="s">
        <v>1224</v>
      </c>
      <c r="E1676" s="205" t="s">
        <v>473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1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122">
        <v>0</v>
      </c>
    </row>
    <row r="1677" spans="1:19" ht="33">
      <c r="A1677" s="207" t="s">
        <v>2292</v>
      </c>
      <c r="B1677" s="207">
        <v>5682594</v>
      </c>
      <c r="C1677" s="207">
        <v>1070605</v>
      </c>
      <c r="D1677" s="208" t="s">
        <v>1423</v>
      </c>
      <c r="E1677" s="205" t="s">
        <v>473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1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122">
        <v>0</v>
      </c>
    </row>
    <row r="1678" spans="1:19" ht="33">
      <c r="A1678" s="207" t="s">
        <v>2293</v>
      </c>
      <c r="B1678" s="207">
        <v>11204317</v>
      </c>
      <c r="C1678" s="207">
        <v>1070605</v>
      </c>
      <c r="D1678" s="208" t="s">
        <v>1224</v>
      </c>
      <c r="E1678" s="205" t="s">
        <v>473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1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122">
        <v>0</v>
      </c>
    </row>
    <row r="1679" spans="1:19" ht="33">
      <c r="A1679" s="207" t="s">
        <v>1563</v>
      </c>
      <c r="B1679" s="207">
        <v>16034008</v>
      </c>
      <c r="C1679" s="207">
        <v>1070605</v>
      </c>
      <c r="D1679" s="208" t="s">
        <v>1423</v>
      </c>
      <c r="E1679" s="205" t="s">
        <v>473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1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122">
        <v>0</v>
      </c>
    </row>
    <row r="1680" spans="1:19">
      <c r="A1680" s="207" t="s">
        <v>2294</v>
      </c>
      <c r="B1680" s="207">
        <v>17205177</v>
      </c>
      <c r="C1680" s="207">
        <v>1070605</v>
      </c>
      <c r="D1680" s="208">
        <v>5760350</v>
      </c>
      <c r="E1680" s="205" t="s">
        <v>473</v>
      </c>
      <c r="F1680" s="6">
        <v>0</v>
      </c>
      <c r="G1680" s="6">
        <v>1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122">
        <v>0</v>
      </c>
    </row>
    <row r="1681" spans="1:19" ht="33">
      <c r="A1681" s="207" t="s">
        <v>2295</v>
      </c>
      <c r="B1681" s="207">
        <v>18183053</v>
      </c>
      <c r="C1681" s="207">
        <v>1070605</v>
      </c>
      <c r="D1681" s="208" t="s">
        <v>1224</v>
      </c>
      <c r="E1681" s="205" t="s">
        <v>473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1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122">
        <v>0</v>
      </c>
    </row>
    <row r="1682" spans="1:19" ht="33">
      <c r="A1682" s="207" t="s">
        <v>2296</v>
      </c>
      <c r="B1682" s="207">
        <v>20209855</v>
      </c>
      <c r="C1682" s="207">
        <v>1070605</v>
      </c>
      <c r="D1682" s="208" t="s">
        <v>1423</v>
      </c>
      <c r="E1682" s="205" t="s">
        <v>473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1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122">
        <v>0</v>
      </c>
    </row>
    <row r="1683" spans="1:19" ht="33">
      <c r="A1683" s="207" t="s">
        <v>2297</v>
      </c>
      <c r="B1683" s="207">
        <v>20643789</v>
      </c>
      <c r="C1683" s="207">
        <v>1070605</v>
      </c>
      <c r="D1683" s="208" t="s">
        <v>1224</v>
      </c>
      <c r="E1683" s="205" t="s">
        <v>473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1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122">
        <v>0</v>
      </c>
    </row>
    <row r="1684" spans="1:19" ht="33">
      <c r="A1684" s="207" t="s">
        <v>2298</v>
      </c>
      <c r="B1684" s="207">
        <v>20505799</v>
      </c>
      <c r="C1684" s="207">
        <v>1070606</v>
      </c>
      <c r="D1684" s="208" t="s">
        <v>1423</v>
      </c>
      <c r="E1684" s="205" t="s">
        <v>473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122">
        <v>0</v>
      </c>
    </row>
    <row r="1685" spans="1:19" ht="33">
      <c r="A1685" s="207" t="s">
        <v>1761</v>
      </c>
      <c r="B1685" s="207">
        <v>20546825</v>
      </c>
      <c r="C1685" s="207">
        <v>1070606</v>
      </c>
      <c r="D1685" s="208" t="s">
        <v>1224</v>
      </c>
      <c r="E1685" s="205" t="s">
        <v>473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1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122">
        <v>0</v>
      </c>
    </row>
    <row r="1686" spans="1:19" ht="33">
      <c r="A1686" s="207" t="s">
        <v>2299</v>
      </c>
      <c r="B1686" s="207">
        <v>7601161</v>
      </c>
      <c r="C1686" s="207">
        <v>1070608</v>
      </c>
      <c r="D1686" s="208" t="s">
        <v>1423</v>
      </c>
      <c r="E1686" s="205" t="s">
        <v>473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122">
        <v>0</v>
      </c>
    </row>
    <row r="1687" spans="1:19">
      <c r="A1687" s="207" t="s">
        <v>1725</v>
      </c>
      <c r="B1687" s="207">
        <v>8776840</v>
      </c>
      <c r="C1687" s="207">
        <v>1070608</v>
      </c>
      <c r="D1687" s="208">
        <v>5761110</v>
      </c>
      <c r="E1687" s="205" t="s">
        <v>473</v>
      </c>
      <c r="F1687" s="6">
        <v>0</v>
      </c>
      <c r="G1687" s="6">
        <v>0</v>
      </c>
      <c r="H1687" s="6">
        <v>1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122">
        <v>0</v>
      </c>
    </row>
    <row r="1688" spans="1:19" ht="33">
      <c r="A1688" s="207" t="s">
        <v>2300</v>
      </c>
      <c r="B1688" s="207">
        <v>17103718</v>
      </c>
      <c r="C1688" s="207">
        <v>1070608</v>
      </c>
      <c r="D1688" s="208" t="s">
        <v>1408</v>
      </c>
      <c r="E1688" s="205" t="s">
        <v>473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122">
        <v>0</v>
      </c>
    </row>
    <row r="1689" spans="1:19" ht="33">
      <c r="A1689" s="207" t="s">
        <v>2302</v>
      </c>
      <c r="B1689" s="207">
        <v>18068432</v>
      </c>
      <c r="C1689" s="207">
        <v>1070608</v>
      </c>
      <c r="D1689" s="208" t="s">
        <v>1224</v>
      </c>
      <c r="E1689" s="205" t="s">
        <v>473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122">
        <v>0</v>
      </c>
    </row>
    <row r="1690" spans="1:19">
      <c r="A1690" s="207" t="s">
        <v>2184</v>
      </c>
      <c r="B1690" s="207">
        <v>20485000</v>
      </c>
      <c r="C1690" s="207">
        <v>1070608</v>
      </c>
      <c r="D1690" s="208">
        <v>5761110</v>
      </c>
      <c r="E1690" s="205" t="s">
        <v>473</v>
      </c>
      <c r="F1690" s="6">
        <v>0</v>
      </c>
      <c r="G1690" s="6">
        <v>0</v>
      </c>
      <c r="H1690" s="6">
        <v>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122">
        <v>0</v>
      </c>
    </row>
    <row r="1691" spans="1:19" ht="33">
      <c r="A1691" s="207" t="s">
        <v>2303</v>
      </c>
      <c r="B1691" s="207">
        <v>20557745</v>
      </c>
      <c r="C1691" s="207">
        <v>1070608</v>
      </c>
      <c r="D1691" s="208" t="s">
        <v>1423</v>
      </c>
      <c r="E1691" s="205" t="s">
        <v>473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1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122">
        <v>0</v>
      </c>
    </row>
    <row r="1692" spans="1:19" ht="49.5">
      <c r="A1692" s="207" t="s">
        <v>2305</v>
      </c>
      <c r="B1692" s="207">
        <v>19716551</v>
      </c>
      <c r="C1692" s="207">
        <v>1070609</v>
      </c>
      <c r="D1692" s="208" t="s">
        <v>1429</v>
      </c>
      <c r="E1692" s="205" t="s">
        <v>473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1</v>
      </c>
      <c r="M1692" s="6">
        <v>0</v>
      </c>
      <c r="N1692" s="6">
        <v>1</v>
      </c>
      <c r="O1692" s="6">
        <v>0</v>
      </c>
      <c r="P1692" s="6">
        <v>0</v>
      </c>
      <c r="Q1692" s="6">
        <v>0</v>
      </c>
      <c r="R1692" s="6">
        <v>0</v>
      </c>
      <c r="S1692" s="122">
        <v>0</v>
      </c>
    </row>
    <row r="1693" spans="1:19">
      <c r="A1693" s="207" t="s">
        <v>2306</v>
      </c>
      <c r="B1693" s="207">
        <v>20650018</v>
      </c>
      <c r="C1693" s="207">
        <v>1070609</v>
      </c>
      <c r="D1693" s="208">
        <v>5761110</v>
      </c>
      <c r="E1693" s="205" t="s">
        <v>473</v>
      </c>
      <c r="F1693" s="6">
        <v>0</v>
      </c>
      <c r="G1693" s="6">
        <v>0</v>
      </c>
      <c r="H1693" s="6">
        <v>1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122">
        <v>0</v>
      </c>
    </row>
    <row r="1694" spans="1:19" ht="49.5">
      <c r="A1694" s="207" t="s">
        <v>2307</v>
      </c>
      <c r="B1694" s="207">
        <v>589894</v>
      </c>
      <c r="C1694" s="207">
        <v>1070611</v>
      </c>
      <c r="D1694" s="208" t="s">
        <v>1419</v>
      </c>
      <c r="E1694" s="205" t="s">
        <v>473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1</v>
      </c>
      <c r="M1694" s="6">
        <v>1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122">
        <v>0</v>
      </c>
    </row>
    <row r="1695" spans="1:19">
      <c r="A1695" s="207" t="s">
        <v>2308</v>
      </c>
      <c r="B1695" s="207">
        <v>20615760</v>
      </c>
      <c r="C1695" s="207">
        <v>1070611</v>
      </c>
      <c r="D1695" s="208">
        <v>5761110</v>
      </c>
      <c r="E1695" s="205" t="s">
        <v>473</v>
      </c>
      <c r="F1695" s="6">
        <v>0</v>
      </c>
      <c r="G1695" s="6">
        <v>0</v>
      </c>
      <c r="H1695" s="6">
        <v>1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122">
        <v>0</v>
      </c>
    </row>
    <row r="1696" spans="1:19" ht="33">
      <c r="A1696" s="207" t="s">
        <v>2309</v>
      </c>
      <c r="B1696" s="207">
        <v>907711</v>
      </c>
      <c r="C1696" s="207">
        <v>1070612</v>
      </c>
      <c r="D1696" s="208" t="s">
        <v>1224</v>
      </c>
      <c r="E1696" s="205" t="s">
        <v>473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122">
        <v>0</v>
      </c>
    </row>
    <row r="1697" spans="1:19" ht="33">
      <c r="A1697" s="207" t="s">
        <v>2310</v>
      </c>
      <c r="B1697" s="207">
        <v>2559723</v>
      </c>
      <c r="C1697" s="207">
        <v>1070612</v>
      </c>
      <c r="D1697" s="208" t="s">
        <v>1423</v>
      </c>
      <c r="E1697" s="205" t="s">
        <v>473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1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122">
        <v>0</v>
      </c>
    </row>
    <row r="1698" spans="1:19" ht="33">
      <c r="A1698" s="207" t="s">
        <v>1822</v>
      </c>
      <c r="B1698" s="207">
        <v>3646789</v>
      </c>
      <c r="C1698" s="207">
        <v>1070612</v>
      </c>
      <c r="D1698" s="208" t="s">
        <v>1411</v>
      </c>
      <c r="E1698" s="205" t="s">
        <v>473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</v>
      </c>
      <c r="O1698" s="6">
        <v>0</v>
      </c>
      <c r="P1698" s="6">
        <v>0</v>
      </c>
      <c r="Q1698" s="6">
        <v>0</v>
      </c>
      <c r="R1698" s="6">
        <v>0</v>
      </c>
      <c r="S1698" s="122">
        <v>0</v>
      </c>
    </row>
    <row r="1699" spans="1:19" ht="33">
      <c r="A1699" s="207" t="s">
        <v>2311</v>
      </c>
      <c r="B1699" s="207">
        <v>7516442</v>
      </c>
      <c r="C1699" s="207">
        <v>1070612</v>
      </c>
      <c r="D1699" s="208" t="s">
        <v>1408</v>
      </c>
      <c r="E1699" s="205" t="s">
        <v>473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122">
        <v>0</v>
      </c>
    </row>
    <row r="1700" spans="1:19" ht="33">
      <c r="A1700" s="207" t="s">
        <v>2312</v>
      </c>
      <c r="B1700" s="207">
        <v>8259597</v>
      </c>
      <c r="C1700" s="207">
        <v>1070612</v>
      </c>
      <c r="D1700" s="208" t="s">
        <v>1411</v>
      </c>
      <c r="E1700" s="205" t="s">
        <v>473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122">
        <v>0</v>
      </c>
    </row>
    <row r="1701" spans="1:19" ht="33">
      <c r="A1701" s="207" t="s">
        <v>2314</v>
      </c>
      <c r="B1701" s="207">
        <v>15088146</v>
      </c>
      <c r="C1701" s="207">
        <v>1070612</v>
      </c>
      <c r="D1701" s="208" t="s">
        <v>1423</v>
      </c>
      <c r="E1701" s="205" t="s">
        <v>473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122">
        <v>0</v>
      </c>
    </row>
    <row r="1702" spans="1:19" ht="33">
      <c r="A1702" s="207" t="s">
        <v>2315</v>
      </c>
      <c r="B1702" s="207">
        <v>19036451</v>
      </c>
      <c r="C1702" s="207">
        <v>1070612</v>
      </c>
      <c r="D1702" s="208" t="s">
        <v>1224</v>
      </c>
      <c r="E1702" s="205" t="s">
        <v>473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1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122">
        <v>0</v>
      </c>
    </row>
    <row r="1703" spans="1:19" ht="33">
      <c r="A1703" s="207" t="s">
        <v>2316</v>
      </c>
      <c r="B1703" s="207">
        <v>19612523</v>
      </c>
      <c r="C1703" s="207">
        <v>1070612</v>
      </c>
      <c r="D1703" s="208" t="s">
        <v>1423</v>
      </c>
      <c r="E1703" s="205" t="s">
        <v>473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122">
        <v>0</v>
      </c>
    </row>
    <row r="1704" spans="1:19" ht="33">
      <c r="A1704" s="207" t="s">
        <v>2317</v>
      </c>
      <c r="B1704" s="207">
        <v>20311039</v>
      </c>
      <c r="C1704" s="207">
        <v>1070612</v>
      </c>
      <c r="D1704" s="208" t="s">
        <v>1411</v>
      </c>
      <c r="E1704" s="205" t="s">
        <v>473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1</v>
      </c>
      <c r="O1704" s="6">
        <v>0</v>
      </c>
      <c r="P1704" s="6">
        <v>0</v>
      </c>
      <c r="Q1704" s="6">
        <v>0</v>
      </c>
      <c r="R1704" s="6">
        <v>0</v>
      </c>
      <c r="S1704" s="122">
        <v>0</v>
      </c>
    </row>
    <row r="1705" spans="1:19" ht="33">
      <c r="A1705" s="207" t="s">
        <v>1758</v>
      </c>
      <c r="B1705" s="207">
        <v>20332059</v>
      </c>
      <c r="C1705" s="207">
        <v>1070612</v>
      </c>
      <c r="D1705" s="208" t="s">
        <v>1423</v>
      </c>
      <c r="E1705" s="205" t="s">
        <v>473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1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122">
        <v>0</v>
      </c>
    </row>
    <row r="1706" spans="1:19" ht="49.5">
      <c r="A1706" s="207" t="s">
        <v>2318</v>
      </c>
      <c r="B1706" s="207">
        <v>20514956</v>
      </c>
      <c r="C1706" s="207">
        <v>1070612</v>
      </c>
      <c r="D1706" s="208" t="s">
        <v>1978</v>
      </c>
      <c r="E1706" s="205" t="s">
        <v>473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1</v>
      </c>
      <c r="N1706" s="6">
        <v>0</v>
      </c>
      <c r="O1706" s="6">
        <v>0</v>
      </c>
      <c r="P1706" s="6">
        <v>0</v>
      </c>
      <c r="Q1706" s="6">
        <v>0</v>
      </c>
      <c r="R1706" s="6">
        <v>1</v>
      </c>
      <c r="S1706" s="122">
        <v>0</v>
      </c>
    </row>
    <row r="1707" spans="1:19" ht="33">
      <c r="A1707" s="207" t="s">
        <v>1578</v>
      </c>
      <c r="B1707" s="207">
        <v>4805163</v>
      </c>
      <c r="C1707" s="207">
        <v>1070615</v>
      </c>
      <c r="D1707" s="208" t="s">
        <v>1408</v>
      </c>
      <c r="E1707" s="205" t="s">
        <v>473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1</v>
      </c>
      <c r="O1707" s="6">
        <v>0</v>
      </c>
      <c r="P1707" s="6">
        <v>0</v>
      </c>
      <c r="Q1707" s="6">
        <v>0</v>
      </c>
      <c r="R1707" s="6">
        <v>0</v>
      </c>
      <c r="S1707" s="122">
        <v>0</v>
      </c>
    </row>
    <row r="1708" spans="1:19" ht="49.5">
      <c r="A1708" s="207" t="s">
        <v>1730</v>
      </c>
      <c r="B1708" s="207">
        <v>5560838</v>
      </c>
      <c r="C1708" s="207">
        <v>1070615</v>
      </c>
      <c r="D1708" s="208" t="s">
        <v>1429</v>
      </c>
      <c r="E1708" s="205" t="s">
        <v>473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1</v>
      </c>
      <c r="M1708" s="6">
        <v>0</v>
      </c>
      <c r="N1708" s="6">
        <v>1</v>
      </c>
      <c r="O1708" s="6">
        <v>0</v>
      </c>
      <c r="P1708" s="6">
        <v>0</v>
      </c>
      <c r="Q1708" s="6">
        <v>0</v>
      </c>
      <c r="R1708" s="6">
        <v>0</v>
      </c>
      <c r="S1708" s="122">
        <v>0</v>
      </c>
    </row>
    <row r="1709" spans="1:19">
      <c r="A1709" s="207" t="s">
        <v>2319</v>
      </c>
      <c r="B1709" s="207">
        <v>11016325</v>
      </c>
      <c r="C1709" s="207">
        <v>1070615</v>
      </c>
      <c r="D1709" s="208">
        <v>5761110</v>
      </c>
      <c r="E1709" s="205" t="s">
        <v>473</v>
      </c>
      <c r="F1709" s="6">
        <v>0</v>
      </c>
      <c r="G1709" s="6">
        <v>0</v>
      </c>
      <c r="H1709" s="6">
        <v>1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122">
        <v>0</v>
      </c>
    </row>
    <row r="1710" spans="1:19" ht="33">
      <c r="A1710" s="207" t="s">
        <v>2321</v>
      </c>
      <c r="B1710" s="207">
        <v>20265550</v>
      </c>
      <c r="C1710" s="207">
        <v>1070615</v>
      </c>
      <c r="D1710" s="208" t="s">
        <v>1423</v>
      </c>
      <c r="E1710" s="205" t="s">
        <v>473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122">
        <v>0</v>
      </c>
    </row>
    <row r="1711" spans="1:19" ht="33">
      <c r="A1711" s="207" t="s">
        <v>2322</v>
      </c>
      <c r="B1711" s="207">
        <v>1920272</v>
      </c>
      <c r="C1711" s="207">
        <v>1070619</v>
      </c>
      <c r="D1711" s="208" t="s">
        <v>1411</v>
      </c>
      <c r="E1711" s="205" t="s">
        <v>473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122">
        <v>0</v>
      </c>
    </row>
    <row r="1712" spans="1:19" ht="33">
      <c r="A1712" s="207" t="s">
        <v>2324</v>
      </c>
      <c r="B1712" s="207">
        <v>3217641</v>
      </c>
      <c r="C1712" s="207">
        <v>1070619</v>
      </c>
      <c r="D1712" s="208" t="s">
        <v>1423</v>
      </c>
      <c r="E1712" s="205" t="s">
        <v>473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1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122">
        <v>0</v>
      </c>
    </row>
    <row r="1713" spans="1:19">
      <c r="A1713" s="207" t="s">
        <v>1822</v>
      </c>
      <c r="B1713" s="207">
        <v>3646789</v>
      </c>
      <c r="C1713" s="207">
        <v>1070619</v>
      </c>
      <c r="D1713" s="208">
        <v>5761110</v>
      </c>
      <c r="E1713" s="205" t="s">
        <v>473</v>
      </c>
      <c r="F1713" s="6">
        <v>0</v>
      </c>
      <c r="G1713" s="6">
        <v>0</v>
      </c>
      <c r="H1713" s="6">
        <v>1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122">
        <v>0</v>
      </c>
    </row>
    <row r="1714" spans="1:19" ht="33">
      <c r="A1714" s="207" t="s">
        <v>1783</v>
      </c>
      <c r="B1714" s="207">
        <v>15267971</v>
      </c>
      <c r="C1714" s="207">
        <v>1070619</v>
      </c>
      <c r="D1714" s="208" t="s">
        <v>1411</v>
      </c>
      <c r="E1714" s="205" t="s">
        <v>473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1</v>
      </c>
      <c r="O1714" s="6">
        <v>0</v>
      </c>
      <c r="P1714" s="6">
        <v>0</v>
      </c>
      <c r="Q1714" s="6">
        <v>0</v>
      </c>
      <c r="R1714" s="6">
        <v>0</v>
      </c>
      <c r="S1714" s="122">
        <v>0</v>
      </c>
    </row>
    <row r="1715" spans="1:19" ht="33">
      <c r="A1715" s="207" t="s">
        <v>2325</v>
      </c>
      <c r="B1715" s="207">
        <v>18323790</v>
      </c>
      <c r="C1715" s="207">
        <v>1070619</v>
      </c>
      <c r="D1715" s="208" t="s">
        <v>1423</v>
      </c>
      <c r="E1715" s="205" t="s">
        <v>473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122">
        <v>0</v>
      </c>
    </row>
    <row r="1716" spans="1:19" ht="33">
      <c r="A1716" s="207" t="s">
        <v>2316</v>
      </c>
      <c r="B1716" s="207">
        <v>19612523</v>
      </c>
      <c r="C1716" s="207">
        <v>1070619</v>
      </c>
      <c r="D1716" s="208" t="s">
        <v>1224</v>
      </c>
      <c r="E1716" s="205" t="s">
        <v>473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1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122">
        <v>0</v>
      </c>
    </row>
    <row r="1717" spans="1:19" ht="49.5">
      <c r="A1717" s="207" t="s">
        <v>1795</v>
      </c>
      <c r="B1717" s="207">
        <v>20393932</v>
      </c>
      <c r="C1717" s="207">
        <v>1070619</v>
      </c>
      <c r="D1717" s="208" t="s">
        <v>1953</v>
      </c>
      <c r="E1717" s="205" t="s">
        <v>473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1</v>
      </c>
      <c r="M1717" s="6">
        <v>1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122">
        <v>0</v>
      </c>
    </row>
    <row r="1718" spans="1:19" ht="33">
      <c r="A1718" s="207" t="s">
        <v>2326</v>
      </c>
      <c r="B1718" s="207">
        <v>20433559</v>
      </c>
      <c r="C1718" s="207">
        <v>1070619</v>
      </c>
      <c r="D1718" s="208" t="s">
        <v>1224</v>
      </c>
      <c r="E1718" s="205" t="s">
        <v>473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1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122">
        <v>0</v>
      </c>
    </row>
    <row r="1719" spans="1:19">
      <c r="A1719" s="207" t="s">
        <v>2327</v>
      </c>
      <c r="B1719" s="207">
        <v>20466439</v>
      </c>
      <c r="C1719" s="207">
        <v>1070619</v>
      </c>
      <c r="D1719" s="208">
        <v>5760350</v>
      </c>
      <c r="E1719" s="205" t="s">
        <v>473</v>
      </c>
      <c r="F1719" s="6">
        <v>0</v>
      </c>
      <c r="G1719" s="6">
        <v>1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122">
        <v>0</v>
      </c>
    </row>
    <row r="1720" spans="1:19" ht="33">
      <c r="A1720" s="207" t="s">
        <v>2169</v>
      </c>
      <c r="B1720" s="207">
        <v>20657276</v>
      </c>
      <c r="C1720" s="207">
        <v>1070619</v>
      </c>
      <c r="D1720" s="208" t="s">
        <v>1411</v>
      </c>
      <c r="E1720" s="205" t="s">
        <v>473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122">
        <v>0</v>
      </c>
    </row>
    <row r="1721" spans="1:19" ht="33">
      <c r="A1721" s="207" t="s">
        <v>2328</v>
      </c>
      <c r="B1721" s="207">
        <v>20661271</v>
      </c>
      <c r="C1721" s="207">
        <v>1070619</v>
      </c>
      <c r="D1721" s="208" t="s">
        <v>1423</v>
      </c>
      <c r="E1721" s="205" t="s">
        <v>473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1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122">
        <v>0</v>
      </c>
    </row>
    <row r="1722" spans="1:19" ht="33">
      <c r="A1722" s="207" t="s">
        <v>2329</v>
      </c>
      <c r="B1722" s="207">
        <v>20662282</v>
      </c>
      <c r="C1722" s="207">
        <v>1070619</v>
      </c>
      <c r="D1722" s="208" t="s">
        <v>1224</v>
      </c>
      <c r="E1722" s="205" t="s">
        <v>473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122">
        <v>0</v>
      </c>
    </row>
    <row r="1723" spans="1:19" ht="49.5">
      <c r="A1723" s="207" t="s">
        <v>1746</v>
      </c>
      <c r="B1723" s="207">
        <v>18808728</v>
      </c>
      <c r="C1723" s="207">
        <v>1070620</v>
      </c>
      <c r="D1723" s="208" t="s">
        <v>1995</v>
      </c>
      <c r="E1723" s="205" t="s">
        <v>473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1</v>
      </c>
      <c r="M1723" s="6">
        <v>0</v>
      </c>
      <c r="N1723" s="6">
        <v>1</v>
      </c>
      <c r="O1723" s="6">
        <v>0</v>
      </c>
      <c r="P1723" s="6">
        <v>0</v>
      </c>
      <c r="Q1723" s="6">
        <v>1</v>
      </c>
      <c r="R1723" s="6">
        <v>0</v>
      </c>
      <c r="S1723" s="122">
        <v>0</v>
      </c>
    </row>
    <row r="1724" spans="1:19" ht="33">
      <c r="A1724" s="207" t="s">
        <v>2330</v>
      </c>
      <c r="B1724" s="207">
        <v>10061186</v>
      </c>
      <c r="C1724" s="207">
        <v>1070622</v>
      </c>
      <c r="D1724" s="208" t="s">
        <v>1224</v>
      </c>
      <c r="E1724" s="205" t="s">
        <v>473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122">
        <v>0</v>
      </c>
    </row>
    <row r="1725" spans="1:19" ht="33">
      <c r="A1725" s="207" t="s">
        <v>2331</v>
      </c>
      <c r="B1725" s="207">
        <v>12463199</v>
      </c>
      <c r="C1725" s="207">
        <v>1070622</v>
      </c>
      <c r="D1725" s="208" t="s">
        <v>1423</v>
      </c>
      <c r="E1725" s="205" t="s">
        <v>473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1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122">
        <v>0</v>
      </c>
    </row>
    <row r="1726" spans="1:19" ht="33">
      <c r="A1726" s="207" t="s">
        <v>1785</v>
      </c>
      <c r="B1726" s="207">
        <v>18983525</v>
      </c>
      <c r="C1726" s="207">
        <v>1070622</v>
      </c>
      <c r="D1726" s="208" t="s">
        <v>1224</v>
      </c>
      <c r="E1726" s="205" t="s">
        <v>473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1</v>
      </c>
      <c r="N1726" s="6">
        <v>0</v>
      </c>
      <c r="O1726" s="6">
        <v>0</v>
      </c>
      <c r="P1726" s="6">
        <v>0</v>
      </c>
      <c r="Q1726" s="6">
        <v>1</v>
      </c>
      <c r="R1726" s="6">
        <v>0</v>
      </c>
      <c r="S1726" s="122">
        <v>0</v>
      </c>
    </row>
    <row r="1727" spans="1:19" ht="33">
      <c r="A1727" s="207" t="s">
        <v>1724</v>
      </c>
      <c r="B1727" s="207">
        <v>20598428</v>
      </c>
      <c r="C1727" s="207">
        <v>1070622</v>
      </c>
      <c r="D1727" s="208" t="s">
        <v>1423</v>
      </c>
      <c r="E1727" s="205" t="s">
        <v>473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1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122">
        <v>0</v>
      </c>
    </row>
    <row r="1728" spans="1:19" ht="49.5">
      <c r="A1728" s="207" t="s">
        <v>2332</v>
      </c>
      <c r="B1728" s="207">
        <v>19963200</v>
      </c>
      <c r="C1728" s="207">
        <v>1070625</v>
      </c>
      <c r="D1728" s="208" t="s">
        <v>1429</v>
      </c>
      <c r="E1728" s="205" t="s">
        <v>473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1</v>
      </c>
      <c r="M1728" s="6">
        <v>0</v>
      </c>
      <c r="N1728" s="6">
        <v>1</v>
      </c>
      <c r="O1728" s="6">
        <v>0</v>
      </c>
      <c r="P1728" s="6">
        <v>0</v>
      </c>
      <c r="Q1728" s="6">
        <v>0</v>
      </c>
      <c r="R1728" s="6">
        <v>0</v>
      </c>
      <c r="S1728" s="122">
        <v>0</v>
      </c>
    </row>
    <row r="1729" spans="1:19" ht="33">
      <c r="A1729" s="207" t="s">
        <v>2333</v>
      </c>
      <c r="B1729" s="207">
        <v>707461</v>
      </c>
      <c r="C1729" s="207">
        <v>1070626</v>
      </c>
      <c r="D1729" s="208" t="s">
        <v>1408</v>
      </c>
      <c r="E1729" s="205" t="s">
        <v>473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1</v>
      </c>
      <c r="O1729" s="6">
        <v>0</v>
      </c>
      <c r="P1729" s="6">
        <v>0</v>
      </c>
      <c r="Q1729" s="6">
        <v>0</v>
      </c>
      <c r="R1729" s="6">
        <v>0</v>
      </c>
      <c r="S1729" s="122">
        <v>0</v>
      </c>
    </row>
    <row r="1730" spans="1:19" ht="33">
      <c r="A1730" s="207" t="s">
        <v>2334</v>
      </c>
      <c r="B1730" s="207">
        <v>1422671</v>
      </c>
      <c r="C1730" s="207">
        <v>1070626</v>
      </c>
      <c r="D1730" s="208" t="s">
        <v>1224</v>
      </c>
      <c r="E1730" s="205" t="s">
        <v>473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1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122">
        <v>0</v>
      </c>
    </row>
    <row r="1731" spans="1:19" ht="33">
      <c r="A1731" s="207" t="s">
        <v>1568</v>
      </c>
      <c r="B1731" s="207">
        <v>1484060</v>
      </c>
      <c r="C1731" s="207">
        <v>1070626</v>
      </c>
      <c r="D1731" s="208" t="s">
        <v>1423</v>
      </c>
      <c r="E1731" s="205" t="s">
        <v>473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1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122">
        <v>0</v>
      </c>
    </row>
    <row r="1732" spans="1:19" ht="33">
      <c r="A1732" s="207" t="s">
        <v>2335</v>
      </c>
      <c r="B1732" s="207">
        <v>5858652</v>
      </c>
      <c r="C1732" s="207">
        <v>1070626</v>
      </c>
      <c r="D1732" s="208" t="s">
        <v>1466</v>
      </c>
      <c r="E1732" s="205" t="s">
        <v>473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122">
        <v>0</v>
      </c>
    </row>
    <row r="1733" spans="1:19" ht="33">
      <c r="A1733" s="207" t="s">
        <v>2337</v>
      </c>
      <c r="B1733" s="207">
        <v>17146578</v>
      </c>
      <c r="C1733" s="207">
        <v>1070626</v>
      </c>
      <c r="D1733" s="208" t="s">
        <v>1224</v>
      </c>
      <c r="E1733" s="205" t="s">
        <v>473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1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122">
        <v>0</v>
      </c>
    </row>
    <row r="1734" spans="1:19">
      <c r="A1734" s="207" t="s">
        <v>2338</v>
      </c>
      <c r="B1734" s="207">
        <v>17170621</v>
      </c>
      <c r="C1734" s="207">
        <v>1070626</v>
      </c>
      <c r="D1734" s="208">
        <v>5760350</v>
      </c>
      <c r="E1734" s="205" t="s">
        <v>473</v>
      </c>
      <c r="F1734" s="6">
        <v>0</v>
      </c>
      <c r="G1734" s="6">
        <v>1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122">
        <v>0</v>
      </c>
    </row>
    <row r="1735" spans="1:19" ht="33">
      <c r="A1735" s="207" t="s">
        <v>2339</v>
      </c>
      <c r="B1735" s="207">
        <v>18009128</v>
      </c>
      <c r="C1735" s="207">
        <v>1070626</v>
      </c>
      <c r="D1735" s="208" t="s">
        <v>1224</v>
      </c>
      <c r="E1735" s="205" t="s">
        <v>473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1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122">
        <v>0</v>
      </c>
    </row>
    <row r="1736" spans="1:19">
      <c r="A1736" s="207" t="s">
        <v>2340</v>
      </c>
      <c r="B1736" s="207">
        <v>18704266</v>
      </c>
      <c r="C1736" s="207">
        <v>1070626</v>
      </c>
      <c r="D1736" s="208">
        <v>5761110</v>
      </c>
      <c r="E1736" s="205" t="s">
        <v>473</v>
      </c>
      <c r="F1736" s="6">
        <v>0</v>
      </c>
      <c r="G1736" s="6">
        <v>0</v>
      </c>
      <c r="H1736" s="6">
        <v>1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122">
        <v>0</v>
      </c>
    </row>
    <row r="1737" spans="1:19" ht="33">
      <c r="A1737" s="207" t="s">
        <v>2342</v>
      </c>
      <c r="B1737" s="207">
        <v>19927394</v>
      </c>
      <c r="C1737" s="207">
        <v>1070626</v>
      </c>
      <c r="D1737" s="208" t="s">
        <v>1423</v>
      </c>
      <c r="E1737" s="205" t="s">
        <v>473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1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122">
        <v>0</v>
      </c>
    </row>
    <row r="1738" spans="1:19" ht="33">
      <c r="A1738" s="207" t="s">
        <v>1759</v>
      </c>
      <c r="B1738" s="207">
        <v>20607462</v>
      </c>
      <c r="C1738" s="207">
        <v>1070626</v>
      </c>
      <c r="D1738" s="208" t="s">
        <v>1224</v>
      </c>
      <c r="E1738" s="205" t="s">
        <v>473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1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122">
        <v>0</v>
      </c>
    </row>
    <row r="1739" spans="1:19" ht="33">
      <c r="A1739" s="207" t="s">
        <v>1809</v>
      </c>
      <c r="B1739" s="207">
        <v>20633579</v>
      </c>
      <c r="C1739" s="207">
        <v>1070626</v>
      </c>
      <c r="D1739" s="208" t="s">
        <v>1408</v>
      </c>
      <c r="E1739" s="205" t="s">
        <v>473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</v>
      </c>
      <c r="O1739" s="6">
        <v>0</v>
      </c>
      <c r="P1739" s="6">
        <v>0</v>
      </c>
      <c r="Q1739" s="6">
        <v>0</v>
      </c>
      <c r="R1739" s="6">
        <v>0</v>
      </c>
      <c r="S1739" s="122">
        <v>0</v>
      </c>
    </row>
    <row r="1740" spans="1:19" ht="33">
      <c r="A1740" s="207" t="s">
        <v>2343</v>
      </c>
      <c r="B1740" s="207">
        <v>14196948</v>
      </c>
      <c r="C1740" s="207">
        <v>1070627</v>
      </c>
      <c r="D1740" s="208" t="s">
        <v>1411</v>
      </c>
      <c r="E1740" s="205" t="s">
        <v>473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122">
        <v>0</v>
      </c>
    </row>
    <row r="1741" spans="1:19" ht="33">
      <c r="A1741" s="207" t="s">
        <v>2344</v>
      </c>
      <c r="B1741" s="207">
        <v>17421816</v>
      </c>
      <c r="C1741" s="207">
        <v>1070627</v>
      </c>
      <c r="D1741" s="208" t="s">
        <v>1408</v>
      </c>
      <c r="E1741" s="205" t="s">
        <v>473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1</v>
      </c>
      <c r="O1741" s="6">
        <v>0</v>
      </c>
      <c r="P1741" s="6">
        <v>0</v>
      </c>
      <c r="Q1741" s="6">
        <v>0</v>
      </c>
      <c r="R1741" s="6">
        <v>0</v>
      </c>
      <c r="S1741" s="122">
        <v>0</v>
      </c>
    </row>
    <row r="1742" spans="1:19" ht="33">
      <c r="A1742" s="207" t="s">
        <v>1716</v>
      </c>
      <c r="B1742" s="207">
        <v>20597828</v>
      </c>
      <c r="C1742" s="207">
        <v>1070627</v>
      </c>
      <c r="D1742" s="208" t="s">
        <v>1224</v>
      </c>
      <c r="E1742" s="205" t="s">
        <v>473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1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122">
        <v>0</v>
      </c>
    </row>
    <row r="1743" spans="1:19" ht="33">
      <c r="A1743" s="207" t="s">
        <v>2345</v>
      </c>
      <c r="B1743" s="207">
        <v>13920170</v>
      </c>
      <c r="C1743" s="207">
        <v>1070629</v>
      </c>
      <c r="D1743" s="208" t="s">
        <v>1423</v>
      </c>
      <c r="E1743" s="205" t="s">
        <v>473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1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122">
        <v>0</v>
      </c>
    </row>
    <row r="1744" spans="1:19" ht="33">
      <c r="A1744" s="207" t="s">
        <v>1562</v>
      </c>
      <c r="B1744" s="207">
        <v>14801681</v>
      </c>
      <c r="C1744" s="207">
        <v>1070629</v>
      </c>
      <c r="D1744" s="208" t="s">
        <v>1224</v>
      </c>
      <c r="E1744" s="205" t="s">
        <v>473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1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122">
        <v>0</v>
      </c>
    </row>
    <row r="1745" spans="1:19" ht="33">
      <c r="A1745" s="207" t="s">
        <v>1713</v>
      </c>
      <c r="B1745" s="207">
        <v>19146626</v>
      </c>
      <c r="C1745" s="207">
        <v>1070629</v>
      </c>
      <c r="D1745" s="208" t="s">
        <v>1423</v>
      </c>
      <c r="E1745" s="205" t="s">
        <v>473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1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122">
        <v>0</v>
      </c>
    </row>
    <row r="1746" spans="1:19" ht="33">
      <c r="A1746" s="207" t="s">
        <v>1548</v>
      </c>
      <c r="B1746" s="207">
        <v>20017557</v>
      </c>
      <c r="C1746" s="207">
        <v>1070629</v>
      </c>
      <c r="D1746" s="208" t="s">
        <v>1224</v>
      </c>
      <c r="E1746" s="205" t="s">
        <v>473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1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122">
        <v>0</v>
      </c>
    </row>
    <row r="1747" spans="1:19" ht="33">
      <c r="A1747" s="207" t="s">
        <v>2346</v>
      </c>
      <c r="B1747" s="207">
        <v>20251908</v>
      </c>
      <c r="C1747" s="207">
        <v>1070629</v>
      </c>
      <c r="D1747" s="208" t="s">
        <v>1984</v>
      </c>
      <c r="E1747" s="205" t="s">
        <v>473</v>
      </c>
      <c r="F1747" s="6">
        <v>0</v>
      </c>
      <c r="G1747" s="6">
        <v>0</v>
      </c>
      <c r="H1747" s="6">
        <v>1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122">
        <v>0</v>
      </c>
    </row>
    <row r="1748" spans="1:19" ht="33">
      <c r="A1748" s="207" t="s">
        <v>2348</v>
      </c>
      <c r="B1748" s="207">
        <v>20563801</v>
      </c>
      <c r="C1748" s="207">
        <v>1070629</v>
      </c>
      <c r="D1748" s="208" t="s">
        <v>1224</v>
      </c>
      <c r="E1748" s="205" t="s">
        <v>473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122">
        <v>0</v>
      </c>
    </row>
    <row r="1749" spans="1:19" ht="33">
      <c r="A1749" s="207" t="s">
        <v>2349</v>
      </c>
      <c r="B1749" s="207">
        <v>3759149</v>
      </c>
      <c r="C1749" s="207">
        <v>1070630</v>
      </c>
      <c r="D1749" s="208" t="s">
        <v>1408</v>
      </c>
      <c r="E1749" s="205" t="s">
        <v>473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1</v>
      </c>
      <c r="O1749" s="6">
        <v>0</v>
      </c>
      <c r="P1749" s="6">
        <v>0</v>
      </c>
      <c r="Q1749" s="6">
        <v>0</v>
      </c>
      <c r="R1749" s="6">
        <v>0</v>
      </c>
      <c r="S1749" s="122">
        <v>0</v>
      </c>
    </row>
    <row r="1750" spans="1:19" ht="33">
      <c r="A1750" s="207" t="s">
        <v>2350</v>
      </c>
      <c r="B1750" s="207">
        <v>20571468</v>
      </c>
      <c r="C1750" s="207">
        <v>2070602</v>
      </c>
      <c r="D1750" s="208" t="s">
        <v>1411</v>
      </c>
      <c r="E1750" s="205" t="s">
        <v>473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</v>
      </c>
      <c r="O1750" s="6">
        <v>0</v>
      </c>
      <c r="P1750" s="6">
        <v>0</v>
      </c>
      <c r="Q1750" s="6">
        <v>0</v>
      </c>
      <c r="R1750" s="6">
        <v>0</v>
      </c>
      <c r="S1750" s="122">
        <v>0</v>
      </c>
    </row>
    <row r="1751" spans="1:19">
      <c r="A1751" s="207" t="s">
        <v>2351</v>
      </c>
      <c r="B1751" s="207">
        <v>1091126</v>
      </c>
      <c r="C1751" s="207">
        <v>1070607</v>
      </c>
      <c r="D1751" s="208">
        <v>5760350</v>
      </c>
      <c r="E1751" s="207">
        <v>1058</v>
      </c>
      <c r="F1751" s="6">
        <v>0</v>
      </c>
      <c r="G1751" s="6">
        <v>1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122">
        <v>0</v>
      </c>
    </row>
    <row r="1752" spans="1:19" ht="33">
      <c r="A1752" s="207" t="s">
        <v>2352</v>
      </c>
      <c r="B1752" s="207">
        <v>13904985</v>
      </c>
      <c r="C1752" s="207">
        <v>1070607</v>
      </c>
      <c r="D1752" s="208" t="s">
        <v>1408</v>
      </c>
      <c r="E1752" s="207">
        <v>1058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122">
        <v>0</v>
      </c>
    </row>
    <row r="1753" spans="1:19" ht="33">
      <c r="A1753" s="207" t="s">
        <v>2353</v>
      </c>
      <c r="B1753" s="207">
        <v>20207668</v>
      </c>
      <c r="C1753" s="207">
        <v>1070607</v>
      </c>
      <c r="D1753" s="208" t="s">
        <v>1224</v>
      </c>
      <c r="E1753" s="207">
        <v>1058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1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122">
        <v>0</v>
      </c>
    </row>
    <row r="1754" spans="1:19" ht="33">
      <c r="A1754" s="207" t="s">
        <v>1817</v>
      </c>
      <c r="B1754" s="207">
        <v>1561122</v>
      </c>
      <c r="C1754" s="207">
        <v>1070614</v>
      </c>
      <c r="D1754" s="208" t="s">
        <v>1408</v>
      </c>
      <c r="E1754" s="207">
        <v>1058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122">
        <v>0</v>
      </c>
    </row>
    <row r="1755" spans="1:19" ht="33">
      <c r="A1755" s="207" t="s">
        <v>2355</v>
      </c>
      <c r="B1755" s="207">
        <v>15601711</v>
      </c>
      <c r="C1755" s="207">
        <v>1070628</v>
      </c>
      <c r="D1755" s="208" t="s">
        <v>1411</v>
      </c>
      <c r="E1755" s="207">
        <v>1058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1</v>
      </c>
      <c r="O1755" s="6">
        <v>0</v>
      </c>
      <c r="P1755" s="6">
        <v>0</v>
      </c>
      <c r="Q1755" s="6">
        <v>0</v>
      </c>
      <c r="R1755" s="6">
        <v>0</v>
      </c>
      <c r="S1755" s="122">
        <v>0</v>
      </c>
    </row>
    <row r="1756" spans="1:19" ht="49.5">
      <c r="A1756" s="207" t="s">
        <v>2356</v>
      </c>
      <c r="B1756" s="207">
        <v>19834312</v>
      </c>
      <c r="C1756" s="207">
        <v>1070628</v>
      </c>
      <c r="D1756" s="208" t="s">
        <v>2564</v>
      </c>
      <c r="E1756" s="207">
        <v>1058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122">
        <v>0</v>
      </c>
    </row>
    <row r="1757" spans="1:19" ht="33">
      <c r="A1757" s="207" t="s">
        <v>2358</v>
      </c>
      <c r="B1757" s="207">
        <v>1576264</v>
      </c>
      <c r="C1757" s="207">
        <v>1070604</v>
      </c>
      <c r="D1757" s="208" t="s">
        <v>1224</v>
      </c>
      <c r="E1757" s="207">
        <v>1125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1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122">
        <v>0</v>
      </c>
    </row>
    <row r="1758" spans="1:19" ht="33">
      <c r="A1758" s="207" t="s">
        <v>2359</v>
      </c>
      <c r="B1758" s="207">
        <v>3951068</v>
      </c>
      <c r="C1758" s="207">
        <v>1070604</v>
      </c>
      <c r="D1758" s="208" t="s">
        <v>1423</v>
      </c>
      <c r="E1758" s="207">
        <v>1125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1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122">
        <v>0</v>
      </c>
    </row>
    <row r="1759" spans="1:19" ht="49.5">
      <c r="A1759" s="207" t="s">
        <v>2360</v>
      </c>
      <c r="B1759" s="207">
        <v>13314766</v>
      </c>
      <c r="C1759" s="207">
        <v>1070604</v>
      </c>
      <c r="D1759" s="208" t="s">
        <v>1978</v>
      </c>
      <c r="E1759" s="207">
        <v>1125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1</v>
      </c>
      <c r="N1759" s="6">
        <v>0</v>
      </c>
      <c r="O1759" s="6">
        <v>0</v>
      </c>
      <c r="P1759" s="6">
        <v>0</v>
      </c>
      <c r="Q1759" s="6">
        <v>0</v>
      </c>
      <c r="R1759" s="6">
        <v>1</v>
      </c>
      <c r="S1759" s="122">
        <v>0</v>
      </c>
    </row>
    <row r="1760" spans="1:19" ht="33">
      <c r="A1760" s="207" t="s">
        <v>2361</v>
      </c>
      <c r="B1760" s="207">
        <v>20135350</v>
      </c>
      <c r="C1760" s="207">
        <v>1070604</v>
      </c>
      <c r="D1760" s="208" t="s">
        <v>1423</v>
      </c>
      <c r="E1760" s="207">
        <v>1125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1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122">
        <v>0</v>
      </c>
    </row>
    <row r="1761" spans="1:19" ht="49.5">
      <c r="A1761" s="207" t="s">
        <v>2362</v>
      </c>
      <c r="B1761" s="207">
        <v>20332062</v>
      </c>
      <c r="C1761" s="207">
        <v>1070604</v>
      </c>
      <c r="D1761" s="208" t="s">
        <v>1425</v>
      </c>
      <c r="E1761" s="207">
        <v>1125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1</v>
      </c>
      <c r="M1761" s="6">
        <v>1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122">
        <v>0</v>
      </c>
    </row>
    <row r="1762" spans="1:19" ht="33">
      <c r="A1762" s="207" t="s">
        <v>2363</v>
      </c>
      <c r="B1762" s="207">
        <v>20636913</v>
      </c>
      <c r="C1762" s="207">
        <v>1070604</v>
      </c>
      <c r="D1762" s="208" t="s">
        <v>1423</v>
      </c>
      <c r="E1762" s="207">
        <v>1125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122">
        <v>0</v>
      </c>
    </row>
    <row r="1763" spans="1:19" ht="33">
      <c r="A1763" s="207" t="s">
        <v>2364</v>
      </c>
      <c r="B1763" s="207">
        <v>1369423</v>
      </c>
      <c r="C1763" s="207">
        <v>1070606</v>
      </c>
      <c r="D1763" s="208" t="s">
        <v>1224</v>
      </c>
      <c r="E1763" s="207">
        <v>1125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1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122">
        <v>0</v>
      </c>
    </row>
    <row r="1764" spans="1:19">
      <c r="A1764" s="207" t="s">
        <v>2230</v>
      </c>
      <c r="B1764" s="207">
        <v>2943306</v>
      </c>
      <c r="C1764" s="207">
        <v>1070606</v>
      </c>
      <c r="D1764" s="208">
        <v>5761110</v>
      </c>
      <c r="E1764" s="207">
        <v>1125</v>
      </c>
      <c r="F1764" s="6">
        <v>0</v>
      </c>
      <c r="G1764" s="6">
        <v>0</v>
      </c>
      <c r="H1764" s="6">
        <v>1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122">
        <v>0</v>
      </c>
    </row>
    <row r="1765" spans="1:19" ht="33">
      <c r="A1765" s="207" t="s">
        <v>1644</v>
      </c>
      <c r="B1765" s="207">
        <v>5432676</v>
      </c>
      <c r="C1765" s="207">
        <v>1070606</v>
      </c>
      <c r="D1765" s="208" t="s">
        <v>1423</v>
      </c>
      <c r="E1765" s="207">
        <v>1125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1</v>
      </c>
      <c r="N1765" s="6">
        <v>0</v>
      </c>
      <c r="O1765" s="6">
        <v>0</v>
      </c>
      <c r="P1765" s="6">
        <v>0</v>
      </c>
      <c r="Q1765" s="6">
        <v>1</v>
      </c>
      <c r="R1765" s="6">
        <v>0</v>
      </c>
      <c r="S1765" s="122">
        <v>0</v>
      </c>
    </row>
    <row r="1766" spans="1:19" ht="33">
      <c r="A1766" s="207" t="s">
        <v>2365</v>
      </c>
      <c r="B1766" s="207">
        <v>12234068</v>
      </c>
      <c r="C1766" s="207">
        <v>1070606</v>
      </c>
      <c r="D1766" s="208" t="s">
        <v>1462</v>
      </c>
      <c r="E1766" s="207">
        <v>1125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1</v>
      </c>
      <c r="P1766" s="6">
        <v>0</v>
      </c>
      <c r="Q1766" s="6">
        <v>0</v>
      </c>
      <c r="R1766" s="6">
        <v>0</v>
      </c>
      <c r="S1766" s="122">
        <v>0</v>
      </c>
    </row>
    <row r="1767" spans="1:19" ht="33">
      <c r="A1767" s="207" t="s">
        <v>2367</v>
      </c>
      <c r="B1767" s="207">
        <v>20085992</v>
      </c>
      <c r="C1767" s="207">
        <v>1070606</v>
      </c>
      <c r="D1767" s="208" t="s">
        <v>1224</v>
      </c>
      <c r="E1767" s="207">
        <v>1125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122">
        <v>0</v>
      </c>
    </row>
    <row r="1768" spans="1:19">
      <c r="A1768" s="207" t="s">
        <v>2368</v>
      </c>
      <c r="B1768" s="207">
        <v>476366</v>
      </c>
      <c r="C1768" s="207">
        <v>1070607</v>
      </c>
      <c r="D1768" s="208">
        <v>5760190</v>
      </c>
      <c r="E1768" s="207">
        <v>1125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1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122">
        <v>0</v>
      </c>
    </row>
    <row r="1769" spans="1:19" ht="33">
      <c r="A1769" s="207" t="s">
        <v>2369</v>
      </c>
      <c r="B1769" s="207">
        <v>2157282</v>
      </c>
      <c r="C1769" s="207">
        <v>1070607</v>
      </c>
      <c r="D1769" s="208" t="s">
        <v>1423</v>
      </c>
      <c r="E1769" s="207">
        <v>1125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1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122">
        <v>0</v>
      </c>
    </row>
    <row r="1770" spans="1:19" ht="33">
      <c r="A1770" s="207" t="s">
        <v>2370</v>
      </c>
      <c r="B1770" s="207">
        <v>4099959</v>
      </c>
      <c r="C1770" s="207">
        <v>1070607</v>
      </c>
      <c r="D1770" s="208" t="s">
        <v>1224</v>
      </c>
      <c r="E1770" s="207">
        <v>1125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1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122">
        <v>0</v>
      </c>
    </row>
    <row r="1771" spans="1:19" ht="33">
      <c r="A1771" s="207" t="s">
        <v>2371</v>
      </c>
      <c r="B1771" s="207">
        <v>8856207</v>
      </c>
      <c r="C1771" s="207">
        <v>1070607</v>
      </c>
      <c r="D1771" s="208" t="s">
        <v>1423</v>
      </c>
      <c r="E1771" s="207">
        <v>1125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1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122">
        <v>0</v>
      </c>
    </row>
    <row r="1772" spans="1:19" ht="33">
      <c r="A1772" s="207" t="s">
        <v>2372</v>
      </c>
      <c r="B1772" s="207">
        <v>12041144</v>
      </c>
      <c r="C1772" s="207">
        <v>1070607</v>
      </c>
      <c r="D1772" s="208" t="s">
        <v>1224</v>
      </c>
      <c r="E1772" s="207">
        <v>1125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1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122">
        <v>0</v>
      </c>
    </row>
    <row r="1773" spans="1:19" ht="33">
      <c r="A1773" s="207" t="s">
        <v>2373</v>
      </c>
      <c r="B1773" s="207">
        <v>14691451</v>
      </c>
      <c r="C1773" s="207">
        <v>1070607</v>
      </c>
      <c r="D1773" s="208" t="s">
        <v>1423</v>
      </c>
      <c r="E1773" s="207">
        <v>1125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122">
        <v>0</v>
      </c>
    </row>
    <row r="1774" spans="1:19" ht="33">
      <c r="A1774" s="207" t="s">
        <v>2374</v>
      </c>
      <c r="B1774" s="207">
        <v>14763442</v>
      </c>
      <c r="C1774" s="207">
        <v>1070607</v>
      </c>
      <c r="D1774" s="208" t="s">
        <v>1224</v>
      </c>
      <c r="E1774" s="207">
        <v>1125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1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122">
        <v>0</v>
      </c>
    </row>
    <row r="1775" spans="1:19" ht="33">
      <c r="A1775" s="207" t="s">
        <v>2375</v>
      </c>
      <c r="B1775" s="207">
        <v>19526246</v>
      </c>
      <c r="C1775" s="207">
        <v>1070607</v>
      </c>
      <c r="D1775" s="208" t="s">
        <v>2065</v>
      </c>
      <c r="E1775" s="207">
        <v>1125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1</v>
      </c>
      <c r="R1775" s="6">
        <v>0</v>
      </c>
      <c r="S1775" s="122">
        <v>0</v>
      </c>
    </row>
    <row r="1776" spans="1:19">
      <c r="A1776" s="207" t="s">
        <v>2376</v>
      </c>
      <c r="B1776" s="207">
        <v>20120988</v>
      </c>
      <c r="C1776" s="207">
        <v>1070607</v>
      </c>
      <c r="D1776" s="208">
        <v>5760350</v>
      </c>
      <c r="E1776" s="207">
        <v>1125</v>
      </c>
      <c r="F1776" s="6">
        <v>0</v>
      </c>
      <c r="G1776" s="6">
        <v>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122">
        <v>0</v>
      </c>
    </row>
    <row r="1777" spans="1:19" ht="33">
      <c r="A1777" s="207" t="s">
        <v>2377</v>
      </c>
      <c r="B1777" s="207">
        <v>10433961</v>
      </c>
      <c r="C1777" s="207">
        <v>1070608</v>
      </c>
      <c r="D1777" s="208" t="s">
        <v>1224</v>
      </c>
      <c r="E1777" s="207">
        <v>1125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122">
        <v>0</v>
      </c>
    </row>
    <row r="1778" spans="1:19" ht="33">
      <c r="A1778" s="207" t="s">
        <v>2378</v>
      </c>
      <c r="B1778" s="207">
        <v>16525503</v>
      </c>
      <c r="C1778" s="207">
        <v>1070608</v>
      </c>
      <c r="D1778" s="208" t="s">
        <v>1423</v>
      </c>
      <c r="E1778" s="207">
        <v>1125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1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122">
        <v>0</v>
      </c>
    </row>
    <row r="1779" spans="1:19" ht="49.5">
      <c r="A1779" s="207" t="s">
        <v>2379</v>
      </c>
      <c r="B1779" s="207">
        <v>17786569</v>
      </c>
      <c r="C1779" s="207">
        <v>1070608</v>
      </c>
      <c r="D1779" s="208" t="s">
        <v>1463</v>
      </c>
      <c r="E1779" s="207">
        <v>1125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122">
        <v>0</v>
      </c>
    </row>
    <row r="1780" spans="1:19" ht="33">
      <c r="A1780" s="207" t="s">
        <v>1839</v>
      </c>
      <c r="B1780" s="207">
        <v>20553468</v>
      </c>
      <c r="C1780" s="207">
        <v>1070611</v>
      </c>
      <c r="D1780" s="208" t="s">
        <v>1423</v>
      </c>
      <c r="E1780" s="207">
        <v>1125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1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122">
        <v>0</v>
      </c>
    </row>
    <row r="1781" spans="1:19" ht="33">
      <c r="A1781" s="207" t="s">
        <v>2382</v>
      </c>
      <c r="B1781" s="207">
        <v>180991</v>
      </c>
      <c r="C1781" s="207">
        <v>1070614</v>
      </c>
      <c r="D1781" s="208" t="s">
        <v>1423</v>
      </c>
      <c r="E1781" s="207">
        <v>1125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1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122">
        <v>0</v>
      </c>
    </row>
    <row r="1782" spans="1:19">
      <c r="A1782" s="207" t="s">
        <v>2383</v>
      </c>
      <c r="B1782" s="207">
        <v>3909106</v>
      </c>
      <c r="C1782" s="207">
        <v>1070614</v>
      </c>
      <c r="D1782" s="208">
        <v>5760350</v>
      </c>
      <c r="E1782" s="207">
        <v>1125</v>
      </c>
      <c r="F1782" s="6">
        <v>0</v>
      </c>
      <c r="G1782" s="6">
        <v>1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122">
        <v>0</v>
      </c>
    </row>
    <row r="1783" spans="1:19">
      <c r="A1783" s="207" t="s">
        <v>2384</v>
      </c>
      <c r="B1783" s="207">
        <v>4512608</v>
      </c>
      <c r="C1783" s="207">
        <v>1070614</v>
      </c>
      <c r="D1783" s="208">
        <v>5760350</v>
      </c>
      <c r="E1783" s="207">
        <v>1125</v>
      </c>
      <c r="F1783" s="6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122">
        <v>0</v>
      </c>
    </row>
    <row r="1784" spans="1:19" ht="49.5">
      <c r="A1784" s="207" t="s">
        <v>2385</v>
      </c>
      <c r="B1784" s="207">
        <v>4886411</v>
      </c>
      <c r="C1784" s="207">
        <v>1070614</v>
      </c>
      <c r="D1784" s="208" t="s">
        <v>2046</v>
      </c>
      <c r="E1784" s="207">
        <v>1125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1</v>
      </c>
      <c r="M1784" s="6">
        <v>0</v>
      </c>
      <c r="N1784" s="6">
        <v>1</v>
      </c>
      <c r="O1784" s="6">
        <v>0</v>
      </c>
      <c r="P1784" s="6">
        <v>0</v>
      </c>
      <c r="Q1784" s="6">
        <v>0</v>
      </c>
      <c r="R1784" s="6">
        <v>0</v>
      </c>
      <c r="S1784" s="122">
        <v>0</v>
      </c>
    </row>
    <row r="1785" spans="1:19" ht="33">
      <c r="A1785" s="207" t="s">
        <v>1835</v>
      </c>
      <c r="B1785" s="207">
        <v>5542634</v>
      </c>
      <c r="C1785" s="207">
        <v>1070614</v>
      </c>
      <c r="D1785" s="208" t="s">
        <v>1423</v>
      </c>
      <c r="E1785" s="207">
        <v>1125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1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122">
        <v>0</v>
      </c>
    </row>
    <row r="1786" spans="1:19" ht="49.5">
      <c r="A1786" s="207" t="s">
        <v>2386</v>
      </c>
      <c r="B1786" s="207">
        <v>7439827</v>
      </c>
      <c r="C1786" s="207">
        <v>1070614</v>
      </c>
      <c r="D1786" s="208" t="s">
        <v>2587</v>
      </c>
      <c r="E1786" s="207">
        <v>1125</v>
      </c>
      <c r="F1786" s="6">
        <v>0</v>
      </c>
      <c r="G1786" s="6">
        <v>1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1</v>
      </c>
      <c r="P1786" s="6">
        <v>0</v>
      </c>
      <c r="Q1786" s="6">
        <v>0</v>
      </c>
      <c r="R1786" s="6">
        <v>0</v>
      </c>
      <c r="S1786" s="122">
        <v>0</v>
      </c>
    </row>
    <row r="1787" spans="1:19" ht="33">
      <c r="A1787" s="207" t="s">
        <v>1838</v>
      </c>
      <c r="B1787" s="207">
        <v>10791786</v>
      </c>
      <c r="C1787" s="207">
        <v>1070614</v>
      </c>
      <c r="D1787" s="208" t="s">
        <v>1224</v>
      </c>
      <c r="E1787" s="207">
        <v>1125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1</v>
      </c>
      <c r="N1787" s="6">
        <v>0</v>
      </c>
      <c r="O1787" s="6">
        <v>0</v>
      </c>
      <c r="P1787" s="6">
        <v>0</v>
      </c>
      <c r="Q1787" s="6">
        <v>1</v>
      </c>
      <c r="R1787" s="6">
        <v>0</v>
      </c>
      <c r="S1787" s="122">
        <v>0</v>
      </c>
    </row>
    <row r="1788" spans="1:19" ht="49.5">
      <c r="A1788" s="207" t="s">
        <v>2387</v>
      </c>
      <c r="B1788" s="207">
        <v>11794623</v>
      </c>
      <c r="C1788" s="207">
        <v>1070614</v>
      </c>
      <c r="D1788" s="208" t="s">
        <v>1995</v>
      </c>
      <c r="E1788" s="207">
        <v>1125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1</v>
      </c>
      <c r="M1788" s="6">
        <v>0</v>
      </c>
      <c r="N1788" s="6">
        <v>1</v>
      </c>
      <c r="O1788" s="6">
        <v>0</v>
      </c>
      <c r="P1788" s="6">
        <v>0</v>
      </c>
      <c r="Q1788" s="6">
        <v>0</v>
      </c>
      <c r="R1788" s="6">
        <v>0</v>
      </c>
      <c r="S1788" s="122">
        <v>0</v>
      </c>
    </row>
    <row r="1789" spans="1:19" ht="33">
      <c r="A1789" s="207" t="s">
        <v>2388</v>
      </c>
      <c r="B1789" s="207">
        <v>12599708</v>
      </c>
      <c r="C1789" s="207">
        <v>1070614</v>
      </c>
      <c r="D1789" s="208" t="s">
        <v>1224</v>
      </c>
      <c r="E1789" s="207">
        <v>1125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1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122">
        <v>0</v>
      </c>
    </row>
    <row r="1790" spans="1:19" ht="49.5">
      <c r="A1790" s="207" t="s">
        <v>2389</v>
      </c>
      <c r="B1790" s="207">
        <v>20481710</v>
      </c>
      <c r="C1790" s="207">
        <v>1070614</v>
      </c>
      <c r="D1790" s="208" t="s">
        <v>2591</v>
      </c>
      <c r="E1790" s="207">
        <v>1125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1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122">
        <v>0</v>
      </c>
    </row>
    <row r="1791" spans="1:19" ht="33">
      <c r="A1791" s="207" t="s">
        <v>2390</v>
      </c>
      <c r="B1791" s="207">
        <v>258812</v>
      </c>
      <c r="C1791" s="207">
        <v>1070615</v>
      </c>
      <c r="D1791" s="208" t="s">
        <v>1224</v>
      </c>
      <c r="E1791" s="207">
        <v>1125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1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122">
        <v>0</v>
      </c>
    </row>
    <row r="1792" spans="1:19" ht="49.5">
      <c r="A1792" s="207" t="s">
        <v>2391</v>
      </c>
      <c r="B1792" s="207">
        <v>1336815</v>
      </c>
      <c r="C1792" s="207">
        <v>1070615</v>
      </c>
      <c r="D1792" s="208" t="s">
        <v>1953</v>
      </c>
      <c r="E1792" s="207">
        <v>1125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1</v>
      </c>
      <c r="M1792" s="6">
        <v>1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122">
        <v>0</v>
      </c>
    </row>
    <row r="1793" spans="1:19" ht="33">
      <c r="A1793" s="207" t="s">
        <v>2392</v>
      </c>
      <c r="B1793" s="207">
        <v>1623246</v>
      </c>
      <c r="C1793" s="207">
        <v>1070615</v>
      </c>
      <c r="D1793" s="208" t="s">
        <v>1224</v>
      </c>
      <c r="E1793" s="207">
        <v>1125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1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122">
        <v>0</v>
      </c>
    </row>
    <row r="1794" spans="1:19" ht="33">
      <c r="A1794" s="207" t="s">
        <v>1635</v>
      </c>
      <c r="B1794" s="207">
        <v>9905319</v>
      </c>
      <c r="C1794" s="207">
        <v>1070615</v>
      </c>
      <c r="D1794" s="208" t="s">
        <v>1408</v>
      </c>
      <c r="E1794" s="207">
        <v>1125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1</v>
      </c>
      <c r="O1794" s="6">
        <v>0</v>
      </c>
      <c r="P1794" s="6">
        <v>0</v>
      </c>
      <c r="Q1794" s="6">
        <v>1</v>
      </c>
      <c r="R1794" s="6">
        <v>0</v>
      </c>
      <c r="S1794" s="122">
        <v>0</v>
      </c>
    </row>
    <row r="1795" spans="1:19" ht="33">
      <c r="A1795" s="207" t="s">
        <v>2393</v>
      </c>
      <c r="B1795" s="207">
        <v>10061539</v>
      </c>
      <c r="C1795" s="207">
        <v>1070615</v>
      </c>
      <c r="D1795" s="208" t="s">
        <v>1224</v>
      </c>
      <c r="E1795" s="207">
        <v>1125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1</v>
      </c>
      <c r="N1795" s="6">
        <v>0</v>
      </c>
      <c r="O1795" s="6">
        <v>0</v>
      </c>
      <c r="P1795" s="6">
        <v>0</v>
      </c>
      <c r="Q1795" s="6">
        <v>1</v>
      </c>
      <c r="R1795" s="6">
        <v>0</v>
      </c>
      <c r="S1795" s="122">
        <v>0</v>
      </c>
    </row>
    <row r="1796" spans="1:19" ht="33">
      <c r="A1796" s="207" t="s">
        <v>2394</v>
      </c>
      <c r="B1796" s="207">
        <v>11753270</v>
      </c>
      <c r="C1796" s="207">
        <v>1070615</v>
      </c>
      <c r="D1796" s="208" t="s">
        <v>1408</v>
      </c>
      <c r="E1796" s="207">
        <v>1125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1</v>
      </c>
      <c r="O1796" s="6">
        <v>0</v>
      </c>
      <c r="P1796" s="6">
        <v>0</v>
      </c>
      <c r="Q1796" s="6">
        <v>0</v>
      </c>
      <c r="R1796" s="6">
        <v>0</v>
      </c>
      <c r="S1796" s="122">
        <v>0</v>
      </c>
    </row>
    <row r="1797" spans="1:19" ht="33">
      <c r="A1797" s="207" t="s">
        <v>2366</v>
      </c>
      <c r="B1797" s="207">
        <v>19784679</v>
      </c>
      <c r="C1797" s="207">
        <v>1070615</v>
      </c>
      <c r="D1797" s="208" t="s">
        <v>1224</v>
      </c>
      <c r="E1797" s="207">
        <v>1125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1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122">
        <v>0</v>
      </c>
    </row>
    <row r="1798" spans="1:19" ht="33">
      <c r="A1798" s="207" t="s">
        <v>2395</v>
      </c>
      <c r="B1798" s="207">
        <v>20656595</v>
      </c>
      <c r="C1798" s="207">
        <v>1070615</v>
      </c>
      <c r="D1798" s="208" t="s">
        <v>1423</v>
      </c>
      <c r="E1798" s="207">
        <v>1125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1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122">
        <v>0</v>
      </c>
    </row>
    <row r="1799" spans="1:19" ht="49.5">
      <c r="A1799" s="207" t="s">
        <v>2396</v>
      </c>
      <c r="B1799" s="207">
        <v>20658737</v>
      </c>
      <c r="C1799" s="207">
        <v>1070615</v>
      </c>
      <c r="D1799" s="208" t="s">
        <v>1429</v>
      </c>
      <c r="E1799" s="207">
        <v>1125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1</v>
      </c>
      <c r="M1799" s="6">
        <v>0</v>
      </c>
      <c r="N1799" s="6">
        <v>1</v>
      </c>
      <c r="O1799" s="6">
        <v>0</v>
      </c>
      <c r="P1799" s="6">
        <v>0</v>
      </c>
      <c r="Q1799" s="6">
        <v>1</v>
      </c>
      <c r="R1799" s="6">
        <v>0</v>
      </c>
      <c r="S1799" s="122">
        <v>0</v>
      </c>
    </row>
    <row r="1800" spans="1:19" ht="33">
      <c r="A1800" s="207" t="s">
        <v>2397</v>
      </c>
      <c r="B1800" s="207">
        <v>5255669</v>
      </c>
      <c r="C1800" s="207">
        <v>1070620</v>
      </c>
      <c r="D1800" s="208" t="s">
        <v>1423</v>
      </c>
      <c r="E1800" s="207">
        <v>1125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122">
        <v>0</v>
      </c>
    </row>
    <row r="1801" spans="1:19" ht="33">
      <c r="A1801" s="207" t="s">
        <v>2398</v>
      </c>
      <c r="B1801" s="207">
        <v>5443606</v>
      </c>
      <c r="C1801" s="207">
        <v>1070620</v>
      </c>
      <c r="D1801" s="208" t="s">
        <v>1224</v>
      </c>
      <c r="E1801" s="207">
        <v>1125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1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122">
        <v>0</v>
      </c>
    </row>
    <row r="1802" spans="1:19" ht="33">
      <c r="A1802" s="207" t="s">
        <v>2399</v>
      </c>
      <c r="B1802" s="207">
        <v>5898324</v>
      </c>
      <c r="C1802" s="207">
        <v>1070620</v>
      </c>
      <c r="D1802" s="208" t="s">
        <v>1408</v>
      </c>
      <c r="E1802" s="207">
        <v>1125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1</v>
      </c>
      <c r="O1802" s="6">
        <v>0</v>
      </c>
      <c r="P1802" s="6">
        <v>0</v>
      </c>
      <c r="Q1802" s="6">
        <v>0</v>
      </c>
      <c r="R1802" s="6">
        <v>0</v>
      </c>
      <c r="S1802" s="122">
        <v>0</v>
      </c>
    </row>
    <row r="1803" spans="1:19" ht="33">
      <c r="A1803" s="207" t="s">
        <v>2400</v>
      </c>
      <c r="B1803" s="207">
        <v>6495281</v>
      </c>
      <c r="C1803" s="207">
        <v>1070620</v>
      </c>
      <c r="D1803" s="208" t="s">
        <v>1224</v>
      </c>
      <c r="E1803" s="207">
        <v>1125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1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122">
        <v>0</v>
      </c>
    </row>
    <row r="1804" spans="1:19" ht="33">
      <c r="A1804" s="207" t="s">
        <v>2401</v>
      </c>
      <c r="B1804" s="207">
        <v>18004940</v>
      </c>
      <c r="C1804" s="207">
        <v>1070620</v>
      </c>
      <c r="D1804" s="208" t="s">
        <v>1408</v>
      </c>
      <c r="E1804" s="207">
        <v>1125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0</v>
      </c>
      <c r="R1804" s="6">
        <v>0</v>
      </c>
      <c r="S1804" s="122">
        <v>0</v>
      </c>
    </row>
    <row r="1805" spans="1:19" ht="33">
      <c r="A1805" s="207" t="s">
        <v>2402</v>
      </c>
      <c r="B1805" s="207">
        <v>20659667</v>
      </c>
      <c r="C1805" s="207">
        <v>1070620</v>
      </c>
      <c r="D1805" s="208" t="s">
        <v>1224</v>
      </c>
      <c r="E1805" s="207">
        <v>1125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1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122">
        <v>0</v>
      </c>
    </row>
    <row r="1806" spans="1:19" ht="33">
      <c r="A1806" s="207" t="s">
        <v>2403</v>
      </c>
      <c r="B1806" s="207">
        <v>7185188</v>
      </c>
      <c r="C1806" s="207">
        <v>1070621</v>
      </c>
      <c r="D1806" s="208" t="s">
        <v>1408</v>
      </c>
      <c r="E1806" s="207">
        <v>1125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1</v>
      </c>
      <c r="O1806" s="6">
        <v>0</v>
      </c>
      <c r="P1806" s="6">
        <v>0</v>
      </c>
      <c r="Q1806" s="6">
        <v>1</v>
      </c>
      <c r="R1806" s="6">
        <v>0</v>
      </c>
      <c r="S1806" s="122">
        <v>0</v>
      </c>
    </row>
    <row r="1807" spans="1:19" ht="33">
      <c r="A1807" s="207" t="s">
        <v>2404</v>
      </c>
      <c r="B1807" s="207">
        <v>9065660</v>
      </c>
      <c r="C1807" s="207">
        <v>1070621</v>
      </c>
      <c r="D1807" s="208" t="s">
        <v>1224</v>
      </c>
      <c r="E1807" s="207">
        <v>1125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122">
        <v>0</v>
      </c>
    </row>
    <row r="1808" spans="1:19" ht="33">
      <c r="A1808" s="207" t="s">
        <v>2405</v>
      </c>
      <c r="B1808" s="207">
        <v>9328511</v>
      </c>
      <c r="C1808" s="207">
        <v>1070621</v>
      </c>
      <c r="D1808" s="208" t="s">
        <v>1408</v>
      </c>
      <c r="E1808" s="207">
        <v>1125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1</v>
      </c>
      <c r="O1808" s="6">
        <v>0</v>
      </c>
      <c r="P1808" s="6">
        <v>0</v>
      </c>
      <c r="Q1808" s="6">
        <v>0</v>
      </c>
      <c r="R1808" s="6">
        <v>0</v>
      </c>
      <c r="S1808" s="122">
        <v>0</v>
      </c>
    </row>
    <row r="1809" spans="1:19" ht="33">
      <c r="A1809" s="207" t="s">
        <v>1837</v>
      </c>
      <c r="B1809" s="207">
        <v>10188224</v>
      </c>
      <c r="C1809" s="207">
        <v>1070621</v>
      </c>
      <c r="D1809" s="208" t="s">
        <v>1224</v>
      </c>
      <c r="E1809" s="207">
        <v>1125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122">
        <v>0</v>
      </c>
    </row>
    <row r="1810" spans="1:19" ht="49.5">
      <c r="A1810" s="207" t="s">
        <v>2406</v>
      </c>
      <c r="B1810" s="207">
        <v>11276398</v>
      </c>
      <c r="C1810" s="207">
        <v>1070621</v>
      </c>
      <c r="D1810" s="208" t="s">
        <v>1953</v>
      </c>
      <c r="E1810" s="207">
        <v>1125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1</v>
      </c>
      <c r="M1810" s="6">
        <v>1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122">
        <v>0</v>
      </c>
    </row>
    <row r="1811" spans="1:19">
      <c r="A1811" s="207" t="s">
        <v>2387</v>
      </c>
      <c r="B1811" s="207">
        <v>11794623</v>
      </c>
      <c r="C1811" s="207">
        <v>1070621</v>
      </c>
      <c r="D1811" s="208">
        <v>5761110</v>
      </c>
      <c r="E1811" s="207">
        <v>1125</v>
      </c>
      <c r="F1811" s="6">
        <v>0</v>
      </c>
      <c r="G1811" s="6">
        <v>0</v>
      </c>
      <c r="H1811" s="6">
        <v>1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122">
        <v>0</v>
      </c>
    </row>
    <row r="1812" spans="1:19" ht="33">
      <c r="A1812" s="207" t="s">
        <v>2407</v>
      </c>
      <c r="B1812" s="207">
        <v>14135214</v>
      </c>
      <c r="C1812" s="207">
        <v>1070621</v>
      </c>
      <c r="D1812" s="208" t="s">
        <v>2610</v>
      </c>
      <c r="E1812" s="207">
        <v>1125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1</v>
      </c>
      <c r="R1812" s="6">
        <v>0</v>
      </c>
      <c r="S1812" s="122">
        <v>0</v>
      </c>
    </row>
    <row r="1813" spans="1:19" ht="33">
      <c r="A1813" s="207" t="s">
        <v>2408</v>
      </c>
      <c r="B1813" s="207">
        <v>18435217</v>
      </c>
      <c r="C1813" s="207">
        <v>1070621</v>
      </c>
      <c r="D1813" s="208" t="s">
        <v>1466</v>
      </c>
      <c r="E1813" s="207">
        <v>1125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</v>
      </c>
      <c r="P1813" s="6">
        <v>0</v>
      </c>
      <c r="Q1813" s="6">
        <v>0</v>
      </c>
      <c r="R1813" s="6">
        <v>0</v>
      </c>
      <c r="S1813" s="122">
        <v>0</v>
      </c>
    </row>
    <row r="1814" spans="1:19" ht="33">
      <c r="A1814" s="207" t="s">
        <v>2409</v>
      </c>
      <c r="B1814" s="207">
        <v>18672963</v>
      </c>
      <c r="C1814" s="207">
        <v>1070621</v>
      </c>
      <c r="D1814" s="208" t="s">
        <v>1224</v>
      </c>
      <c r="E1814" s="207">
        <v>1125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1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122">
        <v>0</v>
      </c>
    </row>
    <row r="1815" spans="1:19" ht="33">
      <c r="A1815" s="207" t="s">
        <v>2410</v>
      </c>
      <c r="B1815" s="207">
        <v>20111284</v>
      </c>
      <c r="C1815" s="207">
        <v>1070621</v>
      </c>
      <c r="D1815" s="208" t="s">
        <v>1408</v>
      </c>
      <c r="E1815" s="207">
        <v>1125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1</v>
      </c>
      <c r="O1815" s="6">
        <v>0</v>
      </c>
      <c r="P1815" s="6">
        <v>0</v>
      </c>
      <c r="Q1815" s="6">
        <v>0</v>
      </c>
      <c r="R1815" s="6">
        <v>0</v>
      </c>
      <c r="S1815" s="122">
        <v>0</v>
      </c>
    </row>
    <row r="1816" spans="1:19" ht="33">
      <c r="A1816" s="207" t="s">
        <v>2411</v>
      </c>
      <c r="B1816" s="207">
        <v>20409817</v>
      </c>
      <c r="C1816" s="207">
        <v>1070621</v>
      </c>
      <c r="D1816" s="208" t="s">
        <v>1224</v>
      </c>
      <c r="E1816" s="207">
        <v>1125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1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122">
        <v>0</v>
      </c>
    </row>
    <row r="1817" spans="1:19">
      <c r="A1817" s="207" t="s">
        <v>2412</v>
      </c>
      <c r="B1817" s="207">
        <v>20502258</v>
      </c>
      <c r="C1817" s="207">
        <v>1070621</v>
      </c>
      <c r="D1817" s="208">
        <v>5760350</v>
      </c>
      <c r="E1817" s="207">
        <v>1125</v>
      </c>
      <c r="F1817" s="6">
        <v>0</v>
      </c>
      <c r="G1817" s="6">
        <v>1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122">
        <v>0</v>
      </c>
    </row>
    <row r="1818" spans="1:19" ht="33">
      <c r="A1818" s="207" t="s">
        <v>2413</v>
      </c>
      <c r="B1818" s="207">
        <v>1661831</v>
      </c>
      <c r="C1818" s="207">
        <v>1070625</v>
      </c>
      <c r="D1818" s="208" t="s">
        <v>1408</v>
      </c>
      <c r="E1818" s="207">
        <v>1125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1</v>
      </c>
      <c r="O1818" s="6">
        <v>0</v>
      </c>
      <c r="P1818" s="6">
        <v>0</v>
      </c>
      <c r="Q1818" s="6">
        <v>0</v>
      </c>
      <c r="R1818" s="6">
        <v>0</v>
      </c>
      <c r="S1818" s="122">
        <v>0</v>
      </c>
    </row>
    <row r="1819" spans="1:19" ht="33">
      <c r="A1819" s="207" t="s">
        <v>2225</v>
      </c>
      <c r="B1819" s="207">
        <v>3740432</v>
      </c>
      <c r="C1819" s="207">
        <v>1070625</v>
      </c>
      <c r="D1819" s="208" t="s">
        <v>1411</v>
      </c>
      <c r="E1819" s="207">
        <v>1125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1</v>
      </c>
      <c r="O1819" s="6">
        <v>0</v>
      </c>
      <c r="P1819" s="6">
        <v>0</v>
      </c>
      <c r="Q1819" s="6">
        <v>0</v>
      </c>
      <c r="R1819" s="6">
        <v>0</v>
      </c>
      <c r="S1819" s="122">
        <v>0</v>
      </c>
    </row>
    <row r="1820" spans="1:19" ht="33">
      <c r="A1820" s="207" t="s">
        <v>2381</v>
      </c>
      <c r="B1820" s="207">
        <v>8907278</v>
      </c>
      <c r="C1820" s="207">
        <v>1070625</v>
      </c>
      <c r="D1820" s="208" t="s">
        <v>1408</v>
      </c>
      <c r="E1820" s="207">
        <v>1125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</v>
      </c>
      <c r="O1820" s="6">
        <v>0</v>
      </c>
      <c r="P1820" s="6">
        <v>0</v>
      </c>
      <c r="Q1820" s="6">
        <v>0</v>
      </c>
      <c r="R1820" s="6">
        <v>0</v>
      </c>
      <c r="S1820" s="122">
        <v>0</v>
      </c>
    </row>
    <row r="1821" spans="1:19" ht="33">
      <c r="A1821" s="207" t="s">
        <v>2406</v>
      </c>
      <c r="B1821" s="207">
        <v>11276398</v>
      </c>
      <c r="C1821" s="207">
        <v>1070625</v>
      </c>
      <c r="D1821" s="208" t="s">
        <v>1224</v>
      </c>
      <c r="E1821" s="207">
        <v>1125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1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122">
        <v>0</v>
      </c>
    </row>
    <row r="1822" spans="1:19" ht="33">
      <c r="A1822" s="207" t="s">
        <v>1616</v>
      </c>
      <c r="B1822" s="207">
        <v>11622629</v>
      </c>
      <c r="C1822" s="207">
        <v>1070625</v>
      </c>
      <c r="D1822" s="208" t="s">
        <v>1423</v>
      </c>
      <c r="E1822" s="207">
        <v>1125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1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122">
        <v>0</v>
      </c>
    </row>
    <row r="1823" spans="1:19" ht="33">
      <c r="A1823" s="207" t="s">
        <v>2414</v>
      </c>
      <c r="B1823" s="207">
        <v>17981291</v>
      </c>
      <c r="C1823" s="207">
        <v>1070625</v>
      </c>
      <c r="D1823" s="208" t="s">
        <v>1224</v>
      </c>
      <c r="E1823" s="207">
        <v>1125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1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122">
        <v>0</v>
      </c>
    </row>
    <row r="1824" spans="1:19" ht="33">
      <c r="A1824" s="207" t="s">
        <v>2415</v>
      </c>
      <c r="B1824" s="207">
        <v>19037624</v>
      </c>
      <c r="C1824" s="207">
        <v>1070625</v>
      </c>
      <c r="D1824" s="208" t="s">
        <v>1423</v>
      </c>
      <c r="E1824" s="207">
        <v>1125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1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122">
        <v>0</v>
      </c>
    </row>
    <row r="1825" spans="1:19" ht="49.5">
      <c r="A1825" s="207" t="s">
        <v>2416</v>
      </c>
      <c r="B1825" s="207">
        <v>20382711</v>
      </c>
      <c r="C1825" s="207">
        <v>1070625</v>
      </c>
      <c r="D1825" s="208" t="s">
        <v>1978</v>
      </c>
      <c r="E1825" s="207">
        <v>1125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1</v>
      </c>
      <c r="N1825" s="6">
        <v>0</v>
      </c>
      <c r="O1825" s="6">
        <v>0</v>
      </c>
      <c r="P1825" s="6">
        <v>0</v>
      </c>
      <c r="Q1825" s="6">
        <v>0</v>
      </c>
      <c r="R1825" s="6">
        <v>1</v>
      </c>
      <c r="S1825" s="122">
        <v>0</v>
      </c>
    </row>
    <row r="1826" spans="1:19">
      <c r="A1826" s="207" t="s">
        <v>2417</v>
      </c>
      <c r="B1826" s="207">
        <v>20397769</v>
      </c>
      <c r="C1826" s="207">
        <v>1070625</v>
      </c>
      <c r="D1826" s="208">
        <v>5760350</v>
      </c>
      <c r="E1826" s="207">
        <v>1125</v>
      </c>
      <c r="F1826" s="6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122">
        <v>0</v>
      </c>
    </row>
    <row r="1827" spans="1:19" ht="33">
      <c r="A1827" s="207" t="s">
        <v>2418</v>
      </c>
      <c r="B1827" s="207">
        <v>20543106</v>
      </c>
      <c r="C1827" s="207">
        <v>1070625</v>
      </c>
      <c r="D1827" s="208" t="s">
        <v>1224</v>
      </c>
      <c r="E1827" s="207">
        <v>1125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1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122">
        <v>0</v>
      </c>
    </row>
    <row r="1828" spans="1:19" ht="33">
      <c r="A1828" s="207" t="s">
        <v>2419</v>
      </c>
      <c r="B1828" s="207">
        <v>20636887</v>
      </c>
      <c r="C1828" s="207">
        <v>1070601</v>
      </c>
      <c r="D1828" s="208" t="s">
        <v>1408</v>
      </c>
      <c r="E1828" s="207">
        <v>1173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</v>
      </c>
      <c r="O1828" s="6">
        <v>0</v>
      </c>
      <c r="P1828" s="6">
        <v>0</v>
      </c>
      <c r="Q1828" s="6">
        <v>0</v>
      </c>
      <c r="R1828" s="6">
        <v>0</v>
      </c>
      <c r="S1828" s="122">
        <v>0</v>
      </c>
    </row>
    <row r="1829" spans="1:19" ht="66">
      <c r="A1829" s="207" t="s">
        <v>2420</v>
      </c>
      <c r="B1829" s="207">
        <v>337954</v>
      </c>
      <c r="C1829" s="207">
        <v>1070604</v>
      </c>
      <c r="D1829" s="208" t="s">
        <v>2622</v>
      </c>
      <c r="E1829" s="207">
        <v>1173</v>
      </c>
      <c r="F1829" s="6">
        <v>0</v>
      </c>
      <c r="G1829" s="6">
        <v>1</v>
      </c>
      <c r="H1829" s="6">
        <v>0</v>
      </c>
      <c r="I1829" s="6">
        <v>0</v>
      </c>
      <c r="J1829" s="6">
        <v>0</v>
      </c>
      <c r="K1829" s="6">
        <v>0</v>
      </c>
      <c r="L1829" s="6">
        <v>1</v>
      </c>
      <c r="M1829" s="6">
        <v>1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122">
        <v>0</v>
      </c>
    </row>
    <row r="1830" spans="1:19" ht="49.5">
      <c r="A1830" s="207" t="s">
        <v>2267</v>
      </c>
      <c r="B1830" s="207">
        <v>20641084</v>
      </c>
      <c r="C1830" s="207">
        <v>1070604</v>
      </c>
      <c r="D1830" s="208" t="s">
        <v>1494</v>
      </c>
      <c r="E1830" s="207">
        <v>1173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1</v>
      </c>
      <c r="M1830" s="6">
        <v>0</v>
      </c>
      <c r="N1830" s="6">
        <v>1</v>
      </c>
      <c r="O1830" s="6">
        <v>0</v>
      </c>
      <c r="P1830" s="6">
        <v>0</v>
      </c>
      <c r="Q1830" s="6">
        <v>0</v>
      </c>
      <c r="R1830" s="6">
        <v>0</v>
      </c>
      <c r="S1830" s="122">
        <v>0</v>
      </c>
    </row>
    <row r="1831" spans="1:19" ht="33">
      <c r="A1831" s="207" t="s">
        <v>2421</v>
      </c>
      <c r="B1831" s="207">
        <v>3593783</v>
      </c>
      <c r="C1831" s="207">
        <v>1070606</v>
      </c>
      <c r="D1831" s="208" t="s">
        <v>1224</v>
      </c>
      <c r="E1831" s="207">
        <v>1173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1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122">
        <v>0</v>
      </c>
    </row>
    <row r="1832" spans="1:19">
      <c r="A1832" s="207" t="s">
        <v>2422</v>
      </c>
      <c r="B1832" s="207">
        <v>3600093</v>
      </c>
      <c r="C1832" s="207">
        <v>1070606</v>
      </c>
      <c r="D1832" s="208">
        <v>5761110</v>
      </c>
      <c r="E1832" s="207">
        <v>1173</v>
      </c>
      <c r="F1832" s="6">
        <v>0</v>
      </c>
      <c r="G1832" s="6">
        <v>0</v>
      </c>
      <c r="H1832" s="6">
        <v>1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122">
        <v>0</v>
      </c>
    </row>
    <row r="1833" spans="1:19">
      <c r="A1833" s="207" t="s">
        <v>2424</v>
      </c>
      <c r="B1833" s="207">
        <v>11479532</v>
      </c>
      <c r="C1833" s="207">
        <v>1070606</v>
      </c>
      <c r="D1833" s="208">
        <v>5760350</v>
      </c>
      <c r="E1833" s="207">
        <v>1173</v>
      </c>
      <c r="F1833" s="6">
        <v>0</v>
      </c>
      <c r="G1833" s="6">
        <v>1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122">
        <v>0</v>
      </c>
    </row>
    <row r="1834" spans="1:19" ht="33">
      <c r="A1834" s="207" t="s">
        <v>2426</v>
      </c>
      <c r="B1834" s="207">
        <v>4891728</v>
      </c>
      <c r="C1834" s="207">
        <v>1070608</v>
      </c>
      <c r="D1834" s="208" t="s">
        <v>1423</v>
      </c>
      <c r="E1834" s="207">
        <v>1173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1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122">
        <v>0</v>
      </c>
    </row>
    <row r="1835" spans="1:19" ht="33">
      <c r="A1835" s="207" t="s">
        <v>2427</v>
      </c>
      <c r="B1835" s="207">
        <v>12082500</v>
      </c>
      <c r="C1835" s="207">
        <v>1070608</v>
      </c>
      <c r="D1835" s="208" t="s">
        <v>1224</v>
      </c>
      <c r="E1835" s="207">
        <v>1173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1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122">
        <v>0</v>
      </c>
    </row>
    <row r="1836" spans="1:19">
      <c r="A1836" s="207" t="s">
        <v>2428</v>
      </c>
      <c r="B1836" s="207">
        <v>19822915</v>
      </c>
      <c r="C1836" s="207">
        <v>1070608</v>
      </c>
      <c r="D1836" s="208">
        <v>5761110</v>
      </c>
      <c r="E1836" s="207">
        <v>1173</v>
      </c>
      <c r="F1836" s="6">
        <v>0</v>
      </c>
      <c r="G1836" s="6">
        <v>0</v>
      </c>
      <c r="H1836" s="6">
        <v>1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122">
        <v>0</v>
      </c>
    </row>
    <row r="1837" spans="1:19" ht="33">
      <c r="A1837" s="207" t="s">
        <v>2430</v>
      </c>
      <c r="B1837" s="207">
        <v>20115150</v>
      </c>
      <c r="C1837" s="207">
        <v>1070608</v>
      </c>
      <c r="D1837" s="208" t="s">
        <v>1423</v>
      </c>
      <c r="E1837" s="207">
        <v>1173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1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122">
        <v>0</v>
      </c>
    </row>
    <row r="1838" spans="1:19" ht="49.5">
      <c r="A1838" s="207" t="s">
        <v>2431</v>
      </c>
      <c r="B1838" s="207">
        <v>2551114</v>
      </c>
      <c r="C1838" s="207">
        <v>1070609</v>
      </c>
      <c r="D1838" s="208" t="s">
        <v>1425</v>
      </c>
      <c r="E1838" s="207">
        <v>1173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1</v>
      </c>
      <c r="M1838" s="6">
        <v>1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122">
        <v>0</v>
      </c>
    </row>
    <row r="1839" spans="1:19">
      <c r="A1839" s="207" t="s">
        <v>1873</v>
      </c>
      <c r="B1839" s="207">
        <v>20145382</v>
      </c>
      <c r="C1839" s="207">
        <v>1070609</v>
      </c>
      <c r="D1839" s="208">
        <v>5761110</v>
      </c>
      <c r="E1839" s="207">
        <v>1173</v>
      </c>
      <c r="F1839" s="6">
        <v>0</v>
      </c>
      <c r="G1839" s="6">
        <v>0</v>
      </c>
      <c r="H1839" s="6">
        <v>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122">
        <v>0</v>
      </c>
    </row>
    <row r="1840" spans="1:19" ht="33">
      <c r="A1840" s="207" t="s">
        <v>1851</v>
      </c>
      <c r="B1840" s="207">
        <v>19026843</v>
      </c>
      <c r="C1840" s="207">
        <v>1070611</v>
      </c>
      <c r="D1840" s="208" t="s">
        <v>1408</v>
      </c>
      <c r="E1840" s="207">
        <v>1173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122">
        <v>0</v>
      </c>
    </row>
    <row r="1841" spans="1:19" ht="33">
      <c r="A1841" s="207" t="s">
        <v>2432</v>
      </c>
      <c r="B1841" s="207">
        <v>4647934</v>
      </c>
      <c r="C1841" s="207">
        <v>1070613</v>
      </c>
      <c r="D1841" s="208" t="s">
        <v>1224</v>
      </c>
      <c r="E1841" s="207">
        <v>1173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1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122">
        <v>0</v>
      </c>
    </row>
    <row r="1842" spans="1:19" ht="49.5">
      <c r="A1842" s="207" t="s">
        <v>2267</v>
      </c>
      <c r="B1842" s="207">
        <v>20641084</v>
      </c>
      <c r="C1842" s="207">
        <v>1070613</v>
      </c>
      <c r="D1842" s="208" t="s">
        <v>1995</v>
      </c>
      <c r="E1842" s="207">
        <v>1173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1</v>
      </c>
      <c r="M1842" s="6">
        <v>0</v>
      </c>
      <c r="N1842" s="6">
        <v>1</v>
      </c>
      <c r="O1842" s="6">
        <v>0</v>
      </c>
      <c r="P1842" s="6">
        <v>0</v>
      </c>
      <c r="Q1842" s="6">
        <v>1</v>
      </c>
      <c r="R1842" s="6">
        <v>0</v>
      </c>
      <c r="S1842" s="122">
        <v>0</v>
      </c>
    </row>
    <row r="1843" spans="1:19">
      <c r="A1843" s="207" t="s">
        <v>2433</v>
      </c>
      <c r="B1843" s="207">
        <v>9565283</v>
      </c>
      <c r="C1843" s="207">
        <v>1070615</v>
      </c>
      <c r="D1843" s="208">
        <v>5760350</v>
      </c>
      <c r="E1843" s="207">
        <v>1173</v>
      </c>
      <c r="F1843" s="6">
        <v>0</v>
      </c>
      <c r="G1843" s="6">
        <v>1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122">
        <v>0</v>
      </c>
    </row>
    <row r="1844" spans="1:19" ht="33">
      <c r="A1844" s="207" t="s">
        <v>2434</v>
      </c>
      <c r="B1844" s="207">
        <v>16536520</v>
      </c>
      <c r="C1844" s="207">
        <v>1070615</v>
      </c>
      <c r="D1844" s="208" t="s">
        <v>1224</v>
      </c>
      <c r="E1844" s="207">
        <v>1173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1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122">
        <v>0</v>
      </c>
    </row>
    <row r="1845" spans="1:19" ht="33">
      <c r="A1845" s="207" t="s">
        <v>2435</v>
      </c>
      <c r="B1845" s="207">
        <v>1713321</v>
      </c>
      <c r="C1845" s="207">
        <v>1070619</v>
      </c>
      <c r="D1845" s="208" t="s">
        <v>1408</v>
      </c>
      <c r="E1845" s="207">
        <v>1173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1</v>
      </c>
      <c r="O1845" s="6">
        <v>0</v>
      </c>
      <c r="P1845" s="6">
        <v>0</v>
      </c>
      <c r="Q1845" s="6">
        <v>1</v>
      </c>
      <c r="R1845" s="6">
        <v>0</v>
      </c>
      <c r="S1845" s="122">
        <v>0</v>
      </c>
    </row>
    <row r="1846" spans="1:19" ht="33">
      <c r="A1846" s="207" t="s">
        <v>2436</v>
      </c>
      <c r="B1846" s="207">
        <v>9465532</v>
      </c>
      <c r="C1846" s="207">
        <v>1070619</v>
      </c>
      <c r="D1846" s="208" t="s">
        <v>1411</v>
      </c>
      <c r="E1846" s="207">
        <v>1173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1</v>
      </c>
      <c r="O1846" s="6">
        <v>0</v>
      </c>
      <c r="P1846" s="6">
        <v>0</v>
      </c>
      <c r="Q1846" s="6">
        <v>0</v>
      </c>
      <c r="R1846" s="6">
        <v>0</v>
      </c>
      <c r="S1846" s="122">
        <v>0</v>
      </c>
    </row>
    <row r="1847" spans="1:19">
      <c r="A1847" s="207" t="s">
        <v>1885</v>
      </c>
      <c r="B1847" s="207">
        <v>3960018</v>
      </c>
      <c r="C1847" s="207">
        <v>1070620</v>
      </c>
      <c r="D1847" s="208">
        <v>5760350</v>
      </c>
      <c r="E1847" s="207">
        <v>1173</v>
      </c>
      <c r="F1847" s="6">
        <v>0</v>
      </c>
      <c r="G1847" s="6">
        <v>1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122">
        <v>0</v>
      </c>
    </row>
    <row r="1848" spans="1:19">
      <c r="A1848" s="207" t="s">
        <v>1626</v>
      </c>
      <c r="B1848" s="207">
        <v>20501917</v>
      </c>
      <c r="C1848" s="207">
        <v>1070620</v>
      </c>
      <c r="D1848" s="208">
        <v>5760350</v>
      </c>
      <c r="E1848" s="207">
        <v>1173</v>
      </c>
      <c r="F1848" s="6">
        <v>0</v>
      </c>
      <c r="G1848" s="6">
        <v>1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122">
        <v>0</v>
      </c>
    </row>
    <row r="1849" spans="1:19" ht="33">
      <c r="A1849" s="207" t="s">
        <v>2438</v>
      </c>
      <c r="B1849" s="207">
        <v>15115355</v>
      </c>
      <c r="C1849" s="207">
        <v>1070622</v>
      </c>
      <c r="D1849" s="208" t="s">
        <v>1224</v>
      </c>
      <c r="E1849" s="207">
        <v>1173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1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122">
        <v>0</v>
      </c>
    </row>
    <row r="1850" spans="1:19" ht="33">
      <c r="A1850" s="207" t="s">
        <v>2439</v>
      </c>
      <c r="B1850" s="207">
        <v>20665147</v>
      </c>
      <c r="C1850" s="207">
        <v>1070622</v>
      </c>
      <c r="D1850" s="208" t="s">
        <v>1423</v>
      </c>
      <c r="E1850" s="207">
        <v>1173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1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122">
        <v>0</v>
      </c>
    </row>
    <row r="1851" spans="1:19" ht="49.5">
      <c r="A1851" s="207" t="s">
        <v>2385</v>
      </c>
      <c r="B1851" s="207">
        <v>4886411</v>
      </c>
      <c r="C1851" s="207">
        <v>1070623</v>
      </c>
      <c r="D1851" s="208" t="s">
        <v>1425</v>
      </c>
      <c r="E1851" s="207">
        <v>1173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1</v>
      </c>
      <c r="M1851" s="6">
        <v>1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122">
        <v>0</v>
      </c>
    </row>
    <row r="1852" spans="1:19" ht="49.5">
      <c r="A1852" s="207" t="s">
        <v>2440</v>
      </c>
      <c r="B1852" s="207">
        <v>6010797</v>
      </c>
      <c r="C1852" s="207">
        <v>1070623</v>
      </c>
      <c r="D1852" s="208" t="s">
        <v>1494</v>
      </c>
      <c r="E1852" s="207">
        <v>1173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1</v>
      </c>
      <c r="M1852" s="6">
        <v>0</v>
      </c>
      <c r="N1852" s="6">
        <v>1</v>
      </c>
      <c r="O1852" s="6">
        <v>0</v>
      </c>
      <c r="P1852" s="6">
        <v>0</v>
      </c>
      <c r="Q1852" s="6">
        <v>1</v>
      </c>
      <c r="R1852" s="6">
        <v>0</v>
      </c>
      <c r="S1852" s="122">
        <v>0</v>
      </c>
    </row>
    <row r="1853" spans="1:19" ht="49.5">
      <c r="A1853" s="207" t="s">
        <v>2442</v>
      </c>
      <c r="B1853" s="207">
        <v>14995807</v>
      </c>
      <c r="C1853" s="207">
        <v>1070623</v>
      </c>
      <c r="D1853" s="208" t="s">
        <v>1425</v>
      </c>
      <c r="E1853" s="207">
        <v>1173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1</v>
      </c>
      <c r="M1853" s="6">
        <v>1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122">
        <v>0</v>
      </c>
    </row>
    <row r="1854" spans="1:19" ht="33">
      <c r="A1854" s="207" t="s">
        <v>2443</v>
      </c>
      <c r="B1854" s="207">
        <v>934499</v>
      </c>
      <c r="C1854" s="207">
        <v>1070625</v>
      </c>
      <c r="D1854" s="208" t="s">
        <v>1423</v>
      </c>
      <c r="E1854" s="207">
        <v>1173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1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122">
        <v>0</v>
      </c>
    </row>
    <row r="1855" spans="1:19" ht="33">
      <c r="A1855" s="207" t="s">
        <v>1890</v>
      </c>
      <c r="B1855" s="207">
        <v>20322218</v>
      </c>
      <c r="C1855" s="207">
        <v>1070625</v>
      </c>
      <c r="D1855" s="208" t="s">
        <v>1224</v>
      </c>
      <c r="E1855" s="207">
        <v>1173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1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122">
        <v>0</v>
      </c>
    </row>
    <row r="1856" spans="1:19">
      <c r="A1856" s="207" t="s">
        <v>2444</v>
      </c>
      <c r="B1856" s="207">
        <v>20604002</v>
      </c>
      <c r="C1856" s="207">
        <v>1070625</v>
      </c>
      <c r="D1856" s="208">
        <v>5760350</v>
      </c>
      <c r="E1856" s="207">
        <v>1173</v>
      </c>
      <c r="F1856" s="6">
        <v>1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122">
        <v>0</v>
      </c>
    </row>
    <row r="1857" spans="1:19">
      <c r="A1857" s="207" t="s">
        <v>2445</v>
      </c>
      <c r="B1857" s="207">
        <v>1220383</v>
      </c>
      <c r="C1857" s="207">
        <v>1070627</v>
      </c>
      <c r="D1857" s="208">
        <v>5761110</v>
      </c>
      <c r="E1857" s="207">
        <v>1173</v>
      </c>
      <c r="F1857" s="6">
        <v>0</v>
      </c>
      <c r="G1857" s="6">
        <v>0</v>
      </c>
      <c r="H1857" s="6">
        <v>1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122">
        <v>0</v>
      </c>
    </row>
    <row r="1858" spans="1:19">
      <c r="A1858" s="207" t="s">
        <v>2421</v>
      </c>
      <c r="B1858" s="207">
        <v>3593783</v>
      </c>
      <c r="C1858" s="207">
        <v>1070627</v>
      </c>
      <c r="D1858" s="208">
        <v>5760350</v>
      </c>
      <c r="E1858" s="207">
        <v>1173</v>
      </c>
      <c r="F1858" s="6">
        <v>0</v>
      </c>
      <c r="G1858" s="6">
        <v>1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122">
        <v>0</v>
      </c>
    </row>
    <row r="1859" spans="1:19">
      <c r="A1859" s="207" t="s">
        <v>2426</v>
      </c>
      <c r="B1859" s="207">
        <v>4891728</v>
      </c>
      <c r="C1859" s="207">
        <v>1070627</v>
      </c>
      <c r="D1859" s="208">
        <v>5760350</v>
      </c>
      <c r="E1859" s="207">
        <v>1173</v>
      </c>
      <c r="F1859" s="6">
        <v>0</v>
      </c>
      <c r="G1859" s="6">
        <v>1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122">
        <v>0</v>
      </c>
    </row>
    <row r="1860" spans="1:19" ht="33">
      <c r="A1860" s="207" t="s">
        <v>2446</v>
      </c>
      <c r="B1860" s="207">
        <v>18591582</v>
      </c>
      <c r="C1860" s="207">
        <v>1070627</v>
      </c>
      <c r="D1860" s="208" t="s">
        <v>1411</v>
      </c>
      <c r="E1860" s="207">
        <v>1173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122">
        <v>0</v>
      </c>
    </row>
    <row r="1861" spans="1:19">
      <c r="A1861" s="207" t="s">
        <v>2447</v>
      </c>
      <c r="B1861" s="207">
        <v>19909776</v>
      </c>
      <c r="C1861" s="207">
        <v>1070627</v>
      </c>
      <c r="D1861" s="208">
        <v>5760350</v>
      </c>
      <c r="E1861" s="207">
        <v>1173</v>
      </c>
      <c r="F1861" s="6">
        <v>0</v>
      </c>
      <c r="G1861" s="6">
        <v>1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122">
        <v>0</v>
      </c>
    </row>
    <row r="1862" spans="1:19">
      <c r="A1862" s="207" t="s">
        <v>2448</v>
      </c>
      <c r="B1862" s="207">
        <v>20672094</v>
      </c>
      <c r="C1862" s="207">
        <v>1070627</v>
      </c>
      <c r="D1862" s="208">
        <v>5761110</v>
      </c>
      <c r="E1862" s="207">
        <v>1173</v>
      </c>
      <c r="F1862" s="6">
        <v>0</v>
      </c>
      <c r="G1862" s="6">
        <v>0</v>
      </c>
      <c r="H1862" s="6">
        <v>1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122">
        <v>0</v>
      </c>
    </row>
    <row r="1863" spans="1:19" ht="33">
      <c r="A1863" s="207" t="s">
        <v>2385</v>
      </c>
      <c r="B1863" s="207">
        <v>4886411</v>
      </c>
      <c r="C1863" s="207">
        <v>1070628</v>
      </c>
      <c r="D1863" s="208" t="s">
        <v>2641</v>
      </c>
      <c r="E1863" s="207">
        <v>1173</v>
      </c>
      <c r="F1863" s="6">
        <v>0</v>
      </c>
      <c r="G1863" s="6">
        <v>0</v>
      </c>
      <c r="H1863" s="6">
        <v>1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122">
        <v>0</v>
      </c>
    </row>
    <row r="1864" spans="1:19" ht="33">
      <c r="A1864" s="207" t="s">
        <v>2449</v>
      </c>
      <c r="B1864" s="207">
        <v>8704652</v>
      </c>
      <c r="C1864" s="207">
        <v>1070628</v>
      </c>
      <c r="D1864" s="208" t="s">
        <v>2642</v>
      </c>
      <c r="E1864" s="207">
        <v>1173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1</v>
      </c>
      <c r="M1864" s="6">
        <v>0</v>
      </c>
      <c r="N1864" s="6">
        <v>1</v>
      </c>
      <c r="O1864" s="6">
        <v>0</v>
      </c>
      <c r="P1864" s="6">
        <v>0</v>
      </c>
      <c r="Q1864" s="6">
        <v>0</v>
      </c>
      <c r="R1864" s="6">
        <v>0</v>
      </c>
      <c r="S1864" s="122">
        <v>0</v>
      </c>
    </row>
    <row r="1865" spans="1:19" ht="49.5">
      <c r="A1865" s="207" t="s">
        <v>2450</v>
      </c>
      <c r="B1865" s="207">
        <v>20674197</v>
      </c>
      <c r="C1865" s="207">
        <v>1070628</v>
      </c>
      <c r="D1865" s="208" t="s">
        <v>1494</v>
      </c>
      <c r="E1865" s="207">
        <v>1173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K1865" s="6">
        <v>0</v>
      </c>
      <c r="L1865" s="6">
        <v>1</v>
      </c>
      <c r="M1865" s="6">
        <v>0</v>
      </c>
      <c r="N1865" s="6">
        <v>1</v>
      </c>
      <c r="O1865" s="6">
        <v>0</v>
      </c>
      <c r="P1865" s="6">
        <v>0</v>
      </c>
      <c r="Q1865" s="6">
        <v>1</v>
      </c>
      <c r="R1865" s="6">
        <v>0</v>
      </c>
      <c r="S1865" s="122">
        <v>0</v>
      </c>
    </row>
    <row r="1866" spans="1:19" ht="33">
      <c r="A1866" s="207" t="s">
        <v>2451</v>
      </c>
      <c r="B1866" s="207">
        <v>20674728</v>
      </c>
      <c r="C1866" s="207">
        <v>1070628</v>
      </c>
      <c r="D1866" s="208" t="s">
        <v>1224</v>
      </c>
      <c r="E1866" s="207">
        <v>1173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1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122">
        <v>0</v>
      </c>
    </row>
    <row r="1867" spans="1:19" ht="33">
      <c r="A1867" s="207" t="s">
        <v>1896</v>
      </c>
      <c r="B1867" s="207">
        <v>350789</v>
      </c>
      <c r="C1867" s="207">
        <v>1070629</v>
      </c>
      <c r="D1867" s="208" t="s">
        <v>1423</v>
      </c>
      <c r="E1867" s="207">
        <v>1173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122">
        <v>0</v>
      </c>
    </row>
    <row r="1868" spans="1:19" ht="49.5">
      <c r="A1868" s="207" t="s">
        <v>2449</v>
      </c>
      <c r="B1868" s="207">
        <v>8704652</v>
      </c>
      <c r="C1868" s="207">
        <v>1070630</v>
      </c>
      <c r="D1868" s="208" t="s">
        <v>1425</v>
      </c>
      <c r="E1868" s="207">
        <v>1173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1</v>
      </c>
      <c r="M1868" s="6">
        <v>1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122">
        <v>0</v>
      </c>
    </row>
    <row r="1869" spans="1:19">
      <c r="F1869" s="201">
        <v>0</v>
      </c>
      <c r="G1869" s="201">
        <v>0</v>
      </c>
      <c r="H1869" s="201">
        <v>0</v>
      </c>
      <c r="I1869" s="201">
        <v>0</v>
      </c>
      <c r="J1869" s="201">
        <v>0</v>
      </c>
      <c r="K1869" s="201">
        <v>0</v>
      </c>
      <c r="L1869" s="201">
        <v>0</v>
      </c>
      <c r="M1869" s="201">
        <v>0</v>
      </c>
      <c r="N1869" s="201">
        <v>0</v>
      </c>
      <c r="O1869" s="201">
        <v>0</v>
      </c>
      <c r="P1869" s="201">
        <v>0</v>
      </c>
      <c r="Q1869" s="201">
        <v>0</v>
      </c>
      <c r="R1869" s="201">
        <v>0</v>
      </c>
      <c r="S1869" s="189">
        <v>0</v>
      </c>
    </row>
    <row r="1870" spans="1:19">
      <c r="F1870" s="201">
        <v>0</v>
      </c>
      <c r="G1870" s="201">
        <v>0</v>
      </c>
      <c r="H1870" s="201">
        <v>0</v>
      </c>
      <c r="I1870" s="201">
        <v>0</v>
      </c>
      <c r="J1870" s="201">
        <v>0</v>
      </c>
      <c r="K1870" s="201">
        <v>0</v>
      </c>
      <c r="L1870" s="201">
        <v>0</v>
      </c>
      <c r="M1870" s="201">
        <v>0</v>
      </c>
      <c r="N1870" s="201">
        <v>0</v>
      </c>
      <c r="O1870" s="201">
        <v>0</v>
      </c>
      <c r="P1870" s="201">
        <v>0</v>
      </c>
      <c r="Q1870" s="201">
        <v>0</v>
      </c>
      <c r="R1870" s="201">
        <v>0</v>
      </c>
      <c r="S1870" s="189">
        <v>0</v>
      </c>
    </row>
    <row r="1871" spans="1:19">
      <c r="A1871" s="193" t="s">
        <v>2738</v>
      </c>
      <c r="B1871" s="193">
        <v>18870055</v>
      </c>
      <c r="C1871" s="193">
        <v>1070702</v>
      </c>
      <c r="D1871" s="62">
        <v>110346</v>
      </c>
      <c r="E1871" s="209" t="s">
        <v>473</v>
      </c>
      <c r="F1871" s="6">
        <v>0</v>
      </c>
      <c r="G1871" s="6">
        <v>0</v>
      </c>
      <c r="H1871" s="6">
        <v>0</v>
      </c>
      <c r="I1871" s="6">
        <v>0</v>
      </c>
      <c r="J1871" s="6">
        <v>1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122">
        <v>0</v>
      </c>
    </row>
    <row r="1872" spans="1:19">
      <c r="A1872" s="193" t="s">
        <v>2740</v>
      </c>
      <c r="B1872" s="193">
        <v>20051933</v>
      </c>
      <c r="C1872" s="193">
        <v>1070702</v>
      </c>
      <c r="D1872" s="62">
        <v>110386</v>
      </c>
      <c r="E1872" s="209" t="s">
        <v>473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1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122">
        <v>0</v>
      </c>
    </row>
    <row r="1873" spans="1:19">
      <c r="A1873" s="193" t="s">
        <v>719</v>
      </c>
      <c r="B1873" s="193">
        <v>11231312</v>
      </c>
      <c r="C1873" s="193">
        <v>1070702</v>
      </c>
      <c r="D1873" s="62">
        <v>110386</v>
      </c>
      <c r="E1873" s="209" t="s">
        <v>473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1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122">
        <v>0</v>
      </c>
    </row>
    <row r="1874" spans="1:19">
      <c r="A1874" s="193" t="s">
        <v>2741</v>
      </c>
      <c r="B1874" s="193">
        <v>20607239</v>
      </c>
      <c r="C1874" s="193">
        <v>1070702</v>
      </c>
      <c r="D1874" s="62">
        <v>110387</v>
      </c>
      <c r="E1874" s="209" t="s">
        <v>473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1</v>
      </c>
      <c r="O1874" s="6">
        <v>0</v>
      </c>
      <c r="P1874" s="6">
        <v>0</v>
      </c>
      <c r="Q1874" s="6">
        <v>0</v>
      </c>
      <c r="R1874" s="6">
        <v>0</v>
      </c>
      <c r="S1874" s="122">
        <v>0</v>
      </c>
    </row>
    <row r="1875" spans="1:19" ht="31.5">
      <c r="A1875" s="193" t="s">
        <v>2742</v>
      </c>
      <c r="B1875" s="193">
        <v>10040218</v>
      </c>
      <c r="C1875" s="193">
        <v>1070702</v>
      </c>
      <c r="D1875" s="62" t="s">
        <v>2743</v>
      </c>
      <c r="E1875" s="209" t="s">
        <v>473</v>
      </c>
      <c r="F1875" s="6">
        <v>0</v>
      </c>
      <c r="G1875" s="6">
        <v>0</v>
      </c>
      <c r="H1875" s="6">
        <v>1</v>
      </c>
      <c r="I1875" s="6">
        <v>0</v>
      </c>
      <c r="J1875" s="6">
        <v>1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122">
        <v>0</v>
      </c>
    </row>
    <row r="1876" spans="1:19">
      <c r="A1876" s="193" t="s">
        <v>2744</v>
      </c>
      <c r="B1876" s="193">
        <v>10951830</v>
      </c>
      <c r="C1876" s="193">
        <v>1070702</v>
      </c>
      <c r="D1876" s="62">
        <v>110286</v>
      </c>
      <c r="E1876" s="209" t="s">
        <v>473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122">
        <v>0</v>
      </c>
    </row>
    <row r="1877" spans="1:19">
      <c r="A1877" s="193" t="s">
        <v>2745</v>
      </c>
      <c r="B1877" s="193">
        <v>20633579</v>
      </c>
      <c r="C1877" s="193">
        <v>1070702</v>
      </c>
      <c r="D1877" s="62">
        <v>110406</v>
      </c>
      <c r="E1877" s="209" t="s">
        <v>473</v>
      </c>
      <c r="F1877" s="6">
        <v>0</v>
      </c>
      <c r="G1877" s="6">
        <v>0</v>
      </c>
      <c r="H1877" s="6">
        <v>0</v>
      </c>
      <c r="I1877" s="6">
        <v>1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122">
        <v>0</v>
      </c>
    </row>
    <row r="1878" spans="1:19">
      <c r="A1878" s="193" t="s">
        <v>2746</v>
      </c>
      <c r="B1878" s="193">
        <v>5184935</v>
      </c>
      <c r="C1878" s="193">
        <v>1070702</v>
      </c>
      <c r="D1878" s="62">
        <v>110266</v>
      </c>
      <c r="E1878" s="209" t="s">
        <v>473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122">
        <v>0</v>
      </c>
    </row>
    <row r="1879" spans="1:19">
      <c r="A1879" s="193" t="s">
        <v>955</v>
      </c>
      <c r="B1879" s="193">
        <v>6553484</v>
      </c>
      <c r="C1879" s="193">
        <v>1070704</v>
      </c>
      <c r="D1879" s="62">
        <v>110387</v>
      </c>
      <c r="E1879" s="209" t="s">
        <v>473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1</v>
      </c>
      <c r="O1879" s="6">
        <v>0</v>
      </c>
      <c r="P1879" s="6">
        <v>0</v>
      </c>
      <c r="Q1879" s="6">
        <v>0</v>
      </c>
      <c r="R1879" s="6">
        <v>0</v>
      </c>
      <c r="S1879" s="122">
        <v>0</v>
      </c>
    </row>
    <row r="1880" spans="1:19">
      <c r="A1880" s="193" t="s">
        <v>2747</v>
      </c>
      <c r="B1880" s="193">
        <v>5649022</v>
      </c>
      <c r="C1880" s="193">
        <v>1070704</v>
      </c>
      <c r="D1880" s="62">
        <v>110026</v>
      </c>
      <c r="E1880" s="209" t="s">
        <v>473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122">
        <v>0</v>
      </c>
    </row>
    <row r="1881" spans="1:19">
      <c r="A1881" s="193" t="s">
        <v>2748</v>
      </c>
      <c r="B1881" s="193">
        <v>2991651</v>
      </c>
      <c r="C1881" s="193">
        <v>1070704</v>
      </c>
      <c r="D1881" s="62">
        <v>110030</v>
      </c>
      <c r="E1881" s="209" t="s">
        <v>473</v>
      </c>
      <c r="F1881" s="6">
        <v>0</v>
      </c>
      <c r="G1881" s="6">
        <v>0</v>
      </c>
      <c r="H1881" s="6">
        <v>1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122">
        <v>0</v>
      </c>
    </row>
    <row r="1882" spans="1:19">
      <c r="A1882" s="193" t="s">
        <v>2749</v>
      </c>
      <c r="B1882" s="193">
        <v>1811953</v>
      </c>
      <c r="C1882" s="193">
        <v>1070704</v>
      </c>
      <c r="D1882" s="62">
        <v>110030</v>
      </c>
      <c r="E1882" s="209" t="s">
        <v>473</v>
      </c>
      <c r="F1882" s="6">
        <v>0</v>
      </c>
      <c r="G1882" s="6">
        <v>0</v>
      </c>
      <c r="H1882" s="6">
        <v>1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122">
        <v>0</v>
      </c>
    </row>
    <row r="1883" spans="1:19">
      <c r="A1883" s="193" t="s">
        <v>2750</v>
      </c>
      <c r="B1883" s="193">
        <v>20670933</v>
      </c>
      <c r="C1883" s="193">
        <v>1070704</v>
      </c>
      <c r="D1883" s="62">
        <v>110387</v>
      </c>
      <c r="E1883" s="209" t="s">
        <v>473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122">
        <v>0</v>
      </c>
    </row>
    <row r="1884" spans="1:19">
      <c r="A1884" s="193" t="s">
        <v>1328</v>
      </c>
      <c r="B1884" s="193">
        <v>17671488</v>
      </c>
      <c r="C1884" s="193">
        <v>1070704</v>
      </c>
      <c r="D1884" s="62">
        <v>110386</v>
      </c>
      <c r="E1884" s="209" t="s">
        <v>473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1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122">
        <v>0</v>
      </c>
    </row>
    <row r="1885" spans="1:19">
      <c r="A1885" s="193" t="s">
        <v>1083</v>
      </c>
      <c r="B1885" s="193">
        <v>20137848</v>
      </c>
      <c r="C1885" s="193">
        <v>1070709</v>
      </c>
      <c r="D1885" s="62">
        <v>110386</v>
      </c>
      <c r="E1885" s="209" t="s">
        <v>473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1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122">
        <v>0</v>
      </c>
    </row>
    <row r="1886" spans="1:19">
      <c r="A1886" s="193" t="s">
        <v>2751</v>
      </c>
      <c r="B1886" s="193">
        <v>18939803</v>
      </c>
      <c r="C1886" s="193">
        <v>1070709</v>
      </c>
      <c r="D1886" s="62">
        <v>110386</v>
      </c>
      <c r="E1886" s="209" t="s">
        <v>473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122">
        <v>0</v>
      </c>
    </row>
    <row r="1887" spans="1:19">
      <c r="A1887" s="193" t="s">
        <v>2752</v>
      </c>
      <c r="B1887" s="193">
        <v>4944698</v>
      </c>
      <c r="C1887" s="193">
        <v>1070709</v>
      </c>
      <c r="D1887" s="62">
        <v>110026</v>
      </c>
      <c r="E1887" s="209" t="s">
        <v>473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122">
        <v>0</v>
      </c>
    </row>
    <row r="1888" spans="1:19">
      <c r="A1888" s="193" t="s">
        <v>2753</v>
      </c>
      <c r="B1888" s="193">
        <v>5419391</v>
      </c>
      <c r="C1888" s="193">
        <v>1070709</v>
      </c>
      <c r="D1888" s="62">
        <v>110026</v>
      </c>
      <c r="E1888" s="209" t="s">
        <v>473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122">
        <v>0</v>
      </c>
    </row>
    <row r="1889" spans="1:19">
      <c r="A1889" s="193" t="s">
        <v>2754</v>
      </c>
      <c r="B1889" s="193">
        <v>20546825</v>
      </c>
      <c r="C1889" s="193">
        <v>1070709</v>
      </c>
      <c r="D1889" s="62">
        <v>110386</v>
      </c>
      <c r="E1889" s="209" t="s">
        <v>473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1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122">
        <v>0</v>
      </c>
    </row>
    <row r="1890" spans="1:19">
      <c r="A1890" s="193" t="s">
        <v>2755</v>
      </c>
      <c r="B1890" s="193">
        <v>7371145</v>
      </c>
      <c r="C1890" s="193">
        <v>1070709</v>
      </c>
      <c r="D1890" s="62">
        <v>110346</v>
      </c>
      <c r="E1890" s="209" t="s">
        <v>473</v>
      </c>
      <c r="F1890" s="6">
        <v>0</v>
      </c>
      <c r="G1890" s="6">
        <v>0</v>
      </c>
      <c r="H1890" s="6">
        <v>0</v>
      </c>
      <c r="I1890" s="6">
        <v>0</v>
      </c>
      <c r="J1890" s="6">
        <v>1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122">
        <v>0</v>
      </c>
    </row>
    <row r="1891" spans="1:19">
      <c r="A1891" s="193" t="s">
        <v>2756</v>
      </c>
      <c r="B1891" s="193">
        <v>20676083</v>
      </c>
      <c r="C1891" s="193">
        <v>1070709</v>
      </c>
      <c r="D1891" s="62">
        <v>110346</v>
      </c>
      <c r="E1891" s="209" t="s">
        <v>473</v>
      </c>
      <c r="F1891" s="6">
        <v>0</v>
      </c>
      <c r="G1891" s="6">
        <v>0</v>
      </c>
      <c r="H1891" s="6">
        <v>0</v>
      </c>
      <c r="I1891" s="6">
        <v>0</v>
      </c>
      <c r="J1891" s="6">
        <v>1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122">
        <v>0</v>
      </c>
    </row>
    <row r="1892" spans="1:19">
      <c r="A1892" s="193" t="s">
        <v>2757</v>
      </c>
      <c r="B1892" s="193">
        <v>15630602</v>
      </c>
      <c r="C1892" s="193">
        <v>1070709</v>
      </c>
      <c r="D1892" s="62">
        <v>110266</v>
      </c>
      <c r="E1892" s="209" t="s">
        <v>473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122">
        <v>0</v>
      </c>
    </row>
    <row r="1893" spans="1:19">
      <c r="A1893" s="193" t="s">
        <v>2758</v>
      </c>
      <c r="B1893" s="193">
        <v>20634771</v>
      </c>
      <c r="C1893" s="193">
        <v>1070711</v>
      </c>
      <c r="D1893" s="62">
        <v>110026</v>
      </c>
      <c r="E1893" s="209" t="s">
        <v>473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122">
        <v>0</v>
      </c>
    </row>
    <row r="1894" spans="1:19">
      <c r="A1894" s="193" t="s">
        <v>2759</v>
      </c>
      <c r="B1894" s="193">
        <v>20683639</v>
      </c>
      <c r="C1894" s="193">
        <v>1070711</v>
      </c>
      <c r="D1894" s="62">
        <v>110266</v>
      </c>
      <c r="E1894" s="209" t="s">
        <v>473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122">
        <v>0</v>
      </c>
    </row>
    <row r="1895" spans="1:19" ht="47.25">
      <c r="A1895" s="193" t="s">
        <v>2760</v>
      </c>
      <c r="B1895" s="193">
        <v>20687806</v>
      </c>
      <c r="C1895" s="193">
        <v>1070711</v>
      </c>
      <c r="D1895" s="62" t="s">
        <v>1384</v>
      </c>
      <c r="E1895" s="209" t="s">
        <v>473</v>
      </c>
      <c r="F1895" s="6">
        <v>0</v>
      </c>
      <c r="G1895" s="6">
        <v>0</v>
      </c>
      <c r="H1895" s="6">
        <v>1</v>
      </c>
      <c r="I1895" s="6">
        <v>0</v>
      </c>
      <c r="J1895" s="6">
        <v>1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122">
        <v>0</v>
      </c>
    </row>
    <row r="1896" spans="1:19">
      <c r="A1896" s="193" t="s">
        <v>2762</v>
      </c>
      <c r="B1896" s="193">
        <v>13871587</v>
      </c>
      <c r="C1896" s="193">
        <v>1070711</v>
      </c>
      <c r="D1896" s="62">
        <v>110387</v>
      </c>
      <c r="E1896" s="209" t="s">
        <v>473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122">
        <v>0</v>
      </c>
    </row>
    <row r="1897" spans="1:19">
      <c r="A1897" s="193" t="s">
        <v>2763</v>
      </c>
      <c r="B1897" s="193">
        <v>3046376</v>
      </c>
      <c r="C1897" s="193">
        <v>1070713</v>
      </c>
      <c r="D1897" s="62">
        <v>110026</v>
      </c>
      <c r="E1897" s="209" t="s">
        <v>473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122">
        <v>0</v>
      </c>
    </row>
    <row r="1898" spans="1:19">
      <c r="A1898" s="193" t="s">
        <v>2764</v>
      </c>
      <c r="B1898" s="193">
        <v>19138807</v>
      </c>
      <c r="C1898" s="193">
        <v>1070713</v>
      </c>
      <c r="D1898" s="62">
        <v>110346</v>
      </c>
      <c r="E1898" s="209" t="s">
        <v>473</v>
      </c>
      <c r="F1898" s="6">
        <v>0</v>
      </c>
      <c r="G1898" s="6">
        <v>0</v>
      </c>
      <c r="H1898" s="6">
        <v>0</v>
      </c>
      <c r="I1898" s="6">
        <v>0</v>
      </c>
      <c r="J1898" s="6">
        <v>1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122">
        <v>0</v>
      </c>
    </row>
    <row r="1899" spans="1:19">
      <c r="A1899" s="193" t="s">
        <v>2765</v>
      </c>
      <c r="B1899" s="193">
        <v>3366409</v>
      </c>
      <c r="C1899" s="193">
        <v>1070713</v>
      </c>
      <c r="D1899" s="62">
        <v>110026</v>
      </c>
      <c r="E1899" s="209" t="s">
        <v>473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122">
        <v>0</v>
      </c>
    </row>
    <row r="1900" spans="1:19">
      <c r="A1900" s="193" t="s">
        <v>101</v>
      </c>
      <c r="B1900" s="193">
        <v>20479436</v>
      </c>
      <c r="C1900" s="193">
        <v>1070716</v>
      </c>
      <c r="D1900" s="62">
        <v>110386</v>
      </c>
      <c r="E1900" s="209" t="s">
        <v>473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1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122">
        <v>0</v>
      </c>
    </row>
    <row r="1901" spans="1:19">
      <c r="A1901" s="193" t="s">
        <v>257</v>
      </c>
      <c r="B1901" s="193">
        <v>9281325</v>
      </c>
      <c r="C1901" s="193">
        <v>1070716</v>
      </c>
      <c r="D1901" s="62">
        <v>110386</v>
      </c>
      <c r="E1901" s="209" t="s">
        <v>473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1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122">
        <v>0</v>
      </c>
    </row>
    <row r="1902" spans="1:19">
      <c r="A1902" s="193" t="s">
        <v>65</v>
      </c>
      <c r="B1902" s="193">
        <v>20345577</v>
      </c>
      <c r="C1902" s="193">
        <v>1070716</v>
      </c>
      <c r="D1902" s="62">
        <v>110386</v>
      </c>
      <c r="E1902" s="209" t="s">
        <v>473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1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122">
        <v>0</v>
      </c>
    </row>
    <row r="1903" spans="1:19">
      <c r="A1903" s="193" t="s">
        <v>2766</v>
      </c>
      <c r="B1903" s="193">
        <v>20688765</v>
      </c>
      <c r="C1903" s="193">
        <v>1070716</v>
      </c>
      <c r="D1903" s="62">
        <v>110026</v>
      </c>
      <c r="E1903" s="209" t="s">
        <v>473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122">
        <v>0</v>
      </c>
    </row>
    <row r="1904" spans="1:19">
      <c r="A1904" s="193" t="s">
        <v>938</v>
      </c>
      <c r="B1904" s="193">
        <v>7888204</v>
      </c>
      <c r="C1904" s="193">
        <v>1070716</v>
      </c>
      <c r="D1904" s="62">
        <v>110346</v>
      </c>
      <c r="E1904" s="209" t="s">
        <v>473</v>
      </c>
      <c r="F1904" s="6">
        <v>0</v>
      </c>
      <c r="G1904" s="6">
        <v>0</v>
      </c>
      <c r="H1904" s="6">
        <v>0</v>
      </c>
      <c r="I1904" s="6">
        <v>0</v>
      </c>
      <c r="J1904" s="6">
        <v>1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122">
        <v>0</v>
      </c>
    </row>
    <row r="1905" spans="1:19">
      <c r="A1905" s="193" t="s">
        <v>2767</v>
      </c>
      <c r="B1905" s="193">
        <v>17057417</v>
      </c>
      <c r="C1905" s="193">
        <v>1070716</v>
      </c>
      <c r="D1905" s="62">
        <v>110026</v>
      </c>
      <c r="E1905" s="209" t="s">
        <v>473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122">
        <v>0</v>
      </c>
    </row>
    <row r="1906" spans="1:19">
      <c r="A1906" s="193" t="s">
        <v>1430</v>
      </c>
      <c r="B1906" s="193">
        <v>20563801</v>
      </c>
      <c r="C1906" s="193">
        <v>1070716</v>
      </c>
      <c r="D1906" s="62">
        <v>110387</v>
      </c>
      <c r="E1906" s="209" t="s">
        <v>473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122">
        <v>0</v>
      </c>
    </row>
    <row r="1907" spans="1:19" ht="31.5">
      <c r="A1907" s="193" t="s">
        <v>2768</v>
      </c>
      <c r="B1907" s="193">
        <v>12825803</v>
      </c>
      <c r="C1907" s="193">
        <v>1070716</v>
      </c>
      <c r="D1907" s="62" t="s">
        <v>978</v>
      </c>
      <c r="E1907" s="209" t="s">
        <v>473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1</v>
      </c>
      <c r="L1907" s="6">
        <v>0</v>
      </c>
      <c r="M1907" s="6">
        <v>0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122">
        <v>0</v>
      </c>
    </row>
    <row r="1908" spans="1:19">
      <c r="A1908" s="193" t="s">
        <v>2770</v>
      </c>
      <c r="B1908" s="193">
        <v>1336789</v>
      </c>
      <c r="C1908" s="193">
        <v>1070718</v>
      </c>
      <c r="D1908" s="62">
        <v>110030</v>
      </c>
      <c r="E1908" s="209" t="s">
        <v>473</v>
      </c>
      <c r="F1908" s="6">
        <v>0</v>
      </c>
      <c r="G1908" s="6">
        <v>0</v>
      </c>
      <c r="H1908" s="6">
        <v>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122">
        <v>0</v>
      </c>
    </row>
    <row r="1909" spans="1:19">
      <c r="A1909" s="193" t="s">
        <v>2771</v>
      </c>
      <c r="B1909" s="193">
        <v>7984238</v>
      </c>
      <c r="C1909" s="193">
        <v>1070718</v>
      </c>
      <c r="D1909" s="62">
        <v>110026</v>
      </c>
      <c r="E1909" s="209" t="s">
        <v>473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122">
        <v>0</v>
      </c>
    </row>
    <row r="1910" spans="1:19">
      <c r="A1910" s="193" t="s">
        <v>2772</v>
      </c>
      <c r="B1910" s="193">
        <v>14690712</v>
      </c>
      <c r="C1910" s="193">
        <v>1070718</v>
      </c>
      <c r="D1910" s="62">
        <v>110387</v>
      </c>
      <c r="E1910" s="209" t="s">
        <v>473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122">
        <v>0</v>
      </c>
    </row>
    <row r="1911" spans="1:19">
      <c r="A1911" s="193" t="s">
        <v>1330</v>
      </c>
      <c r="B1911" s="193">
        <v>15924453</v>
      </c>
      <c r="C1911" s="193">
        <v>1070720</v>
      </c>
      <c r="D1911" s="62">
        <v>110346</v>
      </c>
      <c r="E1911" s="209" t="s">
        <v>473</v>
      </c>
      <c r="F1911" s="6">
        <v>0</v>
      </c>
      <c r="G1911" s="6">
        <v>0</v>
      </c>
      <c r="H1911" s="6">
        <v>0</v>
      </c>
      <c r="I1911" s="6">
        <v>0</v>
      </c>
      <c r="J1911" s="6">
        <v>1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122">
        <v>0</v>
      </c>
    </row>
    <row r="1912" spans="1:19">
      <c r="A1912" s="193" t="s">
        <v>65</v>
      </c>
      <c r="B1912" s="193">
        <v>20345577</v>
      </c>
      <c r="C1912" s="193">
        <v>1070720</v>
      </c>
      <c r="D1912" s="62">
        <v>110387</v>
      </c>
      <c r="E1912" s="209" t="s">
        <v>473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122">
        <v>0</v>
      </c>
    </row>
    <row r="1913" spans="1:19">
      <c r="A1913" s="193" t="s">
        <v>331</v>
      </c>
      <c r="B1913" s="193">
        <v>19747037</v>
      </c>
      <c r="C1913" s="193">
        <v>1070723</v>
      </c>
      <c r="D1913" s="62">
        <v>110386</v>
      </c>
      <c r="E1913" s="209" t="s">
        <v>473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1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122">
        <v>0</v>
      </c>
    </row>
    <row r="1914" spans="1:19">
      <c r="A1914" s="193" t="s">
        <v>2773</v>
      </c>
      <c r="B1914" s="193">
        <v>6062578</v>
      </c>
      <c r="C1914" s="193">
        <v>1070723</v>
      </c>
      <c r="D1914" s="62">
        <v>110346</v>
      </c>
      <c r="E1914" s="209" t="s">
        <v>473</v>
      </c>
      <c r="F1914" s="6">
        <v>0</v>
      </c>
      <c r="G1914" s="6">
        <v>0</v>
      </c>
      <c r="H1914" s="6">
        <v>0</v>
      </c>
      <c r="I1914" s="6">
        <v>0</v>
      </c>
      <c r="J1914" s="6">
        <v>1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122">
        <v>0</v>
      </c>
    </row>
    <row r="1915" spans="1:19">
      <c r="A1915" s="193" t="s">
        <v>2774</v>
      </c>
      <c r="B1915" s="193">
        <v>11306776</v>
      </c>
      <c r="C1915" s="193">
        <v>1070723</v>
      </c>
      <c r="D1915" s="62">
        <v>110030</v>
      </c>
      <c r="E1915" s="209" t="s">
        <v>473</v>
      </c>
      <c r="F1915" s="6">
        <v>0</v>
      </c>
      <c r="G1915" s="6">
        <v>0</v>
      </c>
      <c r="H1915" s="6">
        <v>1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122">
        <v>0</v>
      </c>
    </row>
    <row r="1916" spans="1:19">
      <c r="A1916" s="193" t="s">
        <v>2775</v>
      </c>
      <c r="B1916" s="193">
        <v>8094058</v>
      </c>
      <c r="C1916" s="193">
        <v>1070723</v>
      </c>
      <c r="D1916" s="62">
        <v>110266</v>
      </c>
      <c r="E1916" s="209" t="s">
        <v>473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122">
        <v>0</v>
      </c>
    </row>
    <row r="1917" spans="1:19">
      <c r="A1917" s="193" t="s">
        <v>261</v>
      </c>
      <c r="B1917" s="193">
        <v>19811561</v>
      </c>
      <c r="C1917" s="193">
        <v>1070725</v>
      </c>
      <c r="D1917" s="62">
        <v>110386</v>
      </c>
      <c r="E1917" s="209" t="s">
        <v>473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1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122">
        <v>0</v>
      </c>
    </row>
    <row r="1918" spans="1:19">
      <c r="A1918" s="193" t="s">
        <v>2776</v>
      </c>
      <c r="B1918" s="193">
        <v>16945837</v>
      </c>
      <c r="C1918" s="193">
        <v>1070725</v>
      </c>
      <c r="D1918" s="62">
        <v>110386</v>
      </c>
      <c r="E1918" s="209" t="s">
        <v>473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1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122">
        <v>0</v>
      </c>
    </row>
    <row r="1919" spans="1:19" ht="31.5">
      <c r="A1919" s="193" t="s">
        <v>119</v>
      </c>
      <c r="B1919" s="193">
        <v>5381236</v>
      </c>
      <c r="C1919" s="193">
        <v>1070725</v>
      </c>
      <c r="D1919" s="62" t="s">
        <v>978</v>
      </c>
      <c r="E1919" s="209" t="s">
        <v>473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1</v>
      </c>
      <c r="M1919" s="6">
        <v>0</v>
      </c>
      <c r="N1919" s="6">
        <v>1</v>
      </c>
      <c r="O1919" s="6">
        <v>0</v>
      </c>
      <c r="P1919" s="6">
        <v>0</v>
      </c>
      <c r="Q1919" s="6">
        <v>0</v>
      </c>
      <c r="R1919" s="6">
        <v>0</v>
      </c>
      <c r="S1919" s="122">
        <v>0</v>
      </c>
    </row>
    <row r="1920" spans="1:19">
      <c r="A1920" s="193" t="s">
        <v>65</v>
      </c>
      <c r="B1920" s="193">
        <v>20345577</v>
      </c>
      <c r="C1920" s="193">
        <v>1070725</v>
      </c>
      <c r="D1920" s="62">
        <v>110387</v>
      </c>
      <c r="E1920" s="209" t="s">
        <v>473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122">
        <v>0</v>
      </c>
    </row>
    <row r="1921" spans="1:19">
      <c r="A1921" s="193" t="s">
        <v>2777</v>
      </c>
      <c r="B1921" s="193">
        <v>18563916</v>
      </c>
      <c r="C1921" s="193">
        <v>1070725</v>
      </c>
      <c r="D1921" s="62">
        <v>110026</v>
      </c>
      <c r="E1921" s="209" t="s">
        <v>473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122">
        <v>0</v>
      </c>
    </row>
    <row r="1922" spans="1:19">
      <c r="A1922" s="193" t="s">
        <v>1426</v>
      </c>
      <c r="B1922" s="193">
        <v>20563759</v>
      </c>
      <c r="C1922" s="193">
        <v>1070725</v>
      </c>
      <c r="D1922" s="62">
        <v>110387</v>
      </c>
      <c r="E1922" s="209" t="s">
        <v>473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</v>
      </c>
      <c r="O1922" s="6">
        <v>0</v>
      </c>
      <c r="P1922" s="6">
        <v>0</v>
      </c>
      <c r="Q1922" s="6">
        <v>0</v>
      </c>
      <c r="R1922" s="6">
        <v>0</v>
      </c>
      <c r="S1922" s="122">
        <v>0</v>
      </c>
    </row>
    <row r="1923" spans="1:19">
      <c r="A1923" s="193" t="s">
        <v>2778</v>
      </c>
      <c r="B1923" s="193">
        <v>14284522</v>
      </c>
      <c r="C1923" s="193">
        <v>1070725</v>
      </c>
      <c r="D1923" s="62">
        <v>110346</v>
      </c>
      <c r="E1923" s="209" t="s">
        <v>473</v>
      </c>
      <c r="F1923" s="6">
        <v>0</v>
      </c>
      <c r="G1923" s="6">
        <v>0</v>
      </c>
      <c r="H1923" s="6">
        <v>0</v>
      </c>
      <c r="I1923" s="6">
        <v>0</v>
      </c>
      <c r="J1923" s="6">
        <v>1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122">
        <v>0</v>
      </c>
    </row>
    <row r="1924" spans="1:19">
      <c r="A1924" s="193" t="s">
        <v>2779</v>
      </c>
      <c r="B1924" s="193">
        <v>20706351</v>
      </c>
      <c r="C1924" s="193">
        <v>1070725</v>
      </c>
      <c r="D1924" s="62">
        <v>110386</v>
      </c>
      <c r="E1924" s="209" t="s">
        <v>473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122">
        <v>0</v>
      </c>
    </row>
    <row r="1925" spans="1:19">
      <c r="A1925" s="193" t="s">
        <v>2780</v>
      </c>
      <c r="B1925" s="193">
        <v>19097392</v>
      </c>
      <c r="C1925" s="193">
        <v>1070725</v>
      </c>
      <c r="D1925" s="62">
        <v>110030</v>
      </c>
      <c r="E1925" s="209" t="s">
        <v>473</v>
      </c>
      <c r="F1925" s="6">
        <v>0</v>
      </c>
      <c r="G1925" s="6">
        <v>0</v>
      </c>
      <c r="H1925" s="6">
        <v>1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122">
        <v>0</v>
      </c>
    </row>
    <row r="1926" spans="1:19">
      <c r="A1926" s="193" t="s">
        <v>2781</v>
      </c>
      <c r="B1926" s="193">
        <v>189443</v>
      </c>
      <c r="C1926" s="193">
        <v>1070725</v>
      </c>
      <c r="D1926" s="62">
        <v>110030</v>
      </c>
      <c r="E1926" s="209" t="s">
        <v>473</v>
      </c>
      <c r="F1926" s="6">
        <v>0</v>
      </c>
      <c r="G1926" s="6">
        <v>0</v>
      </c>
      <c r="H1926" s="6">
        <v>1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122">
        <v>0</v>
      </c>
    </row>
    <row r="1927" spans="1:19">
      <c r="A1927" s="193" t="s">
        <v>2782</v>
      </c>
      <c r="B1927" s="193">
        <v>10407090</v>
      </c>
      <c r="C1927" s="193">
        <v>1070725</v>
      </c>
      <c r="D1927" s="62">
        <v>110030</v>
      </c>
      <c r="E1927" s="209" t="s">
        <v>473</v>
      </c>
      <c r="F1927" s="6">
        <v>0</v>
      </c>
      <c r="G1927" s="6">
        <v>0</v>
      </c>
      <c r="H1927" s="6">
        <v>1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122">
        <v>0</v>
      </c>
    </row>
    <row r="1928" spans="1:19">
      <c r="A1928" s="193" t="s">
        <v>2783</v>
      </c>
      <c r="B1928" s="193">
        <v>75865</v>
      </c>
      <c r="C1928" s="193">
        <v>1070727</v>
      </c>
      <c r="D1928" s="62">
        <v>110030</v>
      </c>
      <c r="E1928" s="209" t="s">
        <v>473</v>
      </c>
      <c r="F1928" s="6">
        <v>0</v>
      </c>
      <c r="G1928" s="6">
        <v>0</v>
      </c>
      <c r="H1928" s="6">
        <v>1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122">
        <v>0</v>
      </c>
    </row>
    <row r="1929" spans="1:19">
      <c r="A1929" s="193" t="s">
        <v>254</v>
      </c>
      <c r="B1929" s="193">
        <v>1780234</v>
      </c>
      <c r="C1929" s="193">
        <v>1070730</v>
      </c>
      <c r="D1929" s="62">
        <v>110386</v>
      </c>
      <c r="E1929" s="209" t="s">
        <v>473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1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122">
        <v>0</v>
      </c>
    </row>
    <row r="1930" spans="1:19">
      <c r="A1930" s="193" t="s">
        <v>2784</v>
      </c>
      <c r="B1930" s="193">
        <v>8570181</v>
      </c>
      <c r="C1930" s="193">
        <v>1070730</v>
      </c>
      <c r="D1930" s="62">
        <v>110366</v>
      </c>
      <c r="E1930" s="209" t="s">
        <v>473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</v>
      </c>
      <c r="P1930" s="6">
        <v>0</v>
      </c>
      <c r="Q1930" s="6">
        <v>0</v>
      </c>
      <c r="R1930" s="6">
        <v>0</v>
      </c>
      <c r="S1930" s="122">
        <v>0</v>
      </c>
    </row>
    <row r="1931" spans="1:19">
      <c r="A1931" s="193" t="s">
        <v>2785</v>
      </c>
      <c r="B1931" s="193">
        <v>6911727</v>
      </c>
      <c r="C1931" s="193">
        <v>1070730</v>
      </c>
      <c r="D1931" s="62">
        <v>110387</v>
      </c>
      <c r="E1931" s="209" t="s">
        <v>473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1</v>
      </c>
      <c r="O1931" s="6">
        <v>0</v>
      </c>
      <c r="P1931" s="6">
        <v>0</v>
      </c>
      <c r="Q1931" s="6">
        <v>0</v>
      </c>
      <c r="R1931" s="6">
        <v>0</v>
      </c>
      <c r="S1931" s="122">
        <v>0</v>
      </c>
    </row>
    <row r="1932" spans="1:19">
      <c r="A1932" s="193" t="s">
        <v>659</v>
      </c>
      <c r="B1932" s="193">
        <v>315486</v>
      </c>
      <c r="C1932" s="193">
        <v>1070730</v>
      </c>
      <c r="D1932" s="62">
        <v>110030</v>
      </c>
      <c r="E1932" s="209" t="s">
        <v>473</v>
      </c>
      <c r="F1932" s="6">
        <v>0</v>
      </c>
      <c r="G1932" s="6">
        <v>0</v>
      </c>
      <c r="H1932" s="6">
        <v>1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122">
        <v>0</v>
      </c>
    </row>
    <row r="1933" spans="1:19">
      <c r="A1933" s="193" t="s">
        <v>2786</v>
      </c>
      <c r="B1933" s="193">
        <v>20712019</v>
      </c>
      <c r="C1933" s="193">
        <v>1070730</v>
      </c>
      <c r="D1933" s="62">
        <v>110266</v>
      </c>
      <c r="E1933" s="209" t="s">
        <v>473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122">
        <v>0</v>
      </c>
    </row>
    <row r="1934" spans="1:19">
      <c r="A1934" s="193" t="s">
        <v>2787</v>
      </c>
      <c r="B1934" s="193">
        <v>15620201</v>
      </c>
      <c r="C1934" s="193">
        <v>1070705</v>
      </c>
      <c r="D1934" s="62">
        <v>110346</v>
      </c>
      <c r="E1934" s="193">
        <v>1058</v>
      </c>
      <c r="F1934" s="6">
        <v>0</v>
      </c>
      <c r="G1934" s="6">
        <v>0</v>
      </c>
      <c r="H1934" s="6">
        <v>0</v>
      </c>
      <c r="I1934" s="6">
        <v>0</v>
      </c>
      <c r="J1934" s="6">
        <v>1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122">
        <v>0</v>
      </c>
    </row>
    <row r="1935" spans="1:19">
      <c r="A1935" s="193" t="s">
        <v>2788</v>
      </c>
      <c r="B1935" s="193">
        <v>295933</v>
      </c>
      <c r="C1935" s="193">
        <v>1070705</v>
      </c>
      <c r="D1935" s="62">
        <v>110026</v>
      </c>
      <c r="E1935" s="193">
        <v>1058</v>
      </c>
      <c r="F1935" s="6">
        <v>0</v>
      </c>
      <c r="G1935" s="6">
        <v>0</v>
      </c>
      <c r="H1935" s="6">
        <v>0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122">
        <v>0</v>
      </c>
    </row>
    <row r="1936" spans="1:19" ht="47.25">
      <c r="A1936" s="193" t="s">
        <v>2789</v>
      </c>
      <c r="B1936" s="193">
        <v>15859361</v>
      </c>
      <c r="C1936" s="193">
        <v>1070705</v>
      </c>
      <c r="D1936" s="62" t="s">
        <v>2790</v>
      </c>
      <c r="E1936" s="193">
        <v>1058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122">
        <v>0</v>
      </c>
    </row>
    <row r="1937" spans="1:19" ht="31.5">
      <c r="A1937" s="193" t="s">
        <v>2791</v>
      </c>
      <c r="B1937" s="193">
        <v>953222</v>
      </c>
      <c r="C1937" s="193">
        <v>1070705</v>
      </c>
      <c r="D1937" s="62" t="s">
        <v>107</v>
      </c>
      <c r="E1937" s="193">
        <v>1058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122">
        <v>0</v>
      </c>
    </row>
    <row r="1938" spans="1:19">
      <c r="A1938" s="193" t="s">
        <v>2793</v>
      </c>
      <c r="B1938" s="193">
        <v>8896995</v>
      </c>
      <c r="C1938" s="193">
        <v>1070705</v>
      </c>
      <c r="D1938" s="62">
        <v>110026</v>
      </c>
      <c r="E1938" s="193">
        <v>1058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122">
        <v>0</v>
      </c>
    </row>
    <row r="1939" spans="1:19">
      <c r="A1939" s="193" t="s">
        <v>2794</v>
      </c>
      <c r="B1939" s="193">
        <v>9858557</v>
      </c>
      <c r="C1939" s="193">
        <v>1070705</v>
      </c>
      <c r="D1939" s="62">
        <v>110026</v>
      </c>
      <c r="E1939" s="193">
        <v>1058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122">
        <v>0</v>
      </c>
    </row>
    <row r="1940" spans="1:19" ht="31.5">
      <c r="A1940" s="193" t="s">
        <v>2795</v>
      </c>
      <c r="B1940" s="193">
        <v>1034423</v>
      </c>
      <c r="C1940" s="193">
        <v>1070709</v>
      </c>
      <c r="D1940" s="62" t="s">
        <v>1353</v>
      </c>
      <c r="E1940" s="193">
        <v>1058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122">
        <v>0</v>
      </c>
    </row>
    <row r="1941" spans="1:19">
      <c r="A1941" s="193" t="s">
        <v>2797</v>
      </c>
      <c r="B1941" s="193">
        <v>18256275</v>
      </c>
      <c r="C1941" s="193">
        <v>1070709</v>
      </c>
      <c r="D1941" s="62">
        <v>110026</v>
      </c>
      <c r="E1941" s="193">
        <v>1058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122">
        <v>0</v>
      </c>
    </row>
    <row r="1942" spans="1:19" ht="31.5">
      <c r="A1942" s="193" t="s">
        <v>122</v>
      </c>
      <c r="B1942" s="193">
        <v>16108943</v>
      </c>
      <c r="C1942" s="193">
        <v>1070709</v>
      </c>
      <c r="D1942" s="62" t="s">
        <v>182</v>
      </c>
      <c r="E1942" s="193">
        <v>1058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1</v>
      </c>
      <c r="M1942" s="6">
        <v>1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122">
        <v>0</v>
      </c>
    </row>
    <row r="1943" spans="1:19" ht="31.5">
      <c r="A1943" s="193" t="s">
        <v>2799</v>
      </c>
      <c r="B1943" s="193">
        <v>14819442</v>
      </c>
      <c r="C1943" s="193">
        <v>1070712</v>
      </c>
      <c r="D1943" s="62" t="s">
        <v>1353</v>
      </c>
      <c r="E1943" s="193">
        <v>1058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122">
        <v>0</v>
      </c>
    </row>
    <row r="1944" spans="1:19">
      <c r="A1944" s="193" t="s">
        <v>2801</v>
      </c>
      <c r="B1944" s="193">
        <v>20623709</v>
      </c>
      <c r="C1944" s="193">
        <v>1070712</v>
      </c>
      <c r="D1944" s="62">
        <v>110030</v>
      </c>
      <c r="E1944" s="193">
        <v>1058</v>
      </c>
      <c r="F1944" s="6">
        <v>0</v>
      </c>
      <c r="G1944" s="6">
        <v>0</v>
      </c>
      <c r="H1944" s="6">
        <v>1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122">
        <v>0</v>
      </c>
    </row>
    <row r="1945" spans="1:19" ht="31.5">
      <c r="A1945" s="193" t="s">
        <v>2802</v>
      </c>
      <c r="B1945" s="193">
        <v>15120374</v>
      </c>
      <c r="C1945" s="193">
        <v>1070712</v>
      </c>
      <c r="D1945" s="62" t="s">
        <v>107</v>
      </c>
      <c r="E1945" s="193">
        <v>1058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122">
        <v>0</v>
      </c>
    </row>
    <row r="1946" spans="1:19">
      <c r="A1946" s="193" t="s">
        <v>2803</v>
      </c>
      <c r="B1946" s="193">
        <v>14621230</v>
      </c>
      <c r="C1946" s="193">
        <v>1070712</v>
      </c>
      <c r="D1946" s="62">
        <v>110086</v>
      </c>
      <c r="E1946" s="193">
        <v>1058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122">
        <v>0</v>
      </c>
    </row>
    <row r="1947" spans="1:19">
      <c r="A1947" s="193" t="s">
        <v>2804</v>
      </c>
      <c r="B1947" s="193">
        <v>19830831</v>
      </c>
      <c r="C1947" s="193">
        <v>1070719</v>
      </c>
      <c r="D1947" s="62">
        <v>110026</v>
      </c>
      <c r="E1947" s="193">
        <v>1058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122">
        <v>0</v>
      </c>
    </row>
    <row r="1948" spans="1:19" ht="31.5">
      <c r="A1948" s="193" t="s">
        <v>2805</v>
      </c>
      <c r="B1948" s="193">
        <v>12030376</v>
      </c>
      <c r="C1948" s="193">
        <v>1070719</v>
      </c>
      <c r="D1948" s="62" t="s">
        <v>107</v>
      </c>
      <c r="E1948" s="193">
        <v>1058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122">
        <v>0</v>
      </c>
    </row>
    <row r="1949" spans="1:19">
      <c r="A1949" s="193" t="s">
        <v>2806</v>
      </c>
      <c r="B1949" s="193">
        <v>10037965</v>
      </c>
      <c r="C1949" s="193">
        <v>1070719</v>
      </c>
      <c r="D1949" s="62">
        <v>110028</v>
      </c>
      <c r="E1949" s="193">
        <v>1058</v>
      </c>
      <c r="F1949" s="6">
        <v>0</v>
      </c>
      <c r="G1949" s="6">
        <v>1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122">
        <v>0</v>
      </c>
    </row>
    <row r="1950" spans="1:19" ht="31.5">
      <c r="A1950" s="193" t="s">
        <v>2807</v>
      </c>
      <c r="B1950" s="193">
        <v>9875384</v>
      </c>
      <c r="C1950" s="193">
        <v>1070719</v>
      </c>
      <c r="D1950" s="62" t="s">
        <v>107</v>
      </c>
      <c r="E1950" s="193">
        <v>1058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122">
        <v>0</v>
      </c>
    </row>
    <row r="1951" spans="1:19" ht="31.5">
      <c r="A1951" s="193" t="s">
        <v>2808</v>
      </c>
      <c r="B1951" s="193">
        <v>1081372</v>
      </c>
      <c r="C1951" s="193">
        <v>1070726</v>
      </c>
      <c r="D1951" s="62" t="s">
        <v>1353</v>
      </c>
      <c r="E1951" s="193">
        <v>1058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122">
        <v>0</v>
      </c>
    </row>
    <row r="1952" spans="1:19">
      <c r="A1952" s="193" t="s">
        <v>2809</v>
      </c>
      <c r="B1952" s="193">
        <v>20703399</v>
      </c>
      <c r="C1952" s="193">
        <v>1070726</v>
      </c>
      <c r="D1952" s="62">
        <v>110026</v>
      </c>
      <c r="E1952" s="193">
        <v>1058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122">
        <v>0</v>
      </c>
    </row>
    <row r="1953" spans="1:19">
      <c r="A1953" s="193" t="s">
        <v>2811</v>
      </c>
      <c r="B1953" s="193">
        <v>9944957</v>
      </c>
      <c r="C1953" s="193">
        <v>1070726</v>
      </c>
      <c r="D1953" s="62">
        <v>110026</v>
      </c>
      <c r="E1953" s="193">
        <v>1058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122">
        <v>0</v>
      </c>
    </row>
    <row r="1954" spans="1:19">
      <c r="A1954" s="193" t="s">
        <v>2812</v>
      </c>
      <c r="B1954" s="193">
        <v>8255168</v>
      </c>
      <c r="C1954" s="193">
        <v>1070726</v>
      </c>
      <c r="D1954" s="62">
        <v>110026</v>
      </c>
      <c r="E1954" s="193">
        <v>1058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122">
        <v>0</v>
      </c>
    </row>
    <row r="1955" spans="1:19">
      <c r="A1955" s="193" t="s">
        <v>2813</v>
      </c>
      <c r="B1955" s="193">
        <v>3703887</v>
      </c>
      <c r="C1955" s="193">
        <v>1070726</v>
      </c>
      <c r="D1955" s="62">
        <v>110026</v>
      </c>
      <c r="E1955" s="193">
        <v>1058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122">
        <v>0</v>
      </c>
    </row>
    <row r="1956" spans="1:19">
      <c r="A1956" s="193" t="s">
        <v>2814</v>
      </c>
      <c r="B1956" s="193">
        <v>15120183</v>
      </c>
      <c r="C1956" s="193">
        <v>1070726</v>
      </c>
      <c r="D1956" s="62">
        <v>110346</v>
      </c>
      <c r="E1956" s="193">
        <v>1058</v>
      </c>
      <c r="F1956" s="6">
        <v>0</v>
      </c>
      <c r="G1956" s="6">
        <v>0</v>
      </c>
      <c r="H1956" s="6">
        <v>0</v>
      </c>
      <c r="I1956" s="6">
        <v>0</v>
      </c>
      <c r="J1956" s="6">
        <v>1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122">
        <v>0</v>
      </c>
    </row>
    <row r="1957" spans="1:19">
      <c r="A1957" s="193" t="s">
        <v>2815</v>
      </c>
      <c r="B1957" s="193">
        <v>10481889</v>
      </c>
      <c r="C1957" s="193">
        <v>1070723</v>
      </c>
      <c r="D1957" s="62">
        <v>140201</v>
      </c>
      <c r="E1957" s="193">
        <v>1102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122">
        <v>0</v>
      </c>
    </row>
    <row r="1958" spans="1:19">
      <c r="A1958" s="193" t="s">
        <v>2816</v>
      </c>
      <c r="B1958" s="193">
        <v>9944546</v>
      </c>
      <c r="C1958" s="193">
        <v>1070706</v>
      </c>
      <c r="D1958" s="62">
        <v>110030</v>
      </c>
      <c r="E1958" s="193">
        <v>1125</v>
      </c>
      <c r="F1958" s="6">
        <v>0</v>
      </c>
      <c r="G1958" s="6">
        <v>0</v>
      </c>
      <c r="H1958" s="6">
        <v>1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122">
        <v>0</v>
      </c>
    </row>
    <row r="1959" spans="1:19">
      <c r="A1959" s="193" t="s">
        <v>2817</v>
      </c>
      <c r="B1959" s="193">
        <v>14075743</v>
      </c>
      <c r="C1959" s="193">
        <v>1070710</v>
      </c>
      <c r="D1959" s="62">
        <v>110030</v>
      </c>
      <c r="E1959" s="193">
        <v>1125</v>
      </c>
      <c r="F1959" s="6">
        <v>0</v>
      </c>
      <c r="G1959" s="6">
        <v>0</v>
      </c>
      <c r="H1959" s="6">
        <v>1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122">
        <v>0</v>
      </c>
    </row>
    <row r="1960" spans="1:19">
      <c r="A1960" s="193" t="s">
        <v>1043</v>
      </c>
      <c r="B1960" s="193">
        <v>2054498</v>
      </c>
      <c r="C1960" s="193">
        <v>1070710</v>
      </c>
      <c r="D1960" s="62">
        <v>110346</v>
      </c>
      <c r="E1960" s="193">
        <v>1125</v>
      </c>
      <c r="F1960" s="6">
        <v>0</v>
      </c>
      <c r="G1960" s="6">
        <v>0</v>
      </c>
      <c r="H1960" s="6">
        <v>0</v>
      </c>
      <c r="I1960" s="6">
        <v>0</v>
      </c>
      <c r="J1960" s="6">
        <v>1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122">
        <v>0</v>
      </c>
    </row>
    <row r="1961" spans="1:19" ht="47.25">
      <c r="A1961" s="193" t="s">
        <v>2818</v>
      </c>
      <c r="B1961" s="193">
        <v>10188224</v>
      </c>
      <c r="C1961" s="193">
        <v>1070710</v>
      </c>
      <c r="D1961" s="62" t="s">
        <v>2819</v>
      </c>
      <c r="E1961" s="193">
        <v>1125</v>
      </c>
      <c r="F1961" s="6">
        <v>0</v>
      </c>
      <c r="G1961" s="6">
        <v>0</v>
      </c>
      <c r="H1961" s="6">
        <v>0</v>
      </c>
      <c r="I1961" s="6">
        <v>0</v>
      </c>
      <c r="J1961" s="6">
        <v>1</v>
      </c>
      <c r="K1961" s="6">
        <v>0</v>
      </c>
      <c r="L1961" s="6">
        <v>1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122">
        <v>0</v>
      </c>
    </row>
    <row r="1962" spans="1:19" ht="47.25">
      <c r="A1962" s="193" t="s">
        <v>2820</v>
      </c>
      <c r="B1962" s="193">
        <v>8500986</v>
      </c>
      <c r="C1962" s="193">
        <v>1070710</v>
      </c>
      <c r="D1962" s="62" t="s">
        <v>2821</v>
      </c>
      <c r="E1962" s="193">
        <v>1125</v>
      </c>
      <c r="F1962" s="6">
        <v>0</v>
      </c>
      <c r="G1962" s="6">
        <v>0</v>
      </c>
      <c r="H1962" s="6">
        <v>1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</v>
      </c>
      <c r="P1962" s="6">
        <v>0</v>
      </c>
      <c r="Q1962" s="6">
        <v>0</v>
      </c>
      <c r="R1962" s="6">
        <v>0</v>
      </c>
      <c r="S1962" s="122">
        <v>0</v>
      </c>
    </row>
    <row r="1963" spans="1:19" ht="31.5">
      <c r="A1963" s="193" t="s">
        <v>1025</v>
      </c>
      <c r="B1963" s="193">
        <v>15434299</v>
      </c>
      <c r="C1963" s="193">
        <v>1070710</v>
      </c>
      <c r="D1963" s="62" t="s">
        <v>2822</v>
      </c>
      <c r="E1963" s="193">
        <v>1125</v>
      </c>
      <c r="F1963" s="6">
        <v>0</v>
      </c>
      <c r="G1963" s="6">
        <v>1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122">
        <v>0</v>
      </c>
    </row>
    <row r="1964" spans="1:19" ht="31.5">
      <c r="A1964" s="193" t="s">
        <v>752</v>
      </c>
      <c r="B1964" s="193">
        <v>1220176</v>
      </c>
      <c r="C1964" s="193">
        <v>1070710</v>
      </c>
      <c r="D1964" s="62" t="s">
        <v>182</v>
      </c>
      <c r="E1964" s="193">
        <v>1125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1</v>
      </c>
      <c r="M1964" s="6">
        <v>1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122">
        <v>0</v>
      </c>
    </row>
    <row r="1965" spans="1:19">
      <c r="A1965" s="193" t="s">
        <v>793</v>
      </c>
      <c r="B1965" s="193">
        <v>14352838</v>
      </c>
      <c r="C1965" s="193">
        <v>1070716</v>
      </c>
      <c r="D1965" s="62">
        <v>110346</v>
      </c>
      <c r="E1965" s="193">
        <v>1125</v>
      </c>
      <c r="F1965" s="6">
        <v>0</v>
      </c>
      <c r="G1965" s="6">
        <v>0</v>
      </c>
      <c r="H1965" s="6">
        <v>0</v>
      </c>
      <c r="I1965" s="6">
        <v>0</v>
      </c>
      <c r="J1965" s="6">
        <v>1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122">
        <v>0</v>
      </c>
    </row>
    <row r="1966" spans="1:19">
      <c r="A1966" s="193" t="s">
        <v>2823</v>
      </c>
      <c r="B1966" s="193">
        <v>8818065</v>
      </c>
      <c r="C1966" s="193">
        <v>1070717</v>
      </c>
      <c r="D1966" s="62">
        <v>110346</v>
      </c>
      <c r="E1966" s="193">
        <v>1125</v>
      </c>
      <c r="F1966" s="6">
        <v>0</v>
      </c>
      <c r="G1966" s="6">
        <v>0</v>
      </c>
      <c r="H1966" s="6">
        <v>0</v>
      </c>
      <c r="I1966" s="6">
        <v>0</v>
      </c>
      <c r="J1966" s="6">
        <v>1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122">
        <v>0</v>
      </c>
    </row>
    <row r="1967" spans="1:19">
      <c r="A1967" s="193" t="s">
        <v>385</v>
      </c>
      <c r="B1967" s="193">
        <v>4886411</v>
      </c>
      <c r="C1967" s="193">
        <v>1070717</v>
      </c>
      <c r="D1967" s="62">
        <v>110086</v>
      </c>
      <c r="E1967" s="193">
        <v>1125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122">
        <v>0</v>
      </c>
    </row>
    <row r="1968" spans="1:19">
      <c r="A1968" s="193" t="s">
        <v>752</v>
      </c>
      <c r="B1968" s="193">
        <v>1220176</v>
      </c>
      <c r="C1968" s="193">
        <v>1070717</v>
      </c>
      <c r="D1968" s="62">
        <v>110030</v>
      </c>
      <c r="E1968" s="193">
        <v>1125</v>
      </c>
      <c r="F1968" s="6">
        <v>0</v>
      </c>
      <c r="G1968" s="6">
        <v>0</v>
      </c>
      <c r="H1968" s="6">
        <v>1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122">
        <v>0</v>
      </c>
    </row>
    <row r="1969" spans="1:19">
      <c r="A1969" s="193" t="s">
        <v>1468</v>
      </c>
      <c r="B1969" s="193">
        <v>11794623</v>
      </c>
      <c r="C1969" s="193">
        <v>1070717</v>
      </c>
      <c r="D1969" s="62">
        <v>110346</v>
      </c>
      <c r="E1969" s="193">
        <v>1125</v>
      </c>
      <c r="F1969" s="6">
        <v>0</v>
      </c>
      <c r="G1969" s="6">
        <v>0</v>
      </c>
      <c r="H1969" s="6">
        <v>0</v>
      </c>
      <c r="I1969" s="6">
        <v>0</v>
      </c>
      <c r="J1969" s="6">
        <v>1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122">
        <v>0</v>
      </c>
    </row>
    <row r="1970" spans="1:19" ht="31.5">
      <c r="A1970" s="193" t="s">
        <v>2824</v>
      </c>
      <c r="B1970" s="193">
        <v>8189751</v>
      </c>
      <c r="C1970" s="193">
        <v>1070717</v>
      </c>
      <c r="D1970" s="62" t="s">
        <v>107</v>
      </c>
      <c r="E1970" s="193">
        <v>1125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122">
        <v>0</v>
      </c>
    </row>
    <row r="1971" spans="1:19">
      <c r="A1971" s="193" t="s">
        <v>2825</v>
      </c>
      <c r="B1971" s="193">
        <v>11622629</v>
      </c>
      <c r="C1971" s="193">
        <v>1070717</v>
      </c>
      <c r="D1971" s="62">
        <v>110346</v>
      </c>
      <c r="E1971" s="193">
        <v>1125</v>
      </c>
      <c r="F1971" s="6">
        <v>0</v>
      </c>
      <c r="G1971" s="6">
        <v>0</v>
      </c>
      <c r="H1971" s="6">
        <v>0</v>
      </c>
      <c r="I1971" s="6">
        <v>0</v>
      </c>
      <c r="J1971" s="6">
        <v>1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122">
        <v>0</v>
      </c>
    </row>
    <row r="1972" spans="1:19">
      <c r="A1972" s="193" t="s">
        <v>1468</v>
      </c>
      <c r="B1972" s="193">
        <v>11794623</v>
      </c>
      <c r="C1972" s="193">
        <v>1070717</v>
      </c>
      <c r="D1972" s="62">
        <v>110346</v>
      </c>
      <c r="E1972" s="193">
        <v>1125</v>
      </c>
      <c r="F1972" s="6">
        <v>0</v>
      </c>
      <c r="G1972" s="6">
        <v>0</v>
      </c>
      <c r="H1972" s="6">
        <v>0</v>
      </c>
      <c r="I1972" s="6">
        <v>0</v>
      </c>
      <c r="J1972" s="6">
        <v>1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122">
        <v>0</v>
      </c>
    </row>
    <row r="1973" spans="1:19" ht="31.5">
      <c r="A1973" s="193" t="s">
        <v>1380</v>
      </c>
      <c r="B1973" s="193">
        <v>10782817</v>
      </c>
      <c r="C1973" s="193">
        <v>1070724</v>
      </c>
      <c r="D1973" s="62" t="s">
        <v>2826</v>
      </c>
      <c r="E1973" s="193">
        <v>1125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122">
        <v>0</v>
      </c>
    </row>
    <row r="1974" spans="1:19">
      <c r="A1974" s="193" t="s">
        <v>2827</v>
      </c>
      <c r="B1974" s="193">
        <v>11016325</v>
      </c>
      <c r="C1974" s="193">
        <v>1070724</v>
      </c>
      <c r="D1974" s="62">
        <v>110346</v>
      </c>
      <c r="E1974" s="193">
        <v>1125</v>
      </c>
      <c r="F1974" s="6">
        <v>0</v>
      </c>
      <c r="G1974" s="6">
        <v>0</v>
      </c>
      <c r="H1974" s="6">
        <v>0</v>
      </c>
      <c r="I1974" s="6">
        <v>0</v>
      </c>
      <c r="J1974" s="6">
        <v>1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122">
        <v>0</v>
      </c>
    </row>
    <row r="1975" spans="1:19">
      <c r="A1975" s="193" t="s">
        <v>2828</v>
      </c>
      <c r="B1975" s="193">
        <v>8330965</v>
      </c>
      <c r="C1975" s="193">
        <v>1070724</v>
      </c>
      <c r="D1975" s="62">
        <v>110346</v>
      </c>
      <c r="E1975" s="193">
        <v>1125</v>
      </c>
      <c r="F1975" s="6">
        <v>0</v>
      </c>
      <c r="G1975" s="6">
        <v>0</v>
      </c>
      <c r="H1975" s="6">
        <v>0</v>
      </c>
      <c r="I1975" s="6">
        <v>0</v>
      </c>
      <c r="J1975" s="6">
        <v>1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122">
        <v>0</v>
      </c>
    </row>
    <row r="1976" spans="1:19">
      <c r="A1976" s="193" t="s">
        <v>2829</v>
      </c>
      <c r="B1976" s="193">
        <v>16295710</v>
      </c>
      <c r="C1976" s="193">
        <v>1070724</v>
      </c>
      <c r="D1976" s="62">
        <v>110030</v>
      </c>
      <c r="E1976" s="193">
        <v>1125</v>
      </c>
      <c r="F1976" s="6">
        <v>0</v>
      </c>
      <c r="G1976" s="6">
        <v>0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122">
        <v>0</v>
      </c>
    </row>
    <row r="1977" spans="1:19">
      <c r="A1977" s="193" t="s">
        <v>2830</v>
      </c>
      <c r="B1977" s="193">
        <v>19593955</v>
      </c>
      <c r="C1977" s="193">
        <v>1070724</v>
      </c>
      <c r="D1977" s="62">
        <v>110026</v>
      </c>
      <c r="E1977" s="193">
        <v>1125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122">
        <v>0</v>
      </c>
    </row>
    <row r="1978" spans="1:19">
      <c r="A1978" s="193" t="s">
        <v>2831</v>
      </c>
      <c r="B1978" s="193">
        <v>8409541</v>
      </c>
      <c r="C1978" s="193">
        <v>1070724</v>
      </c>
      <c r="D1978" s="62">
        <v>110346</v>
      </c>
      <c r="E1978" s="193">
        <v>1125</v>
      </c>
      <c r="F1978" s="6">
        <v>0</v>
      </c>
      <c r="G1978" s="6">
        <v>0</v>
      </c>
      <c r="H1978" s="6">
        <v>0</v>
      </c>
      <c r="I1978" s="6">
        <v>0</v>
      </c>
      <c r="J1978" s="6">
        <v>1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122">
        <v>0</v>
      </c>
    </row>
    <row r="1979" spans="1:19" ht="31.5">
      <c r="A1979" s="193" t="s">
        <v>2832</v>
      </c>
      <c r="B1979" s="193">
        <v>11211727</v>
      </c>
      <c r="C1979" s="193">
        <v>1070724</v>
      </c>
      <c r="D1979" s="62" t="s">
        <v>107</v>
      </c>
      <c r="E1979" s="193">
        <v>1125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122">
        <v>0</v>
      </c>
    </row>
    <row r="1980" spans="1:19" ht="31.5">
      <c r="A1980" s="193" t="s">
        <v>1202</v>
      </c>
      <c r="B1980" s="193">
        <v>20120988</v>
      </c>
      <c r="C1980" s="193">
        <v>1070724</v>
      </c>
      <c r="D1980" s="62" t="s">
        <v>182</v>
      </c>
      <c r="E1980" s="193">
        <v>1125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1</v>
      </c>
      <c r="M1980" s="6">
        <v>1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122">
        <v>0</v>
      </c>
    </row>
    <row r="1981" spans="1:19" ht="31.5">
      <c r="A1981" s="193" t="s">
        <v>2833</v>
      </c>
      <c r="B1981" s="193">
        <v>5491016</v>
      </c>
      <c r="C1981" s="193">
        <v>1070724</v>
      </c>
      <c r="D1981" s="62" t="s">
        <v>1353</v>
      </c>
      <c r="E1981" s="193">
        <v>1125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122">
        <v>0</v>
      </c>
    </row>
    <row r="1982" spans="1:19">
      <c r="A1982" s="193" t="s">
        <v>2834</v>
      </c>
      <c r="B1982" s="193">
        <v>20674197</v>
      </c>
      <c r="C1982" s="193">
        <v>1070731</v>
      </c>
      <c r="D1982" s="62">
        <v>110030</v>
      </c>
      <c r="E1982" s="193">
        <v>1125</v>
      </c>
      <c r="F1982" s="6">
        <v>0</v>
      </c>
      <c r="G1982" s="6">
        <v>0</v>
      </c>
      <c r="H1982" s="6">
        <v>1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122">
        <v>0</v>
      </c>
    </row>
    <row r="1983" spans="1:19">
      <c r="A1983" s="193" t="s">
        <v>355</v>
      </c>
      <c r="B1983" s="193">
        <v>20018474</v>
      </c>
      <c r="C1983" s="193">
        <v>1070731</v>
      </c>
      <c r="D1983" s="62">
        <v>140201</v>
      </c>
      <c r="E1983" s="193">
        <v>1125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122">
        <v>0</v>
      </c>
    </row>
    <row r="1984" spans="1:19">
      <c r="A1984" s="193" t="s">
        <v>2835</v>
      </c>
      <c r="B1984" s="193">
        <v>12401001</v>
      </c>
      <c r="C1984" s="193">
        <v>1070702</v>
      </c>
      <c r="D1984" s="62">
        <v>110030</v>
      </c>
      <c r="E1984" s="193">
        <v>1173</v>
      </c>
      <c r="F1984" s="6">
        <v>0</v>
      </c>
      <c r="G1984" s="6">
        <v>0</v>
      </c>
      <c r="H1984" s="6">
        <v>1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122">
        <v>0</v>
      </c>
    </row>
    <row r="1985" spans="1:19">
      <c r="A1985" s="193" t="s">
        <v>2836</v>
      </c>
      <c r="B1985" s="193">
        <v>20668552</v>
      </c>
      <c r="C1985" s="193">
        <v>1070702</v>
      </c>
      <c r="D1985" s="62">
        <v>110029</v>
      </c>
      <c r="E1985" s="193">
        <v>1173</v>
      </c>
      <c r="F1985" s="6">
        <v>1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122">
        <v>0</v>
      </c>
    </row>
    <row r="1986" spans="1:19">
      <c r="A1986" s="193" t="s">
        <v>2837</v>
      </c>
      <c r="B1986" s="193">
        <v>12219978</v>
      </c>
      <c r="C1986" s="193">
        <v>1070702</v>
      </c>
      <c r="D1986" s="62">
        <v>110026</v>
      </c>
      <c r="E1986" s="193">
        <v>1173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122">
        <v>0</v>
      </c>
    </row>
    <row r="1987" spans="1:19" ht="31.5">
      <c r="A1987" s="193" t="s">
        <v>1033</v>
      </c>
      <c r="B1987" s="193">
        <v>20372501</v>
      </c>
      <c r="C1987" s="193">
        <v>1070702</v>
      </c>
      <c r="D1987" s="62" t="s">
        <v>165</v>
      </c>
      <c r="E1987" s="193">
        <v>1173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122">
        <v>0</v>
      </c>
    </row>
    <row r="1988" spans="1:19">
      <c r="A1988" s="193" t="s">
        <v>1148</v>
      </c>
      <c r="B1988" s="193">
        <v>15354722</v>
      </c>
      <c r="C1988" s="193">
        <v>1070703</v>
      </c>
      <c r="D1988" s="62">
        <v>110028</v>
      </c>
      <c r="E1988" s="193">
        <v>1173</v>
      </c>
      <c r="F1988" s="6">
        <v>0</v>
      </c>
      <c r="G1988" s="6">
        <v>1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122">
        <v>0</v>
      </c>
    </row>
    <row r="1989" spans="1:19" ht="47.25">
      <c r="A1989" s="193" t="s">
        <v>2839</v>
      </c>
      <c r="B1989" s="193">
        <v>20679786</v>
      </c>
      <c r="C1989" s="193">
        <v>1070703</v>
      </c>
      <c r="D1989" s="62" t="s">
        <v>2840</v>
      </c>
      <c r="E1989" s="193">
        <v>1173</v>
      </c>
      <c r="F1989" s="6">
        <v>0</v>
      </c>
      <c r="G1989" s="6">
        <v>0</v>
      </c>
      <c r="H1989" s="6">
        <v>1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1</v>
      </c>
      <c r="O1989" s="6">
        <v>0</v>
      </c>
      <c r="P1989" s="6">
        <v>0</v>
      </c>
      <c r="Q1989" s="6">
        <v>0</v>
      </c>
      <c r="R1989" s="6">
        <v>0</v>
      </c>
      <c r="S1989" s="122">
        <v>0</v>
      </c>
    </row>
    <row r="1990" spans="1:19" ht="31.5">
      <c r="A1990" s="193" t="s">
        <v>2841</v>
      </c>
      <c r="B1990" s="193">
        <v>20651702</v>
      </c>
      <c r="C1990" s="193">
        <v>1070703</v>
      </c>
      <c r="D1990" s="62" t="s">
        <v>636</v>
      </c>
      <c r="E1990" s="193">
        <v>1173</v>
      </c>
      <c r="F1990" s="6">
        <v>0</v>
      </c>
      <c r="G1990" s="6">
        <v>0</v>
      </c>
      <c r="H1990" s="6">
        <v>1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122">
        <v>0</v>
      </c>
    </row>
    <row r="1991" spans="1:19">
      <c r="A1991" s="193" t="s">
        <v>2843</v>
      </c>
      <c r="B1991" s="193">
        <v>9336495</v>
      </c>
      <c r="C1991" s="193">
        <v>1070706</v>
      </c>
      <c r="D1991" s="62">
        <v>110026</v>
      </c>
      <c r="E1991" s="193">
        <v>1173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122">
        <v>0</v>
      </c>
    </row>
    <row r="1992" spans="1:19">
      <c r="A1992" s="193" t="s">
        <v>2844</v>
      </c>
      <c r="B1992" s="193">
        <v>20179493</v>
      </c>
      <c r="C1992" s="193">
        <v>1070706</v>
      </c>
      <c r="D1992" s="62">
        <v>110026</v>
      </c>
      <c r="E1992" s="193">
        <v>1173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122">
        <v>0</v>
      </c>
    </row>
    <row r="1993" spans="1:19">
      <c r="A1993" s="193" t="s">
        <v>2845</v>
      </c>
      <c r="B1993" s="193">
        <v>20648792</v>
      </c>
      <c r="C1993" s="193">
        <v>1070709</v>
      </c>
      <c r="D1993" s="62">
        <v>110026</v>
      </c>
      <c r="E1993" s="193">
        <v>1173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122">
        <v>0</v>
      </c>
    </row>
    <row r="1994" spans="1:19">
      <c r="A1994" s="193" t="s">
        <v>2846</v>
      </c>
      <c r="B1994" s="193">
        <v>10441890</v>
      </c>
      <c r="C1994" s="193">
        <v>1070709</v>
      </c>
      <c r="D1994" s="62">
        <v>110026</v>
      </c>
      <c r="E1994" s="193">
        <v>1173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122">
        <v>0</v>
      </c>
    </row>
    <row r="1995" spans="1:19">
      <c r="A1995" s="193" t="s">
        <v>2847</v>
      </c>
      <c r="B1995" s="193">
        <v>20639056</v>
      </c>
      <c r="C1995" s="193">
        <v>1070710</v>
      </c>
      <c r="D1995" s="62">
        <v>110026</v>
      </c>
      <c r="E1995" s="193">
        <v>1173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122">
        <v>0</v>
      </c>
    </row>
    <row r="1996" spans="1:19">
      <c r="A1996" s="193" t="s">
        <v>2848</v>
      </c>
      <c r="B1996" s="193">
        <v>20669110</v>
      </c>
      <c r="C1996" s="193">
        <v>1070716</v>
      </c>
      <c r="D1996" s="62">
        <v>110026</v>
      </c>
      <c r="E1996" s="193">
        <v>1173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122">
        <v>0</v>
      </c>
    </row>
    <row r="1997" spans="1:19" ht="31.5">
      <c r="A1997" s="193" t="s">
        <v>1406</v>
      </c>
      <c r="B1997" s="193">
        <v>16720811</v>
      </c>
      <c r="C1997" s="193">
        <v>1070716</v>
      </c>
      <c r="D1997" s="62" t="s">
        <v>2849</v>
      </c>
      <c r="E1997" s="193">
        <v>1173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</v>
      </c>
      <c r="O1997" s="6">
        <v>0</v>
      </c>
      <c r="P1997" s="6">
        <v>0</v>
      </c>
      <c r="Q1997" s="6">
        <v>0</v>
      </c>
      <c r="R1997" s="6">
        <v>0</v>
      </c>
      <c r="S1997" s="122">
        <v>0</v>
      </c>
    </row>
    <row r="1998" spans="1:19">
      <c r="A1998" s="193" t="s">
        <v>2814</v>
      </c>
      <c r="B1998" s="193">
        <v>15120183</v>
      </c>
      <c r="C1998" s="193">
        <v>1070716</v>
      </c>
      <c r="D1998" s="62">
        <v>110030</v>
      </c>
      <c r="E1998" s="193">
        <v>1173</v>
      </c>
      <c r="F1998" s="6">
        <v>0</v>
      </c>
      <c r="G1998" s="6">
        <v>0</v>
      </c>
      <c r="H1998" s="6">
        <v>1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122">
        <v>0</v>
      </c>
    </row>
    <row r="1999" spans="1:19">
      <c r="A1999" s="193" t="s">
        <v>2850</v>
      </c>
      <c r="B1999" s="193">
        <v>9157194</v>
      </c>
      <c r="C1999" s="193">
        <v>1070719</v>
      </c>
      <c r="D1999" s="62">
        <v>110026</v>
      </c>
      <c r="E1999" s="193">
        <v>1173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122">
        <v>0</v>
      </c>
    </row>
    <row r="2000" spans="1:19" ht="31.5">
      <c r="A2000" s="193" t="s">
        <v>2851</v>
      </c>
      <c r="B2000" s="193">
        <v>20684051</v>
      </c>
      <c r="C2000" s="193">
        <v>1070719</v>
      </c>
      <c r="D2000" s="62" t="s">
        <v>2852</v>
      </c>
      <c r="E2000" s="193">
        <v>1173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122">
        <v>0</v>
      </c>
    </row>
    <row r="2001" spans="1:19">
      <c r="A2001" s="193" t="s">
        <v>2853</v>
      </c>
      <c r="B2001" s="193">
        <v>8637263</v>
      </c>
      <c r="C2001" s="193">
        <v>1070720</v>
      </c>
      <c r="D2001" s="62">
        <v>110026</v>
      </c>
      <c r="E2001" s="193">
        <v>1173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122">
        <v>0</v>
      </c>
    </row>
    <row r="2002" spans="1:19" ht="31.5">
      <c r="A2002" s="193" t="s">
        <v>420</v>
      </c>
      <c r="B2002" s="193">
        <v>13515373</v>
      </c>
      <c r="C2002" s="193">
        <v>1070721</v>
      </c>
      <c r="D2002" s="62" t="s">
        <v>165</v>
      </c>
      <c r="E2002" s="193">
        <v>1173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1</v>
      </c>
      <c r="M2002" s="6">
        <v>0</v>
      </c>
      <c r="N2002" s="6">
        <v>1</v>
      </c>
      <c r="O2002" s="6">
        <v>0</v>
      </c>
      <c r="P2002" s="6">
        <v>0</v>
      </c>
      <c r="Q2002" s="6">
        <v>0</v>
      </c>
      <c r="R2002" s="6">
        <v>0</v>
      </c>
      <c r="S2002" s="122">
        <v>0</v>
      </c>
    </row>
    <row r="2003" spans="1:19">
      <c r="A2003" s="193" t="s">
        <v>2854</v>
      </c>
      <c r="B2003" s="193">
        <v>20703263</v>
      </c>
      <c r="C2003" s="193">
        <v>1070723</v>
      </c>
      <c r="D2003" s="62">
        <v>110030</v>
      </c>
      <c r="E2003" s="193">
        <v>1173</v>
      </c>
      <c r="F2003" s="6">
        <v>0</v>
      </c>
      <c r="G2003" s="6">
        <v>0</v>
      </c>
      <c r="H2003" s="6">
        <v>1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122">
        <v>0</v>
      </c>
    </row>
    <row r="2004" spans="1:19">
      <c r="A2004" s="193" t="s">
        <v>2855</v>
      </c>
      <c r="B2004" s="193">
        <v>1302678</v>
      </c>
      <c r="C2004" s="193">
        <v>1070723</v>
      </c>
      <c r="D2004" s="62">
        <v>110030</v>
      </c>
      <c r="E2004" s="193">
        <v>1173</v>
      </c>
      <c r="F2004" s="6">
        <v>0</v>
      </c>
      <c r="G2004" s="6">
        <v>0</v>
      </c>
      <c r="H2004" s="6">
        <v>1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122">
        <v>0</v>
      </c>
    </row>
    <row r="2005" spans="1:19">
      <c r="A2005" s="193" t="s">
        <v>355</v>
      </c>
      <c r="B2005" s="193">
        <v>20018474</v>
      </c>
      <c r="C2005" s="193">
        <v>1070723</v>
      </c>
      <c r="D2005" s="62">
        <v>140203</v>
      </c>
      <c r="E2005" s="193">
        <v>1173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122">
        <v>0</v>
      </c>
    </row>
    <row r="2006" spans="1:19">
      <c r="A2006" s="193" t="s">
        <v>2856</v>
      </c>
      <c r="B2006" s="193">
        <v>20703467</v>
      </c>
      <c r="C2006" s="193">
        <v>1070724</v>
      </c>
      <c r="D2006" s="62">
        <v>110026</v>
      </c>
      <c r="E2006" s="193">
        <v>1173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122">
        <v>0</v>
      </c>
    </row>
    <row r="2007" spans="1:19">
      <c r="A2007" s="193" t="s">
        <v>418</v>
      </c>
      <c r="B2007" s="193">
        <v>1661831</v>
      </c>
      <c r="C2007" s="193">
        <v>1070726</v>
      </c>
      <c r="D2007" s="62">
        <v>110086</v>
      </c>
      <c r="E2007" s="193">
        <v>1173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122">
        <v>0</v>
      </c>
    </row>
    <row r="2008" spans="1:19">
      <c r="A2008" s="193" t="s">
        <v>2858</v>
      </c>
      <c r="B2008" s="193">
        <v>17543789</v>
      </c>
      <c r="C2008" s="193">
        <v>1070727</v>
      </c>
      <c r="D2008" s="62">
        <v>110026</v>
      </c>
      <c r="E2008" s="193">
        <v>1173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122">
        <v>0</v>
      </c>
    </row>
    <row r="2009" spans="1:19">
      <c r="A2009" s="193" t="s">
        <v>2859</v>
      </c>
      <c r="B2009" s="193">
        <v>12280715</v>
      </c>
      <c r="C2009" s="193">
        <v>1070727</v>
      </c>
      <c r="D2009" s="62">
        <v>110026</v>
      </c>
      <c r="E2009" s="193">
        <v>1173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122">
        <v>0</v>
      </c>
    </row>
    <row r="2010" spans="1:19">
      <c r="A2010" s="193" t="s">
        <v>2860</v>
      </c>
      <c r="B2010" s="193">
        <v>3828738</v>
      </c>
      <c r="C2010" s="193">
        <v>1070727</v>
      </c>
      <c r="D2010" s="62">
        <v>110386</v>
      </c>
      <c r="E2010" s="193">
        <v>1173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122">
        <v>0</v>
      </c>
    </row>
    <row r="2011" spans="1:19">
      <c r="A2011" s="193" t="s">
        <v>2861</v>
      </c>
      <c r="B2011" s="193">
        <v>14916005</v>
      </c>
      <c r="C2011" s="193">
        <v>1070730</v>
      </c>
      <c r="D2011" s="62">
        <v>110266</v>
      </c>
      <c r="E2011" s="193">
        <v>1173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122">
        <v>0</v>
      </c>
    </row>
    <row r="2012" spans="1:19" ht="31.5">
      <c r="A2012" s="193" t="s">
        <v>2862</v>
      </c>
      <c r="B2012" s="193">
        <v>305331</v>
      </c>
      <c r="C2012" s="193">
        <v>1070703</v>
      </c>
      <c r="D2012" s="62" t="s">
        <v>1423</v>
      </c>
      <c r="E2012" s="209" t="s">
        <v>473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1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122">
        <v>0</v>
      </c>
    </row>
    <row r="2013" spans="1:19" ht="31.5">
      <c r="A2013" s="193" t="s">
        <v>2864</v>
      </c>
      <c r="B2013" s="193">
        <v>1621664</v>
      </c>
      <c r="C2013" s="193">
        <v>1070703</v>
      </c>
      <c r="D2013" s="62" t="s">
        <v>1411</v>
      </c>
      <c r="E2013" s="209" t="s">
        <v>473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122">
        <v>0</v>
      </c>
    </row>
    <row r="2014" spans="1:19" ht="31.5">
      <c r="A2014" s="193" t="s">
        <v>2866</v>
      </c>
      <c r="B2014" s="193">
        <v>1810997</v>
      </c>
      <c r="C2014" s="193">
        <v>1070703</v>
      </c>
      <c r="D2014" s="62" t="s">
        <v>1224</v>
      </c>
      <c r="E2014" s="209" t="s">
        <v>473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122">
        <v>0</v>
      </c>
    </row>
    <row r="2015" spans="1:19" ht="31.5">
      <c r="A2015" s="193" t="s">
        <v>1410</v>
      </c>
      <c r="B2015" s="193">
        <v>2909001</v>
      </c>
      <c r="C2015" s="193">
        <v>1070703</v>
      </c>
      <c r="D2015" s="62" t="s">
        <v>1411</v>
      </c>
      <c r="E2015" s="209" t="s">
        <v>473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122">
        <v>0</v>
      </c>
    </row>
    <row r="2016" spans="1:19" ht="31.5">
      <c r="A2016" s="193" t="s">
        <v>233</v>
      </c>
      <c r="B2016" s="193">
        <v>3481208</v>
      </c>
      <c r="C2016" s="193">
        <v>1070703</v>
      </c>
      <c r="D2016" s="62" t="s">
        <v>1224</v>
      </c>
      <c r="E2016" s="209" t="s">
        <v>473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122">
        <v>0</v>
      </c>
    </row>
    <row r="2017" spans="1:19" ht="31.5">
      <c r="A2017" s="193" t="s">
        <v>286</v>
      </c>
      <c r="B2017" s="193">
        <v>4922696</v>
      </c>
      <c r="C2017" s="193">
        <v>1070703</v>
      </c>
      <c r="D2017" s="62" t="s">
        <v>1224</v>
      </c>
      <c r="E2017" s="209" t="s">
        <v>473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1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122">
        <v>0</v>
      </c>
    </row>
    <row r="2018" spans="1:19" ht="31.5">
      <c r="A2018" s="193" t="s">
        <v>2868</v>
      </c>
      <c r="B2018" s="193">
        <v>7861338</v>
      </c>
      <c r="C2018" s="193">
        <v>1070703</v>
      </c>
      <c r="D2018" s="62" t="s">
        <v>1423</v>
      </c>
      <c r="E2018" s="209" t="s">
        <v>473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1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122">
        <v>0</v>
      </c>
    </row>
    <row r="2019" spans="1:19" ht="31.5">
      <c r="A2019" s="193" t="s">
        <v>694</v>
      </c>
      <c r="B2019" s="193">
        <v>15267971</v>
      </c>
      <c r="C2019" s="193">
        <v>1070703</v>
      </c>
      <c r="D2019" s="62" t="s">
        <v>1224</v>
      </c>
      <c r="E2019" s="209" t="s">
        <v>473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1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122">
        <v>0</v>
      </c>
    </row>
    <row r="2020" spans="1:19" ht="31.5">
      <c r="A2020" s="193" t="s">
        <v>736</v>
      </c>
      <c r="B2020" s="193">
        <v>16896781</v>
      </c>
      <c r="C2020" s="193">
        <v>1070703</v>
      </c>
      <c r="D2020" s="62" t="s">
        <v>1423</v>
      </c>
      <c r="E2020" s="209" t="s">
        <v>473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1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122">
        <v>0</v>
      </c>
    </row>
    <row r="2021" spans="1:19" ht="31.5">
      <c r="A2021" s="193" t="s">
        <v>315</v>
      </c>
      <c r="B2021" s="193">
        <v>17704747</v>
      </c>
      <c r="C2021" s="193">
        <v>1070703</v>
      </c>
      <c r="D2021" s="62" t="s">
        <v>1411</v>
      </c>
      <c r="E2021" s="209" t="s">
        <v>473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1</v>
      </c>
      <c r="O2021" s="6">
        <v>0</v>
      </c>
      <c r="P2021" s="6">
        <v>0</v>
      </c>
      <c r="Q2021" s="6">
        <v>0</v>
      </c>
      <c r="R2021" s="6">
        <v>0</v>
      </c>
      <c r="S2021" s="122">
        <v>0</v>
      </c>
    </row>
    <row r="2022" spans="1:19" ht="31.5">
      <c r="A2022" s="193" t="s">
        <v>2869</v>
      </c>
      <c r="B2022" s="193">
        <v>20375631</v>
      </c>
      <c r="C2022" s="193">
        <v>1070703</v>
      </c>
      <c r="D2022" s="62" t="s">
        <v>1423</v>
      </c>
      <c r="E2022" s="209" t="s">
        <v>473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122">
        <v>0</v>
      </c>
    </row>
    <row r="2023" spans="1:19" ht="47.25">
      <c r="A2023" s="193" t="s">
        <v>2870</v>
      </c>
      <c r="B2023" s="193">
        <v>20380346</v>
      </c>
      <c r="C2023" s="193">
        <v>1070703</v>
      </c>
      <c r="D2023" s="62" t="s">
        <v>2871</v>
      </c>
      <c r="E2023" s="209" t="s">
        <v>473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1</v>
      </c>
      <c r="O2023" s="6">
        <v>0</v>
      </c>
      <c r="P2023" s="6">
        <v>0</v>
      </c>
      <c r="Q2023" s="6">
        <v>0</v>
      </c>
      <c r="R2023" s="6">
        <v>1</v>
      </c>
      <c r="S2023" s="122">
        <v>0</v>
      </c>
    </row>
    <row r="2024" spans="1:19">
      <c r="A2024" s="193" t="s">
        <v>739</v>
      </c>
      <c r="B2024" s="193">
        <v>20433559</v>
      </c>
      <c r="C2024" s="193">
        <v>1070703</v>
      </c>
      <c r="D2024" s="62">
        <v>5760230</v>
      </c>
      <c r="E2024" s="209" t="s">
        <v>473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1</v>
      </c>
      <c r="P2024" s="6">
        <v>0</v>
      </c>
      <c r="Q2024" s="6">
        <v>0</v>
      </c>
      <c r="R2024" s="6">
        <v>0</v>
      </c>
      <c r="S2024" s="122">
        <v>0</v>
      </c>
    </row>
    <row r="2025" spans="1:19" ht="31.5">
      <c r="A2025" s="193" t="s">
        <v>1003</v>
      </c>
      <c r="B2025" s="193">
        <v>10725965</v>
      </c>
      <c r="C2025" s="193">
        <v>1070704</v>
      </c>
      <c r="D2025" s="62" t="s">
        <v>1224</v>
      </c>
      <c r="E2025" s="209" t="s">
        <v>473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1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122">
        <v>0</v>
      </c>
    </row>
    <row r="2026" spans="1:19" ht="31.5">
      <c r="A2026" s="193" t="s">
        <v>2872</v>
      </c>
      <c r="B2026" s="193">
        <v>11514832</v>
      </c>
      <c r="C2026" s="193">
        <v>1070704</v>
      </c>
      <c r="D2026" s="62" t="s">
        <v>1423</v>
      </c>
      <c r="E2026" s="209" t="s">
        <v>473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1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122">
        <v>0</v>
      </c>
    </row>
    <row r="2027" spans="1:19">
      <c r="A2027" s="193" t="s">
        <v>716</v>
      </c>
      <c r="B2027" s="193">
        <v>18183053</v>
      </c>
      <c r="C2027" s="193">
        <v>1070704</v>
      </c>
      <c r="D2027" s="62">
        <v>5760350</v>
      </c>
      <c r="E2027" s="209" t="s">
        <v>473</v>
      </c>
      <c r="F2027" s="6">
        <v>0</v>
      </c>
      <c r="G2027" s="6">
        <v>1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122">
        <v>0</v>
      </c>
    </row>
    <row r="2028" spans="1:19" ht="31.5">
      <c r="A2028" s="193" t="s">
        <v>1120</v>
      </c>
      <c r="B2028" s="193">
        <v>20320335</v>
      </c>
      <c r="C2028" s="193">
        <v>1070704</v>
      </c>
      <c r="D2028" s="62" t="s">
        <v>1411</v>
      </c>
      <c r="E2028" s="209" t="s">
        <v>473</v>
      </c>
      <c r="F2028" s="6">
        <v>0</v>
      </c>
      <c r="G2028" s="6">
        <v>0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1</v>
      </c>
      <c r="O2028" s="6">
        <v>0</v>
      </c>
      <c r="P2028" s="6">
        <v>0</v>
      </c>
      <c r="Q2028" s="6">
        <v>0</v>
      </c>
      <c r="R2028" s="6">
        <v>0</v>
      </c>
      <c r="S2028" s="122">
        <v>0</v>
      </c>
    </row>
    <row r="2029" spans="1:19">
      <c r="A2029" s="193" t="s">
        <v>2873</v>
      </c>
      <c r="B2029" s="193">
        <v>20474818</v>
      </c>
      <c r="C2029" s="193">
        <v>1070705</v>
      </c>
      <c r="D2029" s="62">
        <v>5760350</v>
      </c>
      <c r="E2029" s="209" t="s">
        <v>473</v>
      </c>
      <c r="F2029" s="6">
        <v>0</v>
      </c>
      <c r="G2029" s="6">
        <v>1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122">
        <v>0</v>
      </c>
    </row>
    <row r="2030" spans="1:19" ht="47.25">
      <c r="A2030" s="193" t="s">
        <v>2874</v>
      </c>
      <c r="B2030" s="193">
        <v>16583152</v>
      </c>
      <c r="C2030" s="193">
        <v>1070706</v>
      </c>
      <c r="D2030" s="62" t="s">
        <v>1995</v>
      </c>
      <c r="E2030" s="209" t="s">
        <v>473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1</v>
      </c>
      <c r="M2030" s="6">
        <v>0</v>
      </c>
      <c r="N2030" s="6">
        <v>1</v>
      </c>
      <c r="O2030" s="6">
        <v>0</v>
      </c>
      <c r="P2030" s="6">
        <v>0</v>
      </c>
      <c r="Q2030" s="6">
        <v>0</v>
      </c>
      <c r="R2030" s="6">
        <v>0</v>
      </c>
      <c r="S2030" s="122">
        <v>0</v>
      </c>
    </row>
    <row r="2031" spans="1:19" ht="31.5">
      <c r="A2031" s="193" t="s">
        <v>2864</v>
      </c>
      <c r="B2031" s="193">
        <v>1621664</v>
      </c>
      <c r="C2031" s="193">
        <v>1070710</v>
      </c>
      <c r="D2031" s="62" t="s">
        <v>1408</v>
      </c>
      <c r="E2031" s="209" t="s">
        <v>473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122">
        <v>0</v>
      </c>
    </row>
    <row r="2032" spans="1:19" ht="31.5">
      <c r="A2032" s="193" t="s">
        <v>2878</v>
      </c>
      <c r="B2032" s="193">
        <v>2495661</v>
      </c>
      <c r="C2032" s="193">
        <v>1070710</v>
      </c>
      <c r="D2032" s="62" t="s">
        <v>1411</v>
      </c>
      <c r="E2032" s="209" t="s">
        <v>473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122">
        <v>0</v>
      </c>
    </row>
    <row r="2033" spans="1:19" ht="31.5">
      <c r="A2033" s="193" t="s">
        <v>312</v>
      </c>
      <c r="B2033" s="193">
        <v>7088583</v>
      </c>
      <c r="C2033" s="193">
        <v>1070710</v>
      </c>
      <c r="D2033" s="62" t="s">
        <v>1408</v>
      </c>
      <c r="E2033" s="209" t="s">
        <v>473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1</v>
      </c>
      <c r="O2033" s="6">
        <v>0</v>
      </c>
      <c r="P2033" s="6">
        <v>0</v>
      </c>
      <c r="Q2033" s="6">
        <v>0</v>
      </c>
      <c r="R2033" s="6">
        <v>0</v>
      </c>
      <c r="S2033" s="122">
        <v>0</v>
      </c>
    </row>
    <row r="2034" spans="1:19" ht="31.5">
      <c r="A2034" s="193" t="s">
        <v>117</v>
      </c>
      <c r="B2034" s="193">
        <v>8199314</v>
      </c>
      <c r="C2034" s="193">
        <v>1070710</v>
      </c>
      <c r="D2034" s="62" t="s">
        <v>1224</v>
      </c>
      <c r="E2034" s="209" t="s">
        <v>473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1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122">
        <v>0</v>
      </c>
    </row>
    <row r="2035" spans="1:19" ht="31.5">
      <c r="A2035" s="193" t="s">
        <v>2762</v>
      </c>
      <c r="B2035" s="193">
        <v>13871587</v>
      </c>
      <c r="C2035" s="193">
        <v>1070710</v>
      </c>
      <c r="D2035" s="62" t="s">
        <v>1423</v>
      </c>
      <c r="E2035" s="209" t="s">
        <v>473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122">
        <v>0</v>
      </c>
    </row>
    <row r="2036" spans="1:19" ht="31.5">
      <c r="A2036" s="193" t="s">
        <v>2879</v>
      </c>
      <c r="B2036" s="193">
        <v>15766570</v>
      </c>
      <c r="C2036" s="193">
        <v>1070710</v>
      </c>
      <c r="D2036" s="62" t="s">
        <v>1224</v>
      </c>
      <c r="E2036" s="209" t="s">
        <v>473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1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122">
        <v>0</v>
      </c>
    </row>
    <row r="2037" spans="1:19" ht="31.5">
      <c r="A2037" s="193" t="s">
        <v>261</v>
      </c>
      <c r="B2037" s="193">
        <v>19811561</v>
      </c>
      <c r="C2037" s="193">
        <v>1070710</v>
      </c>
      <c r="D2037" s="62" t="s">
        <v>1423</v>
      </c>
      <c r="E2037" s="209" t="s">
        <v>473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1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122">
        <v>0</v>
      </c>
    </row>
    <row r="2038" spans="1:19" ht="31.5">
      <c r="A2038" s="193" t="s">
        <v>2880</v>
      </c>
      <c r="B2038" s="193">
        <v>20687893</v>
      </c>
      <c r="C2038" s="193">
        <v>1070710</v>
      </c>
      <c r="D2038" s="62" t="s">
        <v>1411</v>
      </c>
      <c r="E2038" s="209" t="s">
        <v>473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1</v>
      </c>
      <c r="O2038" s="6">
        <v>0</v>
      </c>
      <c r="P2038" s="6">
        <v>0</v>
      </c>
      <c r="Q2038" s="6">
        <v>0</v>
      </c>
      <c r="R2038" s="6">
        <v>0</v>
      </c>
      <c r="S2038" s="122">
        <v>0</v>
      </c>
    </row>
    <row r="2039" spans="1:19" ht="31.5">
      <c r="A2039" s="193" t="s">
        <v>2784</v>
      </c>
      <c r="B2039" s="193">
        <v>8570181</v>
      </c>
      <c r="C2039" s="193">
        <v>1070711</v>
      </c>
      <c r="D2039" s="62" t="s">
        <v>1423</v>
      </c>
      <c r="E2039" s="209" t="s">
        <v>473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122">
        <v>0</v>
      </c>
    </row>
    <row r="2040" spans="1:19" ht="47.25">
      <c r="A2040" s="193" t="s">
        <v>2881</v>
      </c>
      <c r="B2040" s="193">
        <v>13273413</v>
      </c>
      <c r="C2040" s="193">
        <v>1070711</v>
      </c>
      <c r="D2040" s="62" t="s">
        <v>2882</v>
      </c>
      <c r="E2040" s="209" t="s">
        <v>473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122">
        <v>0</v>
      </c>
    </row>
    <row r="2041" spans="1:19" ht="47.25">
      <c r="A2041" s="193" t="s">
        <v>2883</v>
      </c>
      <c r="B2041" s="193">
        <v>13914519</v>
      </c>
      <c r="C2041" s="193">
        <v>1070711</v>
      </c>
      <c r="D2041" s="62" t="s">
        <v>1429</v>
      </c>
      <c r="E2041" s="209" t="s">
        <v>473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1</v>
      </c>
      <c r="M2041" s="6">
        <v>0</v>
      </c>
      <c r="N2041" s="6">
        <v>1</v>
      </c>
      <c r="O2041" s="6">
        <v>0</v>
      </c>
      <c r="P2041" s="6">
        <v>0</v>
      </c>
      <c r="Q2041" s="6">
        <v>0</v>
      </c>
      <c r="R2041" s="6">
        <v>0</v>
      </c>
      <c r="S2041" s="122">
        <v>0</v>
      </c>
    </row>
    <row r="2042" spans="1:19" ht="47.25">
      <c r="A2042" s="193" t="s">
        <v>2885</v>
      </c>
      <c r="B2042" s="193">
        <v>18808728</v>
      </c>
      <c r="C2042" s="193">
        <v>1070711</v>
      </c>
      <c r="D2042" s="62" t="s">
        <v>1953</v>
      </c>
      <c r="E2042" s="209" t="s">
        <v>473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1</v>
      </c>
      <c r="M2042" s="6">
        <v>1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122">
        <v>0</v>
      </c>
    </row>
    <row r="2043" spans="1:19" ht="31.5">
      <c r="A2043" s="193" t="s">
        <v>2887</v>
      </c>
      <c r="B2043" s="193">
        <v>20691717</v>
      </c>
      <c r="C2043" s="193">
        <v>1070712</v>
      </c>
      <c r="D2043" s="62" t="s">
        <v>1411</v>
      </c>
      <c r="E2043" s="209" t="s">
        <v>473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1</v>
      </c>
      <c r="O2043" s="6">
        <v>0</v>
      </c>
      <c r="P2043" s="6">
        <v>0</v>
      </c>
      <c r="Q2043" s="6">
        <v>0</v>
      </c>
      <c r="R2043" s="6">
        <v>0</v>
      </c>
      <c r="S2043" s="122">
        <v>0</v>
      </c>
    </row>
    <row r="2044" spans="1:19">
      <c r="A2044" s="193" t="s">
        <v>93</v>
      </c>
      <c r="B2044" s="193">
        <v>4183447</v>
      </c>
      <c r="C2044" s="193">
        <v>1070713</v>
      </c>
      <c r="D2044" s="62">
        <v>5760350</v>
      </c>
      <c r="E2044" s="209" t="s">
        <v>473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122">
        <v>0</v>
      </c>
    </row>
    <row r="2045" spans="1:19" ht="31.5">
      <c r="A2045" s="193" t="s">
        <v>69</v>
      </c>
      <c r="B2045" s="193">
        <v>15325051</v>
      </c>
      <c r="C2045" s="193">
        <v>1070713</v>
      </c>
      <c r="D2045" s="62" t="s">
        <v>1224</v>
      </c>
      <c r="E2045" s="209" t="s">
        <v>473</v>
      </c>
      <c r="F2045" s="6">
        <v>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1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122">
        <v>0</v>
      </c>
    </row>
    <row r="2046" spans="1:19">
      <c r="A2046" s="193" t="s">
        <v>2889</v>
      </c>
      <c r="B2046" s="193">
        <v>16807818</v>
      </c>
      <c r="C2046" s="193">
        <v>1070713</v>
      </c>
      <c r="D2046" s="62">
        <v>5761110</v>
      </c>
      <c r="E2046" s="209" t="s">
        <v>473</v>
      </c>
      <c r="F2046" s="6">
        <v>0</v>
      </c>
      <c r="G2046" s="6">
        <v>0</v>
      </c>
      <c r="H2046" s="6">
        <v>1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122">
        <v>0</v>
      </c>
    </row>
    <row r="2047" spans="1:19" ht="31.5">
      <c r="A2047" s="193" t="s">
        <v>2890</v>
      </c>
      <c r="B2047" s="193">
        <v>16958517</v>
      </c>
      <c r="C2047" s="193">
        <v>1070713</v>
      </c>
      <c r="D2047" s="62" t="s">
        <v>1411</v>
      </c>
      <c r="E2047" s="209" t="s">
        <v>473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1</v>
      </c>
      <c r="O2047" s="6">
        <v>0</v>
      </c>
      <c r="P2047" s="6">
        <v>0</v>
      </c>
      <c r="Q2047" s="6">
        <v>0</v>
      </c>
      <c r="R2047" s="6">
        <v>0</v>
      </c>
      <c r="S2047" s="122">
        <v>0</v>
      </c>
    </row>
    <row r="2048" spans="1:19" ht="31.5">
      <c r="A2048" s="193" t="s">
        <v>2891</v>
      </c>
      <c r="B2048" s="193">
        <v>17332438</v>
      </c>
      <c r="C2048" s="193">
        <v>1070713</v>
      </c>
      <c r="D2048" s="62" t="s">
        <v>1224</v>
      </c>
      <c r="E2048" s="209" t="s">
        <v>473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1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122">
        <v>0</v>
      </c>
    </row>
    <row r="2049" spans="1:19" ht="31.5">
      <c r="A2049" s="193" t="s">
        <v>603</v>
      </c>
      <c r="B2049" s="193">
        <v>19086472</v>
      </c>
      <c r="C2049" s="193">
        <v>1070713</v>
      </c>
      <c r="D2049" s="62" t="s">
        <v>1423</v>
      </c>
      <c r="E2049" s="209" t="s">
        <v>473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1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122">
        <v>0</v>
      </c>
    </row>
    <row r="2050" spans="1:19" ht="47.25">
      <c r="A2050" s="193" t="s">
        <v>752</v>
      </c>
      <c r="B2050" s="193">
        <v>1220176</v>
      </c>
      <c r="C2050" s="193">
        <v>1070714</v>
      </c>
      <c r="D2050" s="62" t="s">
        <v>1425</v>
      </c>
      <c r="E2050" s="209" t="s">
        <v>473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1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122">
        <v>0</v>
      </c>
    </row>
    <row r="2051" spans="1:19" ht="47.25">
      <c r="A2051" s="193" t="s">
        <v>2893</v>
      </c>
      <c r="B2051" s="193">
        <v>10428528</v>
      </c>
      <c r="C2051" s="193">
        <v>1070714</v>
      </c>
      <c r="D2051" s="62" t="s">
        <v>1494</v>
      </c>
      <c r="E2051" s="209" t="s">
        <v>473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1</v>
      </c>
      <c r="M2051" s="6">
        <v>0</v>
      </c>
      <c r="N2051" s="6">
        <v>1</v>
      </c>
      <c r="O2051" s="6">
        <v>0</v>
      </c>
      <c r="P2051" s="6">
        <v>0</v>
      </c>
      <c r="Q2051" s="6">
        <v>0</v>
      </c>
      <c r="R2051" s="6">
        <v>0</v>
      </c>
      <c r="S2051" s="122">
        <v>0</v>
      </c>
    </row>
    <row r="2052" spans="1:19">
      <c r="A2052" s="193" t="s">
        <v>2895</v>
      </c>
      <c r="B2052" s="193">
        <v>15629038</v>
      </c>
      <c r="C2052" s="193">
        <v>1070714</v>
      </c>
      <c r="D2052" s="62">
        <v>5761110</v>
      </c>
      <c r="E2052" s="209" t="s">
        <v>473</v>
      </c>
      <c r="F2052" s="6">
        <v>0</v>
      </c>
      <c r="G2052" s="6">
        <v>0</v>
      </c>
      <c r="H2052" s="6">
        <v>1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122">
        <v>0</v>
      </c>
    </row>
    <row r="2053" spans="1:19">
      <c r="A2053" s="193" t="s">
        <v>241</v>
      </c>
      <c r="B2053" s="193">
        <v>1788869</v>
      </c>
      <c r="C2053" s="193">
        <v>1070717</v>
      </c>
      <c r="D2053" s="62">
        <v>5760350</v>
      </c>
      <c r="E2053" s="209" t="s">
        <v>473</v>
      </c>
      <c r="F2053" s="6">
        <v>0</v>
      </c>
      <c r="G2053" s="6">
        <v>1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122">
        <v>0</v>
      </c>
    </row>
    <row r="2054" spans="1:19" ht="31.5">
      <c r="A2054" s="193" t="s">
        <v>2896</v>
      </c>
      <c r="B2054" s="193">
        <v>6136691</v>
      </c>
      <c r="C2054" s="193">
        <v>1070717</v>
      </c>
      <c r="D2054" s="62" t="s">
        <v>1411</v>
      </c>
      <c r="E2054" s="209" t="s">
        <v>473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1</v>
      </c>
      <c r="O2054" s="6">
        <v>0</v>
      </c>
      <c r="P2054" s="6">
        <v>0</v>
      </c>
      <c r="Q2054" s="6">
        <v>0</v>
      </c>
      <c r="R2054" s="6">
        <v>0</v>
      </c>
      <c r="S2054" s="122">
        <v>0</v>
      </c>
    </row>
    <row r="2055" spans="1:19" ht="31.5">
      <c r="A2055" s="193" t="s">
        <v>2897</v>
      </c>
      <c r="B2055" s="193">
        <v>6647370</v>
      </c>
      <c r="C2055" s="193">
        <v>1070717</v>
      </c>
      <c r="D2055" s="62" t="s">
        <v>1462</v>
      </c>
      <c r="E2055" s="209" t="s">
        <v>473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1</v>
      </c>
      <c r="P2055" s="6">
        <v>0</v>
      </c>
      <c r="Q2055" s="6">
        <v>0</v>
      </c>
      <c r="R2055" s="6">
        <v>0</v>
      </c>
      <c r="S2055" s="122">
        <v>0</v>
      </c>
    </row>
    <row r="2056" spans="1:19" ht="31.5">
      <c r="A2056" s="193" t="s">
        <v>281</v>
      </c>
      <c r="B2056" s="193">
        <v>7574004</v>
      </c>
      <c r="C2056" s="193">
        <v>1070717</v>
      </c>
      <c r="D2056" s="62" t="s">
        <v>1411</v>
      </c>
      <c r="E2056" s="209" t="s">
        <v>473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1</v>
      </c>
      <c r="O2056" s="6">
        <v>0</v>
      </c>
      <c r="P2056" s="6">
        <v>0</v>
      </c>
      <c r="Q2056" s="6">
        <v>0</v>
      </c>
      <c r="R2056" s="6">
        <v>0</v>
      </c>
      <c r="S2056" s="122">
        <v>0</v>
      </c>
    </row>
    <row r="2057" spans="1:19" ht="47.25">
      <c r="A2057" s="193" t="s">
        <v>282</v>
      </c>
      <c r="B2057" s="193">
        <v>10829359</v>
      </c>
      <c r="C2057" s="193">
        <v>1070717</v>
      </c>
      <c r="D2057" s="62" t="s">
        <v>2046</v>
      </c>
      <c r="E2057" s="209" t="s">
        <v>473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1</v>
      </c>
      <c r="M2057" s="6">
        <v>0</v>
      </c>
      <c r="N2057" s="6">
        <v>1</v>
      </c>
      <c r="O2057" s="6">
        <v>0</v>
      </c>
      <c r="P2057" s="6">
        <v>0</v>
      </c>
      <c r="Q2057" s="6">
        <v>0</v>
      </c>
      <c r="R2057" s="6">
        <v>0</v>
      </c>
      <c r="S2057" s="122">
        <v>0</v>
      </c>
    </row>
    <row r="2058" spans="1:19" ht="31.5">
      <c r="A2058" s="193" t="s">
        <v>2881</v>
      </c>
      <c r="B2058" s="193">
        <v>13273413</v>
      </c>
      <c r="C2058" s="193">
        <v>1070717</v>
      </c>
      <c r="D2058" s="62" t="s">
        <v>1408</v>
      </c>
      <c r="E2058" s="209" t="s">
        <v>473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122">
        <v>0</v>
      </c>
    </row>
    <row r="2059" spans="1:19" ht="31.5">
      <c r="A2059" s="193" t="s">
        <v>2900</v>
      </c>
      <c r="B2059" s="193">
        <v>14896659</v>
      </c>
      <c r="C2059" s="193">
        <v>1070717</v>
      </c>
      <c r="D2059" s="62" t="s">
        <v>1224</v>
      </c>
      <c r="E2059" s="209" t="s">
        <v>473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1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122">
        <v>0</v>
      </c>
    </row>
    <row r="2060" spans="1:19" ht="31.5">
      <c r="A2060" s="193" t="s">
        <v>696</v>
      </c>
      <c r="B2060" s="193">
        <v>15689971</v>
      </c>
      <c r="C2060" s="193">
        <v>1070717</v>
      </c>
      <c r="D2060" s="62" t="s">
        <v>1423</v>
      </c>
      <c r="E2060" s="209" t="s">
        <v>473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1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122">
        <v>0</v>
      </c>
    </row>
    <row r="2061" spans="1:19">
      <c r="A2061" s="193" t="s">
        <v>2901</v>
      </c>
      <c r="B2061" s="193">
        <v>15800160</v>
      </c>
      <c r="C2061" s="193">
        <v>1070717</v>
      </c>
      <c r="D2061" s="62">
        <v>5760350</v>
      </c>
      <c r="E2061" s="209" t="s">
        <v>473</v>
      </c>
      <c r="F2061" s="6">
        <v>0</v>
      </c>
      <c r="G2061" s="6">
        <v>1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122">
        <v>0</v>
      </c>
    </row>
    <row r="2062" spans="1:19" ht="31.5">
      <c r="A2062" s="193" t="s">
        <v>1098</v>
      </c>
      <c r="B2062" s="193">
        <v>19745617</v>
      </c>
      <c r="C2062" s="193">
        <v>1070717</v>
      </c>
      <c r="D2062" s="62" t="s">
        <v>1224</v>
      </c>
      <c r="E2062" s="209" t="s">
        <v>473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1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122">
        <v>0</v>
      </c>
    </row>
    <row r="2063" spans="1:19" ht="47.25">
      <c r="A2063" s="193" t="s">
        <v>261</v>
      </c>
      <c r="B2063" s="193">
        <v>19811561</v>
      </c>
      <c r="C2063" s="193">
        <v>1070717</v>
      </c>
      <c r="D2063" s="62" t="s">
        <v>1451</v>
      </c>
      <c r="E2063" s="209" t="s">
        <v>473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1</v>
      </c>
      <c r="M2063" s="6">
        <v>1</v>
      </c>
      <c r="N2063" s="6">
        <v>0</v>
      </c>
      <c r="O2063" s="6">
        <v>0</v>
      </c>
      <c r="P2063" s="6">
        <v>0</v>
      </c>
      <c r="Q2063" s="6">
        <v>1</v>
      </c>
      <c r="R2063" s="6">
        <v>0</v>
      </c>
      <c r="S2063" s="122">
        <v>0</v>
      </c>
    </row>
    <row r="2064" spans="1:19" ht="31.5">
      <c r="A2064" s="193" t="s">
        <v>2903</v>
      </c>
      <c r="B2064" s="193">
        <v>20623738</v>
      </c>
      <c r="C2064" s="193">
        <v>1070717</v>
      </c>
      <c r="D2064" s="62" t="s">
        <v>1224</v>
      </c>
      <c r="E2064" s="209" t="s">
        <v>473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122">
        <v>0</v>
      </c>
    </row>
    <row r="2065" spans="1:19">
      <c r="A2065" s="193" t="s">
        <v>995</v>
      </c>
      <c r="B2065" s="193">
        <v>15668621</v>
      </c>
      <c r="C2065" s="193">
        <v>1070720</v>
      </c>
      <c r="D2065" s="62">
        <v>5760350</v>
      </c>
      <c r="E2065" s="209" t="s">
        <v>473</v>
      </c>
      <c r="F2065" s="6">
        <v>0</v>
      </c>
      <c r="G2065" s="6">
        <v>1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122">
        <v>0</v>
      </c>
    </row>
    <row r="2066" spans="1:19" ht="31.5">
      <c r="A2066" s="193" t="s">
        <v>300</v>
      </c>
      <c r="B2066" s="193">
        <v>17127224</v>
      </c>
      <c r="C2066" s="193">
        <v>1070720</v>
      </c>
      <c r="D2066" s="62" t="s">
        <v>1224</v>
      </c>
      <c r="E2066" s="209" t="s">
        <v>473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122">
        <v>0</v>
      </c>
    </row>
    <row r="2067" spans="1:19" ht="31.5">
      <c r="A2067" s="193" t="s">
        <v>2904</v>
      </c>
      <c r="B2067" s="193">
        <v>19635691</v>
      </c>
      <c r="C2067" s="193">
        <v>1070720</v>
      </c>
      <c r="D2067" s="62" t="s">
        <v>1408</v>
      </c>
      <c r="E2067" s="209" t="s">
        <v>473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1</v>
      </c>
      <c r="O2067" s="6">
        <v>0</v>
      </c>
      <c r="P2067" s="6">
        <v>0</v>
      </c>
      <c r="Q2067" s="6">
        <v>0</v>
      </c>
      <c r="R2067" s="6">
        <v>0</v>
      </c>
      <c r="S2067" s="122">
        <v>0</v>
      </c>
    </row>
    <row r="2068" spans="1:19" ht="31.5">
      <c r="A2068" s="193" t="s">
        <v>1346</v>
      </c>
      <c r="B2068" s="193">
        <v>20576280</v>
      </c>
      <c r="C2068" s="193">
        <v>1070720</v>
      </c>
      <c r="D2068" s="62" t="s">
        <v>1224</v>
      </c>
      <c r="E2068" s="209" t="s">
        <v>473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1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122">
        <v>0</v>
      </c>
    </row>
    <row r="2069" spans="1:19" ht="31.5">
      <c r="A2069" s="193" t="s">
        <v>307</v>
      </c>
      <c r="B2069" s="193">
        <v>358220</v>
      </c>
      <c r="C2069" s="193">
        <v>1070724</v>
      </c>
      <c r="D2069" s="62" t="s">
        <v>1411</v>
      </c>
      <c r="E2069" s="209" t="s">
        <v>473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1</v>
      </c>
      <c r="O2069" s="6">
        <v>0</v>
      </c>
      <c r="P2069" s="6">
        <v>0</v>
      </c>
      <c r="Q2069" s="6">
        <v>0</v>
      </c>
      <c r="R2069" s="6">
        <v>0</v>
      </c>
      <c r="S2069" s="122">
        <v>0</v>
      </c>
    </row>
    <row r="2070" spans="1:19" ht="47.25">
      <c r="A2070" s="193" t="s">
        <v>2905</v>
      </c>
      <c r="B2070" s="193">
        <v>1484060</v>
      </c>
      <c r="C2070" s="193">
        <v>1070724</v>
      </c>
      <c r="D2070" s="62" t="s">
        <v>1431</v>
      </c>
      <c r="E2070" s="209" t="s">
        <v>473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1</v>
      </c>
      <c r="N2070" s="6">
        <v>0</v>
      </c>
      <c r="O2070" s="6">
        <v>0</v>
      </c>
      <c r="P2070" s="6">
        <v>0</v>
      </c>
      <c r="Q2070" s="6">
        <v>0</v>
      </c>
      <c r="R2070" s="6">
        <v>1</v>
      </c>
      <c r="S2070" s="122">
        <v>0</v>
      </c>
    </row>
    <row r="2071" spans="1:19" ht="31.5">
      <c r="A2071" s="193" t="s">
        <v>2907</v>
      </c>
      <c r="B2071" s="193">
        <v>5697555</v>
      </c>
      <c r="C2071" s="193">
        <v>1070724</v>
      </c>
      <c r="D2071" s="62" t="s">
        <v>1224</v>
      </c>
      <c r="E2071" s="209" t="s">
        <v>473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1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122">
        <v>0</v>
      </c>
    </row>
    <row r="2072" spans="1:19" ht="31.5">
      <c r="A2072" s="193" t="s">
        <v>2908</v>
      </c>
      <c r="B2072" s="193">
        <v>9061118</v>
      </c>
      <c r="C2072" s="193">
        <v>1070724</v>
      </c>
      <c r="D2072" s="62" t="s">
        <v>1423</v>
      </c>
      <c r="E2072" s="209" t="s">
        <v>473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1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122">
        <v>0</v>
      </c>
    </row>
    <row r="2073" spans="1:19" ht="31.5">
      <c r="A2073" s="193" t="s">
        <v>2909</v>
      </c>
      <c r="B2073" s="193">
        <v>11522842</v>
      </c>
      <c r="C2073" s="193">
        <v>1070724</v>
      </c>
      <c r="D2073" s="62" t="s">
        <v>1224</v>
      </c>
      <c r="E2073" s="209" t="s">
        <v>473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1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122">
        <v>0</v>
      </c>
    </row>
    <row r="2074" spans="1:19" ht="31.5">
      <c r="A2074" s="193" t="s">
        <v>707</v>
      </c>
      <c r="B2074" s="193">
        <v>11766248</v>
      </c>
      <c r="C2074" s="193">
        <v>1070724</v>
      </c>
      <c r="D2074" s="62" t="s">
        <v>1423</v>
      </c>
      <c r="E2074" s="209" t="s">
        <v>473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1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122">
        <v>0</v>
      </c>
    </row>
    <row r="2075" spans="1:19" ht="31.5">
      <c r="A2075" s="193" t="s">
        <v>2910</v>
      </c>
      <c r="B2075" s="193">
        <v>12838994</v>
      </c>
      <c r="C2075" s="193">
        <v>1070724</v>
      </c>
      <c r="D2075" s="62" t="s">
        <v>1224</v>
      </c>
      <c r="E2075" s="209" t="s">
        <v>473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122">
        <v>0</v>
      </c>
    </row>
    <row r="2076" spans="1:19" ht="31.5">
      <c r="A2076" s="193" t="s">
        <v>600</v>
      </c>
      <c r="B2076" s="193">
        <v>14869816</v>
      </c>
      <c r="C2076" s="193">
        <v>1070724</v>
      </c>
      <c r="D2076" s="62" t="s">
        <v>1423</v>
      </c>
      <c r="E2076" s="209" t="s">
        <v>473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1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122">
        <v>0</v>
      </c>
    </row>
    <row r="2077" spans="1:19" ht="31.5">
      <c r="A2077" s="193" t="s">
        <v>986</v>
      </c>
      <c r="B2077" s="193">
        <v>18367587</v>
      </c>
      <c r="C2077" s="193">
        <v>1070724</v>
      </c>
      <c r="D2077" s="62" t="s">
        <v>1411</v>
      </c>
      <c r="E2077" s="209" t="s">
        <v>473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1</v>
      </c>
      <c r="O2077" s="6">
        <v>0</v>
      </c>
      <c r="P2077" s="6">
        <v>0</v>
      </c>
      <c r="Q2077" s="6">
        <v>0</v>
      </c>
      <c r="R2077" s="6">
        <v>0</v>
      </c>
      <c r="S2077" s="122">
        <v>0</v>
      </c>
    </row>
    <row r="2078" spans="1:19">
      <c r="A2078" s="193" t="s">
        <v>739</v>
      </c>
      <c r="B2078" s="193">
        <v>20433559</v>
      </c>
      <c r="C2078" s="193">
        <v>1070724</v>
      </c>
      <c r="D2078" s="62">
        <v>5760350</v>
      </c>
      <c r="E2078" s="209" t="s">
        <v>473</v>
      </c>
      <c r="F2078" s="6">
        <v>0</v>
      </c>
      <c r="G2078" s="6">
        <v>1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122">
        <v>0</v>
      </c>
    </row>
    <row r="2079" spans="1:19" ht="31.5">
      <c r="A2079" s="193" t="s">
        <v>2911</v>
      </c>
      <c r="B2079" s="193">
        <v>20700997</v>
      </c>
      <c r="C2079" s="193">
        <v>1070724</v>
      </c>
      <c r="D2079" s="62" t="s">
        <v>1411</v>
      </c>
      <c r="E2079" s="209" t="s">
        <v>473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122">
        <v>0</v>
      </c>
    </row>
    <row r="2080" spans="1:19" ht="47.25">
      <c r="A2080" s="193" t="s">
        <v>2912</v>
      </c>
      <c r="B2080" s="193">
        <v>20707498</v>
      </c>
      <c r="C2080" s="193">
        <v>1070724</v>
      </c>
      <c r="D2080" s="62" t="s">
        <v>1995</v>
      </c>
      <c r="E2080" s="209" t="s">
        <v>473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1</v>
      </c>
      <c r="L2080" s="6">
        <v>0</v>
      </c>
      <c r="M2080" s="6">
        <v>0</v>
      </c>
      <c r="N2080" s="6">
        <v>1</v>
      </c>
      <c r="O2080" s="6">
        <v>0</v>
      </c>
      <c r="P2080" s="6">
        <v>0</v>
      </c>
      <c r="Q2080" s="6">
        <v>0</v>
      </c>
      <c r="R2080" s="6">
        <v>0</v>
      </c>
      <c r="S2080" s="122">
        <v>0</v>
      </c>
    </row>
    <row r="2081" spans="1:19">
      <c r="A2081" s="193" t="s">
        <v>2878</v>
      </c>
      <c r="B2081" s="193">
        <v>2495661</v>
      </c>
      <c r="C2081" s="193">
        <v>1070727</v>
      </c>
      <c r="D2081" s="62">
        <v>5760350</v>
      </c>
      <c r="E2081" s="209" t="s">
        <v>473</v>
      </c>
      <c r="F2081" s="6">
        <v>0</v>
      </c>
      <c r="G2081" s="6">
        <v>1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122">
        <v>0</v>
      </c>
    </row>
    <row r="2082" spans="1:19" ht="47.25">
      <c r="A2082" s="193" t="s">
        <v>2913</v>
      </c>
      <c r="B2082" s="193">
        <v>5560838</v>
      </c>
      <c r="C2082" s="193">
        <v>1070727</v>
      </c>
      <c r="D2082" s="62" t="s">
        <v>1472</v>
      </c>
      <c r="E2082" s="209" t="s">
        <v>473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1</v>
      </c>
      <c r="M2082" s="6">
        <v>1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122">
        <v>0</v>
      </c>
    </row>
    <row r="2083" spans="1:19">
      <c r="A2083" s="193" t="s">
        <v>2915</v>
      </c>
      <c r="B2083" s="193">
        <v>13584208</v>
      </c>
      <c r="C2083" s="193">
        <v>1070727</v>
      </c>
      <c r="D2083" s="62">
        <v>5760350</v>
      </c>
      <c r="E2083" s="209" t="s">
        <v>473</v>
      </c>
      <c r="F2083" s="6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122">
        <v>0</v>
      </c>
    </row>
    <row r="2084" spans="1:19" ht="31.5">
      <c r="A2084" s="193" t="s">
        <v>2916</v>
      </c>
      <c r="B2084" s="193">
        <v>15837369</v>
      </c>
      <c r="C2084" s="193">
        <v>1070727</v>
      </c>
      <c r="D2084" s="62" t="s">
        <v>1224</v>
      </c>
      <c r="E2084" s="209" t="s">
        <v>473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1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122">
        <v>0</v>
      </c>
    </row>
    <row r="2085" spans="1:19">
      <c r="A2085" s="193" t="s">
        <v>981</v>
      </c>
      <c r="B2085" s="193">
        <v>17686313</v>
      </c>
      <c r="C2085" s="193">
        <v>1070727</v>
      </c>
      <c r="D2085" s="62">
        <v>5760350</v>
      </c>
      <c r="E2085" s="209" t="s">
        <v>473</v>
      </c>
      <c r="F2085" s="6">
        <v>0</v>
      </c>
      <c r="G2085" s="6">
        <v>1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122">
        <v>0</v>
      </c>
    </row>
    <row r="2086" spans="1:19" ht="31.5">
      <c r="A2086" s="193" t="s">
        <v>595</v>
      </c>
      <c r="B2086" s="193">
        <v>18057813</v>
      </c>
      <c r="C2086" s="193">
        <v>1070727</v>
      </c>
      <c r="D2086" s="62" t="s">
        <v>1224</v>
      </c>
      <c r="E2086" s="209" t="s">
        <v>473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1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122">
        <v>0</v>
      </c>
    </row>
    <row r="2087" spans="1:19" ht="31.5">
      <c r="A2087" s="193" t="s">
        <v>673</v>
      </c>
      <c r="B2087" s="193">
        <v>18150720</v>
      </c>
      <c r="C2087" s="193">
        <v>1070727</v>
      </c>
      <c r="D2087" s="62" t="s">
        <v>1423</v>
      </c>
      <c r="E2087" s="209" t="s">
        <v>473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122">
        <v>0</v>
      </c>
    </row>
    <row r="2088" spans="1:19">
      <c r="A2088" s="193" t="s">
        <v>2904</v>
      </c>
      <c r="B2088" s="193">
        <v>19635691</v>
      </c>
      <c r="C2088" s="193">
        <v>1070727</v>
      </c>
      <c r="D2088" s="62">
        <v>5761110</v>
      </c>
      <c r="E2088" s="209" t="s">
        <v>473</v>
      </c>
      <c r="F2088" s="6">
        <v>0</v>
      </c>
      <c r="G2088" s="6">
        <v>0</v>
      </c>
      <c r="H2088" s="6">
        <v>1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122">
        <v>0</v>
      </c>
    </row>
    <row r="2089" spans="1:19" ht="31.5">
      <c r="A2089" s="193" t="s">
        <v>2917</v>
      </c>
      <c r="B2089" s="193">
        <v>20712145</v>
      </c>
      <c r="C2089" s="193">
        <v>1070727</v>
      </c>
      <c r="D2089" s="62" t="s">
        <v>1408</v>
      </c>
      <c r="E2089" s="209" t="s">
        <v>473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122">
        <v>0</v>
      </c>
    </row>
    <row r="2090" spans="1:19" ht="47.25">
      <c r="A2090" s="193" t="s">
        <v>594</v>
      </c>
      <c r="B2090" s="193">
        <v>7265956</v>
      </c>
      <c r="C2090" s="193">
        <v>1070728</v>
      </c>
      <c r="D2090" s="62" t="s">
        <v>2918</v>
      </c>
      <c r="E2090" s="209" t="s">
        <v>473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1</v>
      </c>
      <c r="L2090" s="6">
        <v>0</v>
      </c>
      <c r="M2090" s="6">
        <v>0</v>
      </c>
      <c r="N2090" s="6">
        <v>1</v>
      </c>
      <c r="O2090" s="6">
        <v>0</v>
      </c>
      <c r="P2090" s="6">
        <v>0</v>
      </c>
      <c r="Q2090" s="6">
        <v>0</v>
      </c>
      <c r="R2090" s="6">
        <v>0</v>
      </c>
      <c r="S2090" s="122">
        <v>0</v>
      </c>
    </row>
    <row r="2091" spans="1:19">
      <c r="A2091" s="193" t="s">
        <v>2919</v>
      </c>
      <c r="B2091" s="193">
        <v>20712776</v>
      </c>
      <c r="C2091" s="193">
        <v>1070728</v>
      </c>
      <c r="D2091" s="62">
        <v>5761110</v>
      </c>
      <c r="E2091" s="209" t="s">
        <v>473</v>
      </c>
      <c r="F2091" s="6">
        <v>0</v>
      </c>
      <c r="G2091" s="6">
        <v>0</v>
      </c>
      <c r="H2091" s="6">
        <v>1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122">
        <v>0</v>
      </c>
    </row>
    <row r="2092" spans="1:19" ht="47.25">
      <c r="A2092" s="193" t="s">
        <v>2920</v>
      </c>
      <c r="B2092" s="193">
        <v>20712802</v>
      </c>
      <c r="C2092" s="193">
        <v>1070728</v>
      </c>
      <c r="D2092" s="62" t="s">
        <v>1474</v>
      </c>
      <c r="E2092" s="209" t="s">
        <v>473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1</v>
      </c>
      <c r="M2092" s="6">
        <v>0</v>
      </c>
      <c r="N2092" s="6">
        <v>1</v>
      </c>
      <c r="O2092" s="6">
        <v>0</v>
      </c>
      <c r="P2092" s="6">
        <v>0</v>
      </c>
      <c r="Q2092" s="6">
        <v>0</v>
      </c>
      <c r="R2092" s="6">
        <v>0</v>
      </c>
      <c r="S2092" s="122">
        <v>0</v>
      </c>
    </row>
    <row r="2093" spans="1:19" ht="47.25">
      <c r="A2093" s="193" t="s">
        <v>953</v>
      </c>
      <c r="B2093" s="193">
        <v>11204317</v>
      </c>
      <c r="C2093" s="193">
        <v>1070730</v>
      </c>
      <c r="D2093" s="62" t="s">
        <v>2871</v>
      </c>
      <c r="E2093" s="209" t="s">
        <v>473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1</v>
      </c>
      <c r="O2093" s="6">
        <v>0</v>
      </c>
      <c r="P2093" s="6">
        <v>0</v>
      </c>
      <c r="Q2093" s="6">
        <v>0</v>
      </c>
      <c r="R2093" s="6">
        <v>1</v>
      </c>
      <c r="S2093" s="122">
        <v>0</v>
      </c>
    </row>
    <row r="2094" spans="1:19" ht="31.5">
      <c r="A2094" s="193" t="s">
        <v>2922</v>
      </c>
      <c r="B2094" s="193">
        <v>3670816</v>
      </c>
      <c r="C2094" s="193">
        <v>1070731</v>
      </c>
      <c r="D2094" s="62" t="s">
        <v>1224</v>
      </c>
      <c r="E2094" s="209" t="s">
        <v>473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1</v>
      </c>
      <c r="O2094" s="6">
        <v>0</v>
      </c>
      <c r="P2094" s="6">
        <v>0</v>
      </c>
      <c r="Q2094" s="6">
        <v>0</v>
      </c>
      <c r="R2094" s="6">
        <v>0</v>
      </c>
      <c r="S2094" s="122">
        <v>0</v>
      </c>
    </row>
    <row r="2095" spans="1:19">
      <c r="A2095" s="193" t="s">
        <v>2923</v>
      </c>
      <c r="B2095" s="193">
        <v>5105230</v>
      </c>
      <c r="C2095" s="193">
        <v>1070731</v>
      </c>
      <c r="D2095" s="62">
        <v>5761110</v>
      </c>
      <c r="E2095" s="209" t="s">
        <v>473</v>
      </c>
      <c r="F2095" s="6">
        <v>0</v>
      </c>
      <c r="G2095" s="6">
        <v>0</v>
      </c>
      <c r="H2095" s="6">
        <v>1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122">
        <v>0</v>
      </c>
    </row>
    <row r="2096" spans="1:19" ht="31.5">
      <c r="A2096" s="193" t="s">
        <v>2747</v>
      </c>
      <c r="B2096" s="193">
        <v>5649022</v>
      </c>
      <c r="C2096" s="193">
        <v>1070731</v>
      </c>
      <c r="D2096" s="62" t="s">
        <v>1423</v>
      </c>
      <c r="E2096" s="209" t="s">
        <v>473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122">
        <v>0</v>
      </c>
    </row>
    <row r="2097" spans="1:19" ht="31.5">
      <c r="A2097" s="193" t="s">
        <v>296</v>
      </c>
      <c r="B2097" s="193">
        <v>9816216</v>
      </c>
      <c r="C2097" s="193">
        <v>1070731</v>
      </c>
      <c r="D2097" s="62" t="s">
        <v>1224</v>
      </c>
      <c r="E2097" s="209" t="s">
        <v>473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1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122">
        <v>0</v>
      </c>
    </row>
    <row r="2098" spans="1:19" ht="31.5">
      <c r="A2098" s="193" t="s">
        <v>282</v>
      </c>
      <c r="B2098" s="193">
        <v>10829359</v>
      </c>
      <c r="C2098" s="193">
        <v>1070731</v>
      </c>
      <c r="D2098" s="62" t="s">
        <v>1423</v>
      </c>
      <c r="E2098" s="209" t="s">
        <v>473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1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122">
        <v>0</v>
      </c>
    </row>
    <row r="2099" spans="1:19" ht="31.5">
      <c r="A2099" s="193" t="s">
        <v>288</v>
      </c>
      <c r="B2099" s="193">
        <v>15179766</v>
      </c>
      <c r="C2099" s="193">
        <v>1070731</v>
      </c>
      <c r="D2099" s="62" t="s">
        <v>1423</v>
      </c>
      <c r="E2099" s="209" t="s">
        <v>473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1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122">
        <v>0</v>
      </c>
    </row>
    <row r="2100" spans="1:19" ht="31.5">
      <c r="A2100" s="193" t="s">
        <v>2924</v>
      </c>
      <c r="B2100" s="193">
        <v>18045364</v>
      </c>
      <c r="C2100" s="193">
        <v>1070731</v>
      </c>
      <c r="D2100" s="62" t="s">
        <v>1466</v>
      </c>
      <c r="E2100" s="209" t="s">
        <v>473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1</v>
      </c>
      <c r="P2100" s="6">
        <v>0</v>
      </c>
      <c r="Q2100" s="6">
        <v>0</v>
      </c>
      <c r="R2100" s="6">
        <v>0</v>
      </c>
      <c r="S2100" s="122">
        <v>0</v>
      </c>
    </row>
    <row r="2101" spans="1:19" ht="31.5">
      <c r="A2101" s="193" t="s">
        <v>2926</v>
      </c>
      <c r="B2101" s="193">
        <v>18231525</v>
      </c>
      <c r="C2101" s="193">
        <v>1070731</v>
      </c>
      <c r="D2101" s="62" t="s">
        <v>1224</v>
      </c>
      <c r="E2101" s="209" t="s">
        <v>473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1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122">
        <v>0</v>
      </c>
    </row>
    <row r="2102" spans="1:19" ht="31.5">
      <c r="A2102" s="193" t="s">
        <v>2927</v>
      </c>
      <c r="B2102" s="193">
        <v>20041163</v>
      </c>
      <c r="C2102" s="193">
        <v>1070731</v>
      </c>
      <c r="D2102" s="62" t="s">
        <v>1423</v>
      </c>
      <c r="E2102" s="209" t="s">
        <v>473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1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122">
        <v>0</v>
      </c>
    </row>
    <row r="2103" spans="1:19" ht="31.5">
      <c r="A2103" s="193" t="s">
        <v>702</v>
      </c>
      <c r="B2103" s="193">
        <v>20126876</v>
      </c>
      <c r="C2103" s="193">
        <v>1070731</v>
      </c>
      <c r="D2103" s="62" t="s">
        <v>1224</v>
      </c>
      <c r="E2103" s="209" t="s">
        <v>473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1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122">
        <v>0</v>
      </c>
    </row>
    <row r="2104" spans="1:19" ht="31.5">
      <c r="A2104" s="193" t="s">
        <v>1432</v>
      </c>
      <c r="B2104" s="193">
        <v>20567926</v>
      </c>
      <c r="C2104" s="193">
        <v>1070731</v>
      </c>
      <c r="D2104" s="62" t="s">
        <v>1423</v>
      </c>
      <c r="E2104" s="209" t="s">
        <v>473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1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122">
        <v>0</v>
      </c>
    </row>
    <row r="2105" spans="1:19" ht="31.5">
      <c r="A2105" s="193" t="s">
        <v>2928</v>
      </c>
      <c r="B2105" s="193">
        <v>20616739</v>
      </c>
      <c r="C2105" s="193">
        <v>1070731</v>
      </c>
      <c r="D2105" s="62" t="s">
        <v>1224</v>
      </c>
      <c r="E2105" s="209" t="s">
        <v>473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1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122">
        <v>0</v>
      </c>
    </row>
    <row r="2106" spans="1:19" ht="31.5">
      <c r="A2106" s="193" t="s">
        <v>2929</v>
      </c>
      <c r="B2106" s="193">
        <v>20715686</v>
      </c>
      <c r="C2106" s="193">
        <v>1070731</v>
      </c>
      <c r="D2106" s="62" t="s">
        <v>1224</v>
      </c>
      <c r="E2106" s="209" t="s">
        <v>473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122">
        <v>0</v>
      </c>
    </row>
    <row r="2107" spans="1:19">
      <c r="A2107" s="193" t="s">
        <v>2803</v>
      </c>
      <c r="B2107" s="193">
        <v>14621230</v>
      </c>
      <c r="C2107" s="193">
        <v>1070705</v>
      </c>
      <c r="D2107" s="62">
        <v>5760230</v>
      </c>
      <c r="E2107" s="193">
        <v>1058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1</v>
      </c>
      <c r="P2107" s="6">
        <v>0</v>
      </c>
      <c r="Q2107" s="6">
        <v>0</v>
      </c>
      <c r="R2107" s="6">
        <v>0</v>
      </c>
      <c r="S2107" s="122">
        <v>0</v>
      </c>
    </row>
    <row r="2108" spans="1:19" ht="31.5">
      <c r="A2108" s="193" t="s">
        <v>2930</v>
      </c>
      <c r="B2108" s="193">
        <v>1958770</v>
      </c>
      <c r="C2108" s="193">
        <v>1070712</v>
      </c>
      <c r="D2108" s="62" t="s">
        <v>1411</v>
      </c>
      <c r="E2108" s="193">
        <v>1058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122">
        <v>0</v>
      </c>
    </row>
    <row r="2109" spans="1:19" ht="47.25">
      <c r="A2109" s="193" t="s">
        <v>2931</v>
      </c>
      <c r="B2109" s="193">
        <v>2239496</v>
      </c>
      <c r="C2109" s="193">
        <v>1070712</v>
      </c>
      <c r="D2109" s="62" t="s">
        <v>1425</v>
      </c>
      <c r="E2109" s="193">
        <v>1058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1</v>
      </c>
      <c r="M2109" s="6">
        <v>1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122">
        <v>0</v>
      </c>
    </row>
    <row r="2110" spans="1:19" ht="31.5">
      <c r="A2110" s="193" t="s">
        <v>650</v>
      </c>
      <c r="B2110" s="193">
        <v>5865538</v>
      </c>
      <c r="C2110" s="193">
        <v>1070712</v>
      </c>
      <c r="D2110" s="62" t="s">
        <v>1224</v>
      </c>
      <c r="E2110" s="193">
        <v>1058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1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122">
        <v>0</v>
      </c>
    </row>
    <row r="2111" spans="1:19" ht="31.5">
      <c r="A2111" s="193" t="s">
        <v>104</v>
      </c>
      <c r="B2111" s="193">
        <v>8622545</v>
      </c>
      <c r="C2111" s="193">
        <v>1070712</v>
      </c>
      <c r="D2111" s="62" t="s">
        <v>1423</v>
      </c>
      <c r="E2111" s="193">
        <v>1058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1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122">
        <v>0</v>
      </c>
    </row>
    <row r="2112" spans="1:19">
      <c r="A2112" s="193" t="s">
        <v>2932</v>
      </c>
      <c r="B2112" s="193">
        <v>16463104</v>
      </c>
      <c r="C2112" s="193">
        <v>1070713</v>
      </c>
      <c r="D2112" s="62">
        <v>5760350</v>
      </c>
      <c r="E2112" s="193">
        <v>1058</v>
      </c>
      <c r="F2112" s="6">
        <v>0</v>
      </c>
      <c r="G2112" s="6">
        <v>1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122">
        <v>0</v>
      </c>
    </row>
    <row r="2113" spans="1:19" ht="31.5">
      <c r="A2113" s="193" t="s">
        <v>2933</v>
      </c>
      <c r="B2113" s="193">
        <v>8345146</v>
      </c>
      <c r="C2113" s="193">
        <v>1070719</v>
      </c>
      <c r="D2113" s="62" t="s">
        <v>1408</v>
      </c>
      <c r="E2113" s="193">
        <v>1058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122">
        <v>0</v>
      </c>
    </row>
    <row r="2114" spans="1:19" ht="31.5">
      <c r="A2114" s="193" t="s">
        <v>217</v>
      </c>
      <c r="B2114" s="193">
        <v>12005610</v>
      </c>
      <c r="C2114" s="193">
        <v>1070719</v>
      </c>
      <c r="D2114" s="62" t="s">
        <v>1224</v>
      </c>
      <c r="E2114" s="193">
        <v>1058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122">
        <v>0</v>
      </c>
    </row>
    <row r="2115" spans="1:19">
      <c r="A2115" s="193" t="s">
        <v>2835</v>
      </c>
      <c r="B2115" s="193">
        <v>12401001</v>
      </c>
      <c r="C2115" s="193">
        <v>1070719</v>
      </c>
      <c r="D2115" s="62">
        <v>5760350</v>
      </c>
      <c r="E2115" s="193">
        <v>1058</v>
      </c>
      <c r="F2115" s="6">
        <v>0</v>
      </c>
      <c r="G2115" s="6">
        <v>1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122">
        <v>0</v>
      </c>
    </row>
    <row r="2116" spans="1:19" ht="31.5">
      <c r="A2116" s="193" t="s">
        <v>1141</v>
      </c>
      <c r="B2116" s="193">
        <v>13924680</v>
      </c>
      <c r="C2116" s="193">
        <v>1070719</v>
      </c>
      <c r="D2116" s="62" t="s">
        <v>1408</v>
      </c>
      <c r="E2116" s="193">
        <v>1058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1</v>
      </c>
      <c r="O2116" s="6">
        <v>0</v>
      </c>
      <c r="P2116" s="6">
        <v>0</v>
      </c>
      <c r="Q2116" s="6">
        <v>0</v>
      </c>
      <c r="R2116" s="6">
        <v>0</v>
      </c>
      <c r="S2116" s="122">
        <v>0</v>
      </c>
    </row>
    <row r="2117" spans="1:19">
      <c r="A2117" s="193" t="s">
        <v>2934</v>
      </c>
      <c r="B2117" s="193">
        <v>20700272</v>
      </c>
      <c r="C2117" s="193">
        <v>1070719</v>
      </c>
      <c r="D2117" s="62">
        <v>5760350</v>
      </c>
      <c r="E2117" s="193">
        <v>1058</v>
      </c>
      <c r="F2117" s="6">
        <v>0</v>
      </c>
      <c r="G2117" s="6">
        <v>1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122">
        <v>0</v>
      </c>
    </row>
    <row r="2118" spans="1:19" ht="31.5">
      <c r="A2118" s="193" t="s">
        <v>1359</v>
      </c>
      <c r="B2118" s="193">
        <v>415425</v>
      </c>
      <c r="C2118" s="193">
        <v>1070723</v>
      </c>
      <c r="D2118" s="62" t="s">
        <v>1224</v>
      </c>
      <c r="E2118" s="193">
        <v>1058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122">
        <v>0</v>
      </c>
    </row>
    <row r="2119" spans="1:19">
      <c r="A2119" s="193" t="s">
        <v>2935</v>
      </c>
      <c r="B2119" s="193">
        <v>13266896</v>
      </c>
      <c r="C2119" s="193">
        <v>1070723</v>
      </c>
      <c r="D2119" s="62">
        <v>5760350</v>
      </c>
      <c r="E2119" s="193">
        <v>1058</v>
      </c>
      <c r="F2119" s="6">
        <v>0</v>
      </c>
      <c r="G2119" s="6">
        <v>1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122">
        <v>0</v>
      </c>
    </row>
    <row r="2120" spans="1:19" ht="31.5">
      <c r="A2120" s="193" t="s">
        <v>2889</v>
      </c>
      <c r="B2120" s="193">
        <v>16807818</v>
      </c>
      <c r="C2120" s="193">
        <v>1070723</v>
      </c>
      <c r="D2120" s="62" t="s">
        <v>2936</v>
      </c>
      <c r="E2120" s="193">
        <v>1058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1</v>
      </c>
      <c r="S2120" s="122">
        <v>0</v>
      </c>
    </row>
    <row r="2121" spans="1:19" ht="31.5">
      <c r="A2121" s="193" t="s">
        <v>2937</v>
      </c>
      <c r="B2121" s="193">
        <v>3398187</v>
      </c>
      <c r="C2121" s="193">
        <v>1070726</v>
      </c>
      <c r="D2121" s="62" t="s">
        <v>1423</v>
      </c>
      <c r="E2121" s="193">
        <v>1058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1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122">
        <v>0</v>
      </c>
    </row>
    <row r="2122" spans="1:19" ht="78.75">
      <c r="A2122" s="193" t="s">
        <v>2938</v>
      </c>
      <c r="B2122" s="193">
        <v>20080730</v>
      </c>
      <c r="C2122" s="193">
        <v>1070726</v>
      </c>
      <c r="D2122" s="62" t="s">
        <v>2939</v>
      </c>
      <c r="E2122" s="193">
        <v>1058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122">
        <v>0</v>
      </c>
    </row>
    <row r="2123" spans="1:19" ht="31.5">
      <c r="A2123" s="193" t="s">
        <v>2814</v>
      </c>
      <c r="B2123" s="193">
        <v>15120183</v>
      </c>
      <c r="C2123" s="193">
        <v>1070730</v>
      </c>
      <c r="D2123" s="62" t="s">
        <v>1411</v>
      </c>
      <c r="E2123" s="193">
        <v>1058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122">
        <v>0</v>
      </c>
    </row>
    <row r="2124" spans="1:19" ht="47.25">
      <c r="A2124" s="193" t="s">
        <v>122</v>
      </c>
      <c r="B2124" s="193">
        <v>16108943</v>
      </c>
      <c r="C2124" s="193">
        <v>1070730</v>
      </c>
      <c r="D2124" s="62" t="s">
        <v>1472</v>
      </c>
      <c r="E2124" s="193">
        <v>1058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1</v>
      </c>
      <c r="M2124" s="6">
        <v>1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122">
        <v>0</v>
      </c>
    </row>
    <row r="2125" spans="1:19" ht="31.5">
      <c r="A2125" s="193" t="s">
        <v>2940</v>
      </c>
      <c r="B2125" s="193">
        <v>17359113</v>
      </c>
      <c r="C2125" s="193">
        <v>1070702</v>
      </c>
      <c r="D2125" s="62" t="s">
        <v>1423</v>
      </c>
      <c r="E2125" s="193">
        <v>1125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1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122">
        <v>0</v>
      </c>
    </row>
    <row r="2126" spans="1:19" ht="47.25">
      <c r="A2126" s="193" t="s">
        <v>2941</v>
      </c>
      <c r="B2126" s="193">
        <v>4598600</v>
      </c>
      <c r="C2126" s="193">
        <v>1070704</v>
      </c>
      <c r="D2126" s="62" t="s">
        <v>2918</v>
      </c>
      <c r="E2126" s="193">
        <v>1125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1</v>
      </c>
      <c r="M2126" s="6">
        <v>0</v>
      </c>
      <c r="N2126" s="6">
        <v>1</v>
      </c>
      <c r="O2126" s="6">
        <v>0</v>
      </c>
      <c r="P2126" s="6">
        <v>0</v>
      </c>
      <c r="Q2126" s="6">
        <v>0</v>
      </c>
      <c r="R2126" s="6">
        <v>0</v>
      </c>
      <c r="S2126" s="122">
        <v>0</v>
      </c>
    </row>
    <row r="2127" spans="1:19" ht="47.25">
      <c r="A2127" s="193" t="s">
        <v>2820</v>
      </c>
      <c r="B2127" s="193">
        <v>8500986</v>
      </c>
      <c r="C2127" s="193">
        <v>1070704</v>
      </c>
      <c r="D2127" s="62" t="s">
        <v>1451</v>
      </c>
      <c r="E2127" s="193">
        <v>1125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1</v>
      </c>
      <c r="M2127" s="6">
        <v>1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122">
        <v>0</v>
      </c>
    </row>
    <row r="2128" spans="1:19" ht="31.5">
      <c r="A2128" s="193" t="s">
        <v>757</v>
      </c>
      <c r="B2128" s="193">
        <v>5002255</v>
      </c>
      <c r="C2128" s="193">
        <v>1070705</v>
      </c>
      <c r="D2128" s="62" t="s">
        <v>1408</v>
      </c>
      <c r="E2128" s="193">
        <v>1125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1</v>
      </c>
      <c r="O2128" s="6">
        <v>0</v>
      </c>
      <c r="P2128" s="6">
        <v>0</v>
      </c>
      <c r="Q2128" s="6">
        <v>0</v>
      </c>
      <c r="R2128" s="6">
        <v>0</v>
      </c>
      <c r="S2128" s="122">
        <v>0</v>
      </c>
    </row>
    <row r="2129" spans="1:19" ht="31.5">
      <c r="A2129" s="193" t="s">
        <v>742</v>
      </c>
      <c r="B2129" s="193">
        <v>6371574</v>
      </c>
      <c r="C2129" s="193">
        <v>1070705</v>
      </c>
      <c r="D2129" s="62" t="s">
        <v>1224</v>
      </c>
      <c r="E2129" s="193">
        <v>1125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1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122">
        <v>0</v>
      </c>
    </row>
    <row r="2130" spans="1:19" ht="47.25">
      <c r="A2130" s="193" t="s">
        <v>2818</v>
      </c>
      <c r="B2130" s="193">
        <v>10188224</v>
      </c>
      <c r="C2130" s="193">
        <v>1070705</v>
      </c>
      <c r="D2130" s="62" t="s">
        <v>1451</v>
      </c>
      <c r="E2130" s="193">
        <v>1125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1</v>
      </c>
      <c r="M2130" s="6">
        <v>1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122">
        <v>0</v>
      </c>
    </row>
    <row r="2131" spans="1:19" ht="31.5">
      <c r="A2131" s="193" t="s">
        <v>2942</v>
      </c>
      <c r="B2131" s="193">
        <v>14763442</v>
      </c>
      <c r="C2131" s="193">
        <v>1070705</v>
      </c>
      <c r="D2131" s="62" t="s">
        <v>1224</v>
      </c>
      <c r="E2131" s="193">
        <v>1125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1</v>
      </c>
      <c r="N2131" s="6">
        <v>0</v>
      </c>
      <c r="O2131" s="6">
        <v>0</v>
      </c>
      <c r="P2131" s="6">
        <v>0</v>
      </c>
      <c r="Q2131" s="6">
        <v>1</v>
      </c>
      <c r="R2131" s="6">
        <v>0</v>
      </c>
      <c r="S2131" s="122">
        <v>0</v>
      </c>
    </row>
    <row r="2132" spans="1:19" ht="47.25">
      <c r="A2132" s="193" t="s">
        <v>2943</v>
      </c>
      <c r="B2132" s="193">
        <v>15216208</v>
      </c>
      <c r="C2132" s="193">
        <v>1070705</v>
      </c>
      <c r="D2132" s="62" t="s">
        <v>2059</v>
      </c>
      <c r="E2132" s="193">
        <v>1125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0</v>
      </c>
      <c r="M2132" s="6">
        <v>1</v>
      </c>
      <c r="N2132" s="6">
        <v>0</v>
      </c>
      <c r="O2132" s="6">
        <v>0</v>
      </c>
      <c r="P2132" s="6">
        <v>0</v>
      </c>
      <c r="Q2132" s="6">
        <v>0</v>
      </c>
      <c r="R2132" s="6">
        <v>1</v>
      </c>
      <c r="S2132" s="122">
        <v>0</v>
      </c>
    </row>
    <row r="2133" spans="1:19">
      <c r="A2133" s="193" t="s">
        <v>2945</v>
      </c>
      <c r="B2133" s="193">
        <v>18737874</v>
      </c>
      <c r="C2133" s="193">
        <v>1070705</v>
      </c>
      <c r="D2133" s="62">
        <v>5761110</v>
      </c>
      <c r="E2133" s="193">
        <v>1125</v>
      </c>
      <c r="F2133" s="6">
        <v>0</v>
      </c>
      <c r="G2133" s="6">
        <v>0</v>
      </c>
      <c r="H2133" s="6">
        <v>1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122">
        <v>0</v>
      </c>
    </row>
    <row r="2134" spans="1:19" ht="31.5">
      <c r="A2134" s="193" t="s">
        <v>2946</v>
      </c>
      <c r="B2134" s="193">
        <v>19638653</v>
      </c>
      <c r="C2134" s="193">
        <v>1070705</v>
      </c>
      <c r="D2134" s="62" t="s">
        <v>1423</v>
      </c>
      <c r="E2134" s="193">
        <v>1125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1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122">
        <v>0</v>
      </c>
    </row>
    <row r="2135" spans="1:19" ht="31.5">
      <c r="A2135" s="193" t="s">
        <v>1485</v>
      </c>
      <c r="B2135" s="193">
        <v>20005396</v>
      </c>
      <c r="C2135" s="193">
        <v>1070705</v>
      </c>
      <c r="D2135" s="62" t="s">
        <v>1411</v>
      </c>
      <c r="E2135" s="193">
        <v>1125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1</v>
      </c>
      <c r="O2135" s="6">
        <v>0</v>
      </c>
      <c r="P2135" s="6">
        <v>0</v>
      </c>
      <c r="Q2135" s="6">
        <v>0</v>
      </c>
      <c r="R2135" s="6">
        <v>0</v>
      </c>
      <c r="S2135" s="122">
        <v>0</v>
      </c>
    </row>
    <row r="2136" spans="1:19" ht="47.25">
      <c r="A2136" s="193" t="s">
        <v>1202</v>
      </c>
      <c r="B2136" s="193">
        <v>20120988</v>
      </c>
      <c r="C2136" s="193">
        <v>1070705</v>
      </c>
      <c r="D2136" s="62" t="s">
        <v>1953</v>
      </c>
      <c r="E2136" s="193">
        <v>1125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1</v>
      </c>
      <c r="M2136" s="6">
        <v>1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122">
        <v>0</v>
      </c>
    </row>
    <row r="2137" spans="1:19" ht="31.5">
      <c r="A2137" s="193" t="s">
        <v>2947</v>
      </c>
      <c r="B2137" s="193">
        <v>20636913</v>
      </c>
      <c r="C2137" s="193">
        <v>1070705</v>
      </c>
      <c r="D2137" s="62" t="s">
        <v>1224</v>
      </c>
      <c r="E2137" s="193">
        <v>1125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1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122">
        <v>0</v>
      </c>
    </row>
    <row r="2138" spans="1:19" ht="31.5">
      <c r="A2138" s="193" t="s">
        <v>2948</v>
      </c>
      <c r="B2138" s="193">
        <v>20676300</v>
      </c>
      <c r="C2138" s="193">
        <v>1070705</v>
      </c>
      <c r="D2138" s="62" t="s">
        <v>1423</v>
      </c>
      <c r="E2138" s="193">
        <v>1125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1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122">
        <v>0</v>
      </c>
    </row>
    <row r="2139" spans="1:19" ht="31.5">
      <c r="A2139" s="193" t="s">
        <v>227</v>
      </c>
      <c r="B2139" s="193">
        <v>168106</v>
      </c>
      <c r="C2139" s="193">
        <v>1070706</v>
      </c>
      <c r="D2139" s="62" t="s">
        <v>1411</v>
      </c>
      <c r="E2139" s="193">
        <v>1125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</v>
      </c>
      <c r="O2139" s="6">
        <v>0</v>
      </c>
      <c r="P2139" s="6">
        <v>0</v>
      </c>
      <c r="Q2139" s="6">
        <v>0</v>
      </c>
      <c r="R2139" s="6">
        <v>0</v>
      </c>
      <c r="S2139" s="122">
        <v>0</v>
      </c>
    </row>
    <row r="2140" spans="1:19" ht="31.5">
      <c r="A2140" s="193" t="s">
        <v>1193</v>
      </c>
      <c r="B2140" s="193">
        <v>805598</v>
      </c>
      <c r="C2140" s="193">
        <v>1070706</v>
      </c>
      <c r="D2140" s="62" t="s">
        <v>1224</v>
      </c>
      <c r="E2140" s="193">
        <v>1125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1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122">
        <v>0</v>
      </c>
    </row>
    <row r="2141" spans="1:19" ht="47.25">
      <c r="A2141" s="193" t="s">
        <v>2949</v>
      </c>
      <c r="B2141" s="193">
        <v>2719275</v>
      </c>
      <c r="C2141" s="193">
        <v>1070706</v>
      </c>
      <c r="D2141" s="62" t="s">
        <v>1431</v>
      </c>
      <c r="E2141" s="193">
        <v>1125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1</v>
      </c>
      <c r="N2141" s="6">
        <v>0</v>
      </c>
      <c r="O2141" s="6">
        <v>0</v>
      </c>
      <c r="P2141" s="6">
        <v>0</v>
      </c>
      <c r="Q2141" s="6">
        <v>0</v>
      </c>
      <c r="R2141" s="6">
        <v>1</v>
      </c>
      <c r="S2141" s="122">
        <v>0</v>
      </c>
    </row>
    <row r="2142" spans="1:19" ht="47.25">
      <c r="A2142" s="193" t="s">
        <v>2950</v>
      </c>
      <c r="B2142" s="193">
        <v>3951068</v>
      </c>
      <c r="C2142" s="193">
        <v>1070706</v>
      </c>
      <c r="D2142" s="62" t="s">
        <v>2059</v>
      </c>
      <c r="E2142" s="193">
        <v>1125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1</v>
      </c>
      <c r="N2142" s="6">
        <v>0</v>
      </c>
      <c r="O2142" s="6">
        <v>0</v>
      </c>
      <c r="P2142" s="6">
        <v>0</v>
      </c>
      <c r="Q2142" s="6">
        <v>0</v>
      </c>
      <c r="R2142" s="6">
        <v>1</v>
      </c>
      <c r="S2142" s="122">
        <v>0</v>
      </c>
    </row>
    <row r="2143" spans="1:19" ht="47.25">
      <c r="A2143" s="193" t="s">
        <v>385</v>
      </c>
      <c r="B2143" s="193">
        <v>4886411</v>
      </c>
      <c r="C2143" s="193">
        <v>1070706</v>
      </c>
      <c r="D2143" s="62" t="s">
        <v>1425</v>
      </c>
      <c r="E2143" s="193">
        <v>1125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1</v>
      </c>
      <c r="M2143" s="6">
        <v>1</v>
      </c>
      <c r="N2143" s="6">
        <v>0</v>
      </c>
      <c r="O2143" s="6">
        <v>0</v>
      </c>
      <c r="P2143" s="6">
        <v>0</v>
      </c>
      <c r="Q2143" s="6">
        <v>1</v>
      </c>
      <c r="R2143" s="6">
        <v>0</v>
      </c>
      <c r="S2143" s="122">
        <v>0</v>
      </c>
    </row>
    <row r="2144" spans="1:19" ht="31.5">
      <c r="A2144" s="193" t="s">
        <v>164</v>
      </c>
      <c r="B2144" s="193">
        <v>7235410</v>
      </c>
      <c r="C2144" s="193">
        <v>1070706</v>
      </c>
      <c r="D2144" s="62" t="s">
        <v>1224</v>
      </c>
      <c r="E2144" s="193">
        <v>1125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122">
        <v>0</v>
      </c>
    </row>
    <row r="2145" spans="1:19" ht="31.5">
      <c r="A2145" s="193" t="s">
        <v>2951</v>
      </c>
      <c r="B2145" s="193">
        <v>13535832</v>
      </c>
      <c r="C2145" s="193">
        <v>1070706</v>
      </c>
      <c r="D2145" s="62" t="s">
        <v>1423</v>
      </c>
      <c r="E2145" s="193">
        <v>1125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1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122">
        <v>0</v>
      </c>
    </row>
    <row r="2146" spans="1:19" ht="31.5">
      <c r="A2146" s="193" t="s">
        <v>2952</v>
      </c>
      <c r="B2146" s="193">
        <v>20210063</v>
      </c>
      <c r="C2146" s="193">
        <v>1070706</v>
      </c>
      <c r="D2146" s="62" t="s">
        <v>1224</v>
      </c>
      <c r="E2146" s="193">
        <v>1125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1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122">
        <v>0</v>
      </c>
    </row>
    <row r="2147" spans="1:19" ht="31.5">
      <c r="A2147" s="193" t="s">
        <v>2953</v>
      </c>
      <c r="B2147" s="193">
        <v>844437</v>
      </c>
      <c r="C2147" s="193">
        <v>1070709</v>
      </c>
      <c r="D2147" s="62" t="s">
        <v>1224</v>
      </c>
      <c r="E2147" s="193">
        <v>1125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122">
        <v>0</v>
      </c>
    </row>
    <row r="2148" spans="1:19" ht="31.5">
      <c r="A2148" s="193" t="s">
        <v>2954</v>
      </c>
      <c r="B2148" s="193">
        <v>1968427</v>
      </c>
      <c r="C2148" s="193">
        <v>1070709</v>
      </c>
      <c r="D2148" s="62" t="s">
        <v>1224</v>
      </c>
      <c r="E2148" s="193">
        <v>1125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1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122">
        <v>0</v>
      </c>
    </row>
    <row r="2149" spans="1:19" ht="31.5">
      <c r="A2149" s="193" t="s">
        <v>357</v>
      </c>
      <c r="B2149" s="193">
        <v>3583418</v>
      </c>
      <c r="C2149" s="193">
        <v>1070709</v>
      </c>
      <c r="D2149" s="62" t="s">
        <v>1423</v>
      </c>
      <c r="E2149" s="193">
        <v>1125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1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122">
        <v>0</v>
      </c>
    </row>
    <row r="2150" spans="1:19">
      <c r="A2150" s="193" t="s">
        <v>2955</v>
      </c>
      <c r="B2150" s="193">
        <v>8704652</v>
      </c>
      <c r="C2150" s="193">
        <v>1070709</v>
      </c>
      <c r="D2150" s="62">
        <v>5761110</v>
      </c>
      <c r="E2150" s="193">
        <v>1125</v>
      </c>
      <c r="F2150" s="6">
        <v>0</v>
      </c>
      <c r="G2150" s="6">
        <v>0</v>
      </c>
      <c r="H2150" s="6">
        <v>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122">
        <v>0</v>
      </c>
    </row>
    <row r="2151" spans="1:19" ht="31.5">
      <c r="A2151" s="193" t="s">
        <v>2956</v>
      </c>
      <c r="B2151" s="193">
        <v>17639493</v>
      </c>
      <c r="C2151" s="193">
        <v>1070709</v>
      </c>
      <c r="D2151" s="62" t="s">
        <v>1423</v>
      </c>
      <c r="E2151" s="193">
        <v>1125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122">
        <v>0</v>
      </c>
    </row>
    <row r="2152" spans="1:19" ht="31.5">
      <c r="A2152" s="193" t="s">
        <v>2957</v>
      </c>
      <c r="B2152" s="193">
        <v>19009045</v>
      </c>
      <c r="C2152" s="193">
        <v>1070709</v>
      </c>
      <c r="D2152" s="62" t="s">
        <v>1224</v>
      </c>
      <c r="E2152" s="193">
        <v>1125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1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122">
        <v>0</v>
      </c>
    </row>
    <row r="2153" spans="1:19" ht="31.5">
      <c r="A2153" s="193" t="s">
        <v>2958</v>
      </c>
      <c r="B2153" s="193">
        <v>19380</v>
      </c>
      <c r="C2153" s="193">
        <v>1070716</v>
      </c>
      <c r="D2153" s="62" t="s">
        <v>1224</v>
      </c>
      <c r="E2153" s="193">
        <v>1125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1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122">
        <v>0</v>
      </c>
    </row>
    <row r="2154" spans="1:19" ht="31.5">
      <c r="A2154" s="193" t="s">
        <v>771</v>
      </c>
      <c r="B2154" s="193">
        <v>3902029</v>
      </c>
      <c r="C2154" s="193">
        <v>1070716</v>
      </c>
      <c r="D2154" s="62" t="s">
        <v>1224</v>
      </c>
      <c r="E2154" s="193">
        <v>1125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122">
        <v>0</v>
      </c>
    </row>
    <row r="2155" spans="1:19" ht="31.5">
      <c r="A2155" s="193" t="s">
        <v>1374</v>
      </c>
      <c r="B2155" s="193">
        <v>7526652</v>
      </c>
      <c r="C2155" s="193">
        <v>1070716</v>
      </c>
      <c r="D2155" s="62" t="s">
        <v>2959</v>
      </c>
      <c r="E2155" s="193">
        <v>1125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122">
        <v>0</v>
      </c>
    </row>
    <row r="2156" spans="1:19" ht="31.5">
      <c r="A2156" s="193" t="s">
        <v>395</v>
      </c>
      <c r="B2156" s="193">
        <v>11969770</v>
      </c>
      <c r="C2156" s="193">
        <v>1070716</v>
      </c>
      <c r="D2156" s="62" t="s">
        <v>1224</v>
      </c>
      <c r="E2156" s="193">
        <v>1125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1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122">
        <v>0</v>
      </c>
    </row>
    <row r="2157" spans="1:19" ht="31.5">
      <c r="A2157" s="193" t="s">
        <v>1485</v>
      </c>
      <c r="B2157" s="193">
        <v>20005396</v>
      </c>
      <c r="C2157" s="193">
        <v>1070716</v>
      </c>
      <c r="D2157" s="62" t="s">
        <v>2610</v>
      </c>
      <c r="E2157" s="193">
        <v>1125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1</v>
      </c>
      <c r="R2157" s="6">
        <v>0</v>
      </c>
      <c r="S2157" s="122">
        <v>0</v>
      </c>
    </row>
    <row r="2158" spans="1:19" ht="47.25">
      <c r="A2158" s="193" t="s">
        <v>422</v>
      </c>
      <c r="B2158" s="193">
        <v>20017793</v>
      </c>
      <c r="C2158" s="193">
        <v>1070716</v>
      </c>
      <c r="D2158" s="62" t="s">
        <v>1472</v>
      </c>
      <c r="E2158" s="193">
        <v>1125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1</v>
      </c>
      <c r="M2158" s="6">
        <v>1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122">
        <v>0</v>
      </c>
    </row>
    <row r="2159" spans="1:19" ht="31.5">
      <c r="A2159" s="193" t="s">
        <v>2961</v>
      </c>
      <c r="B2159" s="193">
        <v>20696513</v>
      </c>
      <c r="C2159" s="193">
        <v>1070718</v>
      </c>
      <c r="D2159" s="62" t="s">
        <v>1423</v>
      </c>
      <c r="E2159" s="193">
        <v>1125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1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122">
        <v>0</v>
      </c>
    </row>
    <row r="2160" spans="1:19">
      <c r="A2160" s="193" t="s">
        <v>2962</v>
      </c>
      <c r="B2160" s="193">
        <v>20698001</v>
      </c>
      <c r="C2160" s="193">
        <v>1070718</v>
      </c>
      <c r="D2160" s="62">
        <v>5761110</v>
      </c>
      <c r="E2160" s="193">
        <v>1125</v>
      </c>
      <c r="F2160" s="6">
        <v>0</v>
      </c>
      <c r="G2160" s="6">
        <v>0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122">
        <v>0</v>
      </c>
    </row>
    <row r="2161" spans="1:19">
      <c r="A2161" s="193" t="s">
        <v>374</v>
      </c>
      <c r="B2161" s="193">
        <v>696858</v>
      </c>
      <c r="C2161" s="193">
        <v>1070719</v>
      </c>
      <c r="D2161" s="62">
        <v>5760230</v>
      </c>
      <c r="E2161" s="193">
        <v>1125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</v>
      </c>
      <c r="P2161" s="6">
        <v>0</v>
      </c>
      <c r="Q2161" s="6">
        <v>0</v>
      </c>
      <c r="R2161" s="6">
        <v>0</v>
      </c>
      <c r="S2161" s="122">
        <v>0</v>
      </c>
    </row>
    <row r="2162" spans="1:19" ht="31.5">
      <c r="A2162" s="193" t="s">
        <v>375</v>
      </c>
      <c r="B2162" s="193">
        <v>1464268</v>
      </c>
      <c r="C2162" s="193">
        <v>1070719</v>
      </c>
      <c r="D2162" s="62" t="s">
        <v>1224</v>
      </c>
      <c r="E2162" s="193">
        <v>1125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1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122">
        <v>0</v>
      </c>
    </row>
    <row r="2163" spans="1:19">
      <c r="A2163" s="193" t="s">
        <v>162</v>
      </c>
      <c r="B2163" s="193">
        <v>8151444</v>
      </c>
      <c r="C2163" s="193">
        <v>1070719</v>
      </c>
      <c r="D2163" s="62">
        <v>5760350</v>
      </c>
      <c r="E2163" s="193">
        <v>1125</v>
      </c>
      <c r="F2163" s="6">
        <v>0</v>
      </c>
      <c r="G2163" s="6">
        <v>1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122">
        <v>0</v>
      </c>
    </row>
    <row r="2164" spans="1:19" ht="31.5">
      <c r="A2164" s="193" t="s">
        <v>764</v>
      </c>
      <c r="B2164" s="193">
        <v>17285993</v>
      </c>
      <c r="C2164" s="193">
        <v>1070719</v>
      </c>
      <c r="D2164" s="62" t="s">
        <v>1224</v>
      </c>
      <c r="E2164" s="193">
        <v>1125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1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122">
        <v>0</v>
      </c>
    </row>
    <row r="2165" spans="1:19">
      <c r="A2165" s="193" t="s">
        <v>1516</v>
      </c>
      <c r="B2165" s="193">
        <v>20243859</v>
      </c>
      <c r="C2165" s="193">
        <v>1070719</v>
      </c>
      <c r="D2165" s="62">
        <v>5760350</v>
      </c>
      <c r="E2165" s="193">
        <v>1125</v>
      </c>
      <c r="F2165" s="6">
        <v>0</v>
      </c>
      <c r="G2165" s="6">
        <v>1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122">
        <v>0</v>
      </c>
    </row>
    <row r="2166" spans="1:19" ht="31.5">
      <c r="A2166" s="193" t="s">
        <v>2963</v>
      </c>
      <c r="B2166" s="193">
        <v>20659667</v>
      </c>
      <c r="C2166" s="193">
        <v>1070719</v>
      </c>
      <c r="D2166" s="62" t="s">
        <v>1411</v>
      </c>
      <c r="E2166" s="193">
        <v>1125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1</v>
      </c>
      <c r="O2166" s="6">
        <v>0</v>
      </c>
      <c r="P2166" s="6">
        <v>0</v>
      </c>
      <c r="Q2166" s="6">
        <v>0</v>
      </c>
      <c r="R2166" s="6">
        <v>0</v>
      </c>
      <c r="S2166" s="122">
        <v>0</v>
      </c>
    </row>
    <row r="2167" spans="1:19" ht="31.5">
      <c r="A2167" s="193" t="s">
        <v>2964</v>
      </c>
      <c r="B2167" s="193">
        <v>20686992</v>
      </c>
      <c r="C2167" s="193">
        <v>1070719</v>
      </c>
      <c r="D2167" s="62" t="s">
        <v>1408</v>
      </c>
      <c r="E2167" s="193">
        <v>1125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1</v>
      </c>
      <c r="O2167" s="6">
        <v>0</v>
      </c>
      <c r="P2167" s="6">
        <v>0</v>
      </c>
      <c r="Q2167" s="6">
        <v>0</v>
      </c>
      <c r="R2167" s="6">
        <v>0</v>
      </c>
      <c r="S2167" s="122">
        <v>0</v>
      </c>
    </row>
    <row r="2168" spans="1:19">
      <c r="A2168" s="193" t="s">
        <v>1493</v>
      </c>
      <c r="B2168" s="193">
        <v>468673</v>
      </c>
      <c r="C2168" s="193">
        <v>1070720</v>
      </c>
      <c r="D2168" s="62">
        <v>5760350</v>
      </c>
      <c r="E2168" s="193">
        <v>1125</v>
      </c>
      <c r="F2168" s="6">
        <v>0</v>
      </c>
      <c r="G2168" s="6">
        <v>1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122">
        <v>0</v>
      </c>
    </row>
    <row r="2169" spans="1:19" ht="31.5">
      <c r="A2169" s="193" t="s">
        <v>2965</v>
      </c>
      <c r="B2169" s="193">
        <v>3394635</v>
      </c>
      <c r="C2169" s="193">
        <v>1070720</v>
      </c>
      <c r="D2169" s="62" t="s">
        <v>1224</v>
      </c>
      <c r="E2169" s="193">
        <v>1125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1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122">
        <v>0</v>
      </c>
    </row>
    <row r="2170" spans="1:19" ht="31.5">
      <c r="A2170" s="193" t="s">
        <v>2816</v>
      </c>
      <c r="B2170" s="193">
        <v>9944546</v>
      </c>
      <c r="C2170" s="193">
        <v>1070720</v>
      </c>
      <c r="D2170" s="62" t="s">
        <v>1411</v>
      </c>
      <c r="E2170" s="193">
        <v>1125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1</v>
      </c>
      <c r="O2170" s="6">
        <v>0</v>
      </c>
      <c r="P2170" s="6">
        <v>0</v>
      </c>
      <c r="Q2170" s="6">
        <v>0</v>
      </c>
      <c r="R2170" s="6">
        <v>0</v>
      </c>
      <c r="S2170" s="122">
        <v>0</v>
      </c>
    </row>
    <row r="2171" spans="1:19" ht="31.5">
      <c r="A2171" s="193" t="s">
        <v>166</v>
      </c>
      <c r="B2171" s="193">
        <v>20085992</v>
      </c>
      <c r="C2171" s="193">
        <v>1070720</v>
      </c>
      <c r="D2171" s="62" t="s">
        <v>1224</v>
      </c>
      <c r="E2171" s="193">
        <v>1125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1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122">
        <v>0</v>
      </c>
    </row>
    <row r="2172" spans="1:19" ht="47.25">
      <c r="A2172" s="193" t="s">
        <v>622</v>
      </c>
      <c r="B2172" s="193">
        <v>20481859</v>
      </c>
      <c r="C2172" s="193">
        <v>1070720</v>
      </c>
      <c r="D2172" s="62" t="s">
        <v>1953</v>
      </c>
      <c r="E2172" s="193">
        <v>1125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1</v>
      </c>
      <c r="M2172" s="6">
        <v>1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122">
        <v>0</v>
      </c>
    </row>
    <row r="2173" spans="1:19" ht="31.5">
      <c r="A2173" s="193" t="s">
        <v>396</v>
      </c>
      <c r="B2173" s="193">
        <v>16574791</v>
      </c>
      <c r="C2173" s="193">
        <v>1070723</v>
      </c>
      <c r="D2173" s="62" t="s">
        <v>1466</v>
      </c>
      <c r="E2173" s="193">
        <v>1125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1</v>
      </c>
      <c r="P2173" s="6">
        <v>0</v>
      </c>
      <c r="Q2173" s="6">
        <v>0</v>
      </c>
      <c r="R2173" s="6">
        <v>0</v>
      </c>
      <c r="S2173" s="122">
        <v>0</v>
      </c>
    </row>
    <row r="2174" spans="1:19" ht="31.5">
      <c r="A2174" s="193" t="s">
        <v>2966</v>
      </c>
      <c r="B2174" s="193">
        <v>5215492</v>
      </c>
      <c r="C2174" s="193">
        <v>1070725</v>
      </c>
      <c r="D2174" s="62" t="s">
        <v>1224</v>
      </c>
      <c r="E2174" s="193">
        <v>1125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122">
        <v>0</v>
      </c>
    </row>
    <row r="2175" spans="1:19" ht="31.5">
      <c r="A2175" s="193" t="s">
        <v>1471</v>
      </c>
      <c r="B2175" s="193">
        <v>19970571</v>
      </c>
      <c r="C2175" s="193">
        <v>1070725</v>
      </c>
      <c r="D2175" s="62" t="s">
        <v>1423</v>
      </c>
      <c r="E2175" s="193">
        <v>1125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1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122">
        <v>0</v>
      </c>
    </row>
    <row r="2176" spans="1:19" ht="47.25">
      <c r="A2176" s="193" t="s">
        <v>2967</v>
      </c>
      <c r="B2176" s="193">
        <v>20397248</v>
      </c>
      <c r="C2176" s="193">
        <v>1070725</v>
      </c>
      <c r="D2176" s="62" t="s">
        <v>1431</v>
      </c>
      <c r="E2176" s="193">
        <v>1125</v>
      </c>
      <c r="F2176" s="6">
        <v>0</v>
      </c>
      <c r="G2176" s="6">
        <v>0</v>
      </c>
      <c r="H2176" s="6">
        <v>0</v>
      </c>
      <c r="I2176" s="6">
        <v>0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1</v>
      </c>
      <c r="S2176" s="122">
        <v>0</v>
      </c>
    </row>
    <row r="2177" spans="1:19" ht="31.5">
      <c r="A2177" s="193" t="s">
        <v>1207</v>
      </c>
      <c r="B2177" s="193">
        <v>20553468</v>
      </c>
      <c r="C2177" s="193">
        <v>1070725</v>
      </c>
      <c r="D2177" s="62" t="s">
        <v>1408</v>
      </c>
      <c r="E2177" s="193">
        <v>1125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1</v>
      </c>
      <c r="O2177" s="6">
        <v>0</v>
      </c>
      <c r="P2177" s="6">
        <v>0</v>
      </c>
      <c r="Q2177" s="6">
        <v>0</v>
      </c>
      <c r="R2177" s="6">
        <v>0</v>
      </c>
      <c r="S2177" s="122">
        <v>0</v>
      </c>
    </row>
    <row r="2178" spans="1:19" ht="31.5">
      <c r="A2178" s="193" t="s">
        <v>376</v>
      </c>
      <c r="B2178" s="193">
        <v>9010021</v>
      </c>
      <c r="C2178" s="193">
        <v>1070726</v>
      </c>
      <c r="D2178" s="62" t="s">
        <v>1224</v>
      </c>
      <c r="E2178" s="193">
        <v>1125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1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122">
        <v>0</v>
      </c>
    </row>
    <row r="2179" spans="1:19">
      <c r="A2179" s="193" t="s">
        <v>2968</v>
      </c>
      <c r="B2179" s="193">
        <v>14753135</v>
      </c>
      <c r="C2179" s="193">
        <v>1070726</v>
      </c>
      <c r="D2179" s="62">
        <v>5760350</v>
      </c>
      <c r="E2179" s="193">
        <v>1125</v>
      </c>
      <c r="F2179" s="6">
        <v>0</v>
      </c>
      <c r="G2179" s="6">
        <v>1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122">
        <v>0</v>
      </c>
    </row>
    <row r="2180" spans="1:19" ht="31.5">
      <c r="A2180" s="193" t="s">
        <v>393</v>
      </c>
      <c r="B2180" s="193">
        <v>14860254</v>
      </c>
      <c r="C2180" s="193">
        <v>1070726</v>
      </c>
      <c r="D2180" s="62" t="s">
        <v>1224</v>
      </c>
      <c r="E2180" s="193">
        <v>1125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1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122">
        <v>0</v>
      </c>
    </row>
    <row r="2181" spans="1:19" ht="31.5">
      <c r="A2181" s="193" t="s">
        <v>2969</v>
      </c>
      <c r="B2181" s="193">
        <v>15306228</v>
      </c>
      <c r="C2181" s="193">
        <v>1070726</v>
      </c>
      <c r="D2181" s="62" t="s">
        <v>1423</v>
      </c>
      <c r="E2181" s="193">
        <v>1125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1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122">
        <v>0</v>
      </c>
    </row>
    <row r="2182" spans="1:19" ht="31.5">
      <c r="A2182" s="193" t="s">
        <v>398</v>
      </c>
      <c r="B2182" s="193">
        <v>17475211</v>
      </c>
      <c r="C2182" s="193">
        <v>1070726</v>
      </c>
      <c r="D2182" s="62" t="s">
        <v>1224</v>
      </c>
      <c r="E2182" s="193">
        <v>1125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1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122">
        <v>0</v>
      </c>
    </row>
    <row r="2183" spans="1:19" ht="31.5">
      <c r="A2183" s="193" t="s">
        <v>2970</v>
      </c>
      <c r="B2183" s="193">
        <v>17928697</v>
      </c>
      <c r="C2183" s="193">
        <v>1070726</v>
      </c>
      <c r="D2183" s="62" t="s">
        <v>1423</v>
      </c>
      <c r="E2183" s="193">
        <v>1125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1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122">
        <v>0</v>
      </c>
    </row>
    <row r="2184" spans="1:19" ht="31.5">
      <c r="A2184" s="193" t="s">
        <v>379</v>
      </c>
      <c r="B2184" s="193">
        <v>17958997</v>
      </c>
      <c r="C2184" s="193">
        <v>1070726</v>
      </c>
      <c r="D2184" s="62" t="s">
        <v>1224</v>
      </c>
      <c r="E2184" s="193">
        <v>1125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1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122">
        <v>0</v>
      </c>
    </row>
    <row r="2185" spans="1:19">
      <c r="A2185" s="193" t="s">
        <v>623</v>
      </c>
      <c r="B2185" s="193">
        <v>20409817</v>
      </c>
      <c r="C2185" s="193">
        <v>1070726</v>
      </c>
      <c r="D2185" s="62">
        <v>5760350</v>
      </c>
      <c r="E2185" s="193">
        <v>1125</v>
      </c>
      <c r="F2185" s="6">
        <v>0</v>
      </c>
      <c r="G2185" s="6">
        <v>1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122">
        <v>0</v>
      </c>
    </row>
    <row r="2186" spans="1:19" ht="31.5">
      <c r="A2186" s="193" t="s">
        <v>450</v>
      </c>
      <c r="B2186" s="193">
        <v>20471380</v>
      </c>
      <c r="C2186" s="193">
        <v>1070726</v>
      </c>
      <c r="D2186" s="62" t="s">
        <v>1411</v>
      </c>
      <c r="E2186" s="193">
        <v>1125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1</v>
      </c>
      <c r="O2186" s="6">
        <v>0</v>
      </c>
      <c r="P2186" s="6">
        <v>0</v>
      </c>
      <c r="Q2186" s="6">
        <v>0</v>
      </c>
      <c r="R2186" s="6">
        <v>0</v>
      </c>
      <c r="S2186" s="122">
        <v>0</v>
      </c>
    </row>
    <row r="2187" spans="1:19" ht="31.5">
      <c r="A2187" s="193" t="s">
        <v>2971</v>
      </c>
      <c r="B2187" s="193">
        <v>20703807</v>
      </c>
      <c r="C2187" s="193">
        <v>1070726</v>
      </c>
      <c r="D2187" s="62" t="s">
        <v>1224</v>
      </c>
      <c r="E2187" s="193">
        <v>1125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1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122">
        <v>0</v>
      </c>
    </row>
    <row r="2188" spans="1:19" ht="47.25">
      <c r="A2188" s="193" t="s">
        <v>1155</v>
      </c>
      <c r="B2188" s="193">
        <v>20317707</v>
      </c>
      <c r="C2188" s="193">
        <v>1070702</v>
      </c>
      <c r="D2188" s="62" t="s">
        <v>1474</v>
      </c>
      <c r="E2188" s="193">
        <v>1173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1</v>
      </c>
      <c r="M2188" s="6">
        <v>0</v>
      </c>
      <c r="N2188" s="6">
        <v>1</v>
      </c>
      <c r="O2188" s="6">
        <v>0</v>
      </c>
      <c r="P2188" s="6">
        <v>0</v>
      </c>
      <c r="Q2188" s="6">
        <v>0</v>
      </c>
      <c r="R2188" s="6">
        <v>0</v>
      </c>
      <c r="S2188" s="122">
        <v>0</v>
      </c>
    </row>
    <row r="2189" spans="1:19" ht="31.5">
      <c r="A2189" s="193" t="s">
        <v>1033</v>
      </c>
      <c r="B2189" s="193">
        <v>20372501</v>
      </c>
      <c r="C2189" s="193">
        <v>1070702</v>
      </c>
      <c r="D2189" s="62" t="s">
        <v>1224</v>
      </c>
      <c r="E2189" s="193">
        <v>1173</v>
      </c>
      <c r="F2189" s="6">
        <v>0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122">
        <v>0</v>
      </c>
    </row>
    <row r="2190" spans="1:19" ht="31.5">
      <c r="A2190" s="193" t="s">
        <v>2972</v>
      </c>
      <c r="B2190" s="193">
        <v>421934</v>
      </c>
      <c r="C2190" s="193">
        <v>1070704</v>
      </c>
      <c r="D2190" s="62" t="s">
        <v>1411</v>
      </c>
      <c r="E2190" s="193">
        <v>1173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</v>
      </c>
      <c r="O2190" s="6">
        <v>0</v>
      </c>
      <c r="P2190" s="6">
        <v>0</v>
      </c>
      <c r="Q2190" s="6">
        <v>0</v>
      </c>
      <c r="R2190" s="6">
        <v>0</v>
      </c>
      <c r="S2190" s="122">
        <v>0</v>
      </c>
    </row>
    <row r="2191" spans="1:19" ht="31.5">
      <c r="A2191" s="193" t="s">
        <v>1004</v>
      </c>
      <c r="B2191" s="193">
        <v>14359504</v>
      </c>
      <c r="C2191" s="193">
        <v>1070704</v>
      </c>
      <c r="D2191" s="62" t="s">
        <v>1224</v>
      </c>
      <c r="E2191" s="193">
        <v>1173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1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122">
        <v>0</v>
      </c>
    </row>
    <row r="2192" spans="1:19" ht="31.5">
      <c r="A2192" s="193" t="s">
        <v>428</v>
      </c>
      <c r="B2192" s="193">
        <v>19678561</v>
      </c>
      <c r="C2192" s="193">
        <v>1070704</v>
      </c>
      <c r="D2192" s="62" t="s">
        <v>1224</v>
      </c>
      <c r="E2192" s="193">
        <v>1173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1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122">
        <v>0</v>
      </c>
    </row>
    <row r="2193" spans="1:19" ht="31.5">
      <c r="A2193" s="193" t="s">
        <v>2973</v>
      </c>
      <c r="B2193" s="193">
        <v>20397251</v>
      </c>
      <c r="C2193" s="193">
        <v>1070704</v>
      </c>
      <c r="D2193" s="62" t="s">
        <v>1408</v>
      </c>
      <c r="E2193" s="193">
        <v>1173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1</v>
      </c>
      <c r="O2193" s="6">
        <v>0</v>
      </c>
      <c r="P2193" s="6">
        <v>0</v>
      </c>
      <c r="Q2193" s="6">
        <v>0</v>
      </c>
      <c r="R2193" s="6">
        <v>0</v>
      </c>
      <c r="S2193" s="122">
        <v>0</v>
      </c>
    </row>
    <row r="2194" spans="1:19" ht="47.25">
      <c r="A2194" s="193" t="s">
        <v>2974</v>
      </c>
      <c r="B2194" s="193">
        <v>337954</v>
      </c>
      <c r="C2194" s="193">
        <v>1070705</v>
      </c>
      <c r="D2194" s="62" t="s">
        <v>1429</v>
      </c>
      <c r="E2194" s="193">
        <v>1173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1</v>
      </c>
      <c r="M2194" s="6">
        <v>0</v>
      </c>
      <c r="N2194" s="6">
        <v>1</v>
      </c>
      <c r="O2194" s="6">
        <v>0</v>
      </c>
      <c r="P2194" s="6">
        <v>0</v>
      </c>
      <c r="Q2194" s="6">
        <v>1</v>
      </c>
      <c r="R2194" s="6">
        <v>0</v>
      </c>
      <c r="S2194" s="122">
        <v>0</v>
      </c>
    </row>
    <row r="2195" spans="1:19" ht="31.5">
      <c r="A2195" s="193" t="s">
        <v>434</v>
      </c>
      <c r="B2195" s="193">
        <v>12318579</v>
      </c>
      <c r="C2195" s="193">
        <v>1070709</v>
      </c>
      <c r="D2195" s="62" t="s">
        <v>1408</v>
      </c>
      <c r="E2195" s="193">
        <v>1173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</v>
      </c>
      <c r="O2195" s="6">
        <v>0</v>
      </c>
      <c r="P2195" s="6">
        <v>0</v>
      </c>
      <c r="Q2195" s="6">
        <v>0</v>
      </c>
      <c r="R2195" s="6">
        <v>0</v>
      </c>
      <c r="S2195" s="122">
        <v>0</v>
      </c>
    </row>
    <row r="2196" spans="1:19" ht="31.5">
      <c r="A2196" s="193" t="s">
        <v>2975</v>
      </c>
      <c r="B2196" s="193">
        <v>18382062</v>
      </c>
      <c r="C2196" s="193">
        <v>1070709</v>
      </c>
      <c r="D2196" s="62" t="s">
        <v>1224</v>
      </c>
      <c r="E2196" s="193">
        <v>1173</v>
      </c>
      <c r="F2196" s="6">
        <v>0</v>
      </c>
      <c r="G2196" s="6">
        <v>0</v>
      </c>
      <c r="H2196" s="6">
        <v>0</v>
      </c>
      <c r="I2196" s="6">
        <v>0</v>
      </c>
      <c r="J2196" s="6">
        <v>0</v>
      </c>
      <c r="K2196" s="6">
        <v>0</v>
      </c>
      <c r="L2196" s="6">
        <v>0</v>
      </c>
      <c r="M2196" s="6">
        <v>1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122">
        <v>0</v>
      </c>
    </row>
    <row r="2197" spans="1:19" ht="31.5">
      <c r="A2197" s="193" t="s">
        <v>792</v>
      </c>
      <c r="B2197" s="193">
        <v>18571803</v>
      </c>
      <c r="C2197" s="193">
        <v>1070709</v>
      </c>
      <c r="D2197" s="62" t="s">
        <v>1423</v>
      </c>
      <c r="E2197" s="193">
        <v>1173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1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122">
        <v>0</v>
      </c>
    </row>
    <row r="2198" spans="1:19" ht="47.25">
      <c r="A2198" s="193" t="s">
        <v>2976</v>
      </c>
      <c r="B2198" s="193">
        <v>20636887</v>
      </c>
      <c r="C2198" s="193">
        <v>1070709</v>
      </c>
      <c r="D2198" s="62" t="s">
        <v>2046</v>
      </c>
      <c r="E2198" s="193">
        <v>1173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1</v>
      </c>
      <c r="M2198" s="6">
        <v>0</v>
      </c>
      <c r="N2198" s="6">
        <v>1</v>
      </c>
      <c r="O2198" s="6">
        <v>0</v>
      </c>
      <c r="P2198" s="6">
        <v>0</v>
      </c>
      <c r="Q2198" s="6">
        <v>1</v>
      </c>
      <c r="R2198" s="6">
        <v>0</v>
      </c>
      <c r="S2198" s="122">
        <v>0</v>
      </c>
    </row>
    <row r="2199" spans="1:19" ht="47.25">
      <c r="A2199" s="193" t="s">
        <v>1036</v>
      </c>
      <c r="B2199" s="193">
        <v>6803354</v>
      </c>
      <c r="C2199" s="193">
        <v>1070710</v>
      </c>
      <c r="D2199" s="62" t="s">
        <v>1953</v>
      </c>
      <c r="E2199" s="193">
        <v>1173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1</v>
      </c>
      <c r="M2199" s="6">
        <v>1</v>
      </c>
      <c r="N2199" s="6">
        <v>0</v>
      </c>
      <c r="O2199" s="6">
        <v>0</v>
      </c>
      <c r="P2199" s="6">
        <v>0</v>
      </c>
      <c r="Q2199" s="6">
        <v>1</v>
      </c>
      <c r="R2199" s="6">
        <v>0</v>
      </c>
      <c r="S2199" s="122">
        <v>0</v>
      </c>
    </row>
    <row r="2200" spans="1:19" ht="31.5">
      <c r="A2200" s="193" t="s">
        <v>794</v>
      </c>
      <c r="B2200" s="193">
        <v>4747711</v>
      </c>
      <c r="C2200" s="193">
        <v>1070711</v>
      </c>
      <c r="D2200" s="62" t="s">
        <v>1224</v>
      </c>
      <c r="E2200" s="193">
        <v>1173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1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122">
        <v>0</v>
      </c>
    </row>
    <row r="2201" spans="1:19" ht="31.5">
      <c r="A2201" s="193" t="s">
        <v>280</v>
      </c>
      <c r="B2201" s="193">
        <v>5959738</v>
      </c>
      <c r="C2201" s="193">
        <v>1070716</v>
      </c>
      <c r="D2201" s="62" t="s">
        <v>1423</v>
      </c>
      <c r="E2201" s="193">
        <v>1173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1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122">
        <v>0</v>
      </c>
    </row>
    <row r="2202" spans="1:19" ht="47.25">
      <c r="A2202" s="193" t="s">
        <v>1392</v>
      </c>
      <c r="B2202" s="193">
        <v>20500087</v>
      </c>
      <c r="C2202" s="193">
        <v>1070716</v>
      </c>
      <c r="D2202" s="62" t="s">
        <v>2977</v>
      </c>
      <c r="E2202" s="193">
        <v>1173</v>
      </c>
      <c r="F2202" s="6">
        <v>0</v>
      </c>
      <c r="G2202" s="6">
        <v>1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1</v>
      </c>
      <c r="P2202" s="6">
        <v>0</v>
      </c>
      <c r="Q2202" s="6">
        <v>0</v>
      </c>
      <c r="R2202" s="6">
        <v>0</v>
      </c>
      <c r="S2202" s="122">
        <v>0</v>
      </c>
    </row>
    <row r="2203" spans="1:19" ht="31.5">
      <c r="A2203" s="193" t="s">
        <v>1081</v>
      </c>
      <c r="B2203" s="193">
        <v>13723264</v>
      </c>
      <c r="C2203" s="193">
        <v>1070717</v>
      </c>
      <c r="D2203" s="62" t="s">
        <v>1224</v>
      </c>
      <c r="E2203" s="193">
        <v>1173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1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122">
        <v>0</v>
      </c>
    </row>
    <row r="2204" spans="1:19" ht="31.5">
      <c r="A2204" s="193" t="s">
        <v>2978</v>
      </c>
      <c r="B2204" s="193">
        <v>9763472</v>
      </c>
      <c r="C2204" s="193">
        <v>1070718</v>
      </c>
      <c r="D2204" s="62" t="s">
        <v>1411</v>
      </c>
      <c r="E2204" s="193">
        <v>1173</v>
      </c>
      <c r="F2204" s="6">
        <v>0</v>
      </c>
      <c r="G2204" s="6">
        <v>0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1</v>
      </c>
      <c r="O2204" s="6">
        <v>0</v>
      </c>
      <c r="P2204" s="6">
        <v>0</v>
      </c>
      <c r="Q2204" s="6">
        <v>0</v>
      </c>
      <c r="R2204" s="6">
        <v>0</v>
      </c>
      <c r="S2204" s="122">
        <v>0</v>
      </c>
    </row>
    <row r="2205" spans="1:19" ht="31.5">
      <c r="A2205" s="193" t="s">
        <v>625</v>
      </c>
      <c r="B2205" s="193">
        <v>20485990</v>
      </c>
      <c r="C2205" s="193">
        <v>1070718</v>
      </c>
      <c r="D2205" s="62" t="s">
        <v>2979</v>
      </c>
      <c r="E2205" s="193">
        <v>1173</v>
      </c>
      <c r="F2205" s="6">
        <v>1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122">
        <v>0</v>
      </c>
    </row>
    <row r="2206" spans="1:19" ht="47.25">
      <c r="A2206" s="193" t="s">
        <v>2976</v>
      </c>
      <c r="B2206" s="193">
        <v>20636887</v>
      </c>
      <c r="C2206" s="193">
        <v>1070718</v>
      </c>
      <c r="D2206" s="62" t="s">
        <v>1428</v>
      </c>
      <c r="E2206" s="193">
        <v>1173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1</v>
      </c>
      <c r="M2206" s="6">
        <v>1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122">
        <v>0</v>
      </c>
    </row>
    <row r="2207" spans="1:19" ht="47.25">
      <c r="A2207" s="193" t="s">
        <v>2981</v>
      </c>
      <c r="B2207" s="193">
        <v>1237667</v>
      </c>
      <c r="C2207" s="193">
        <v>1070720</v>
      </c>
      <c r="D2207" s="62" t="s">
        <v>2982</v>
      </c>
      <c r="E2207" s="193">
        <v>1173</v>
      </c>
      <c r="F2207" s="6">
        <v>0</v>
      </c>
      <c r="G2207" s="6">
        <v>0</v>
      </c>
      <c r="H2207" s="6">
        <v>1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</v>
      </c>
      <c r="P2207" s="6">
        <v>0</v>
      </c>
      <c r="Q2207" s="6">
        <v>0</v>
      </c>
      <c r="R2207" s="6">
        <v>0</v>
      </c>
      <c r="S2207" s="122">
        <v>0</v>
      </c>
    </row>
    <row r="2208" spans="1:19">
      <c r="A2208" s="193" t="s">
        <v>2983</v>
      </c>
      <c r="B2208" s="193">
        <v>12451831</v>
      </c>
      <c r="C2208" s="193">
        <v>1070720</v>
      </c>
      <c r="D2208" s="62">
        <v>5761110</v>
      </c>
      <c r="E2208" s="193">
        <v>1173</v>
      </c>
      <c r="F2208" s="6">
        <v>0</v>
      </c>
      <c r="G2208" s="6">
        <v>0</v>
      </c>
      <c r="H2208" s="6">
        <v>1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122">
        <v>0</v>
      </c>
    </row>
    <row r="2209" spans="1:19" ht="47.25">
      <c r="A2209" s="193" t="s">
        <v>2984</v>
      </c>
      <c r="B2209" s="193">
        <v>20696827</v>
      </c>
      <c r="C2209" s="193">
        <v>1070720</v>
      </c>
      <c r="D2209" s="62" t="s">
        <v>1431</v>
      </c>
      <c r="E2209" s="193">
        <v>1173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1</v>
      </c>
      <c r="N2209" s="6">
        <v>0</v>
      </c>
      <c r="O2209" s="6">
        <v>0</v>
      </c>
      <c r="P2209" s="6">
        <v>0</v>
      </c>
      <c r="Q2209" s="6">
        <v>0</v>
      </c>
      <c r="R2209" s="6">
        <v>1</v>
      </c>
      <c r="S2209" s="122">
        <v>0</v>
      </c>
    </row>
    <row r="2210" spans="1:19" ht="31.5">
      <c r="A2210" s="193" t="s">
        <v>753</v>
      </c>
      <c r="B2210" s="193">
        <v>2901010</v>
      </c>
      <c r="C2210" s="193">
        <v>1070723</v>
      </c>
      <c r="D2210" s="62" t="s">
        <v>1423</v>
      </c>
      <c r="E2210" s="193">
        <v>1173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122">
        <v>0</v>
      </c>
    </row>
    <row r="2211" spans="1:19" ht="31.5">
      <c r="A2211" s="193" t="s">
        <v>2985</v>
      </c>
      <c r="B2211" s="193">
        <v>20616276</v>
      </c>
      <c r="C2211" s="193">
        <v>1070723</v>
      </c>
      <c r="D2211" s="62" t="s">
        <v>1224</v>
      </c>
      <c r="E2211" s="193">
        <v>1173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1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122">
        <v>0</v>
      </c>
    </row>
    <row r="2212" spans="1:19" ht="31.5">
      <c r="A2212" s="193" t="s">
        <v>2860</v>
      </c>
      <c r="B2212" s="193">
        <v>3828738</v>
      </c>
      <c r="C2212" s="193">
        <v>1070725</v>
      </c>
      <c r="D2212" s="62" t="s">
        <v>1408</v>
      </c>
      <c r="E2212" s="193">
        <v>1173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122">
        <v>0</v>
      </c>
    </row>
    <row r="2213" spans="1:19">
      <c r="A2213" s="193" t="s">
        <v>2986</v>
      </c>
      <c r="B2213" s="193">
        <v>18377946</v>
      </c>
      <c r="C2213" s="193">
        <v>1070725</v>
      </c>
      <c r="D2213" s="62">
        <v>5761110</v>
      </c>
      <c r="E2213" s="193">
        <v>1173</v>
      </c>
      <c r="F2213" s="6">
        <v>0</v>
      </c>
      <c r="G2213" s="6">
        <v>0</v>
      </c>
      <c r="H2213" s="6">
        <v>1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122">
        <v>0</v>
      </c>
    </row>
    <row r="2214" spans="1:19" ht="47.25">
      <c r="A2214" s="193" t="s">
        <v>2974</v>
      </c>
      <c r="B2214" s="193">
        <v>337954</v>
      </c>
      <c r="C2214" s="193">
        <v>1070728</v>
      </c>
      <c r="D2214" s="62" t="s">
        <v>1494</v>
      </c>
      <c r="E2214" s="193">
        <v>1173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1</v>
      </c>
      <c r="M2214" s="6">
        <v>0</v>
      </c>
      <c r="N2214" s="6">
        <v>1</v>
      </c>
      <c r="O2214" s="6">
        <v>0</v>
      </c>
      <c r="P2214" s="6">
        <v>0</v>
      </c>
      <c r="Q2214" s="6">
        <v>0</v>
      </c>
      <c r="R2214" s="6">
        <v>0</v>
      </c>
      <c r="S2214" s="122">
        <v>0</v>
      </c>
    </row>
    <row r="2215" spans="1:19" ht="31.5">
      <c r="A2215" s="193" t="s">
        <v>2976</v>
      </c>
      <c r="B2215" s="193">
        <v>20636887</v>
      </c>
      <c r="C2215" s="193">
        <v>1070730</v>
      </c>
      <c r="D2215" s="62" t="s">
        <v>1411</v>
      </c>
      <c r="E2215" s="193">
        <v>1173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1</v>
      </c>
      <c r="O2215" s="6">
        <v>0</v>
      </c>
      <c r="P2215" s="6">
        <v>0</v>
      </c>
      <c r="Q2215" s="6">
        <v>0</v>
      </c>
      <c r="R2215" s="6">
        <v>0</v>
      </c>
      <c r="S2215" s="122">
        <v>0</v>
      </c>
    </row>
    <row r="2216" spans="1:19" ht="31.5">
      <c r="A2216" s="193" t="s">
        <v>2987</v>
      </c>
      <c r="B2216" s="193">
        <v>20665147</v>
      </c>
      <c r="C2216" s="193">
        <v>1070730</v>
      </c>
      <c r="D2216" s="62" t="s">
        <v>1423</v>
      </c>
      <c r="E2216" s="193">
        <v>1173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1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122">
        <v>0</v>
      </c>
    </row>
    <row r="2217" spans="1:19" ht="31.5">
      <c r="A2217" s="193" t="s">
        <v>789</v>
      </c>
      <c r="B2217" s="193">
        <v>20414072</v>
      </c>
      <c r="C2217" s="193">
        <v>1070731</v>
      </c>
      <c r="D2217" s="62" t="s">
        <v>1224</v>
      </c>
      <c r="E2217" s="193">
        <v>1173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1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122">
        <v>0</v>
      </c>
    </row>
    <row r="2218" spans="1:19">
      <c r="F2218" s="201">
        <v>0</v>
      </c>
      <c r="G2218" s="201">
        <v>0</v>
      </c>
      <c r="H2218" s="201">
        <v>0</v>
      </c>
      <c r="I2218" s="201">
        <v>0</v>
      </c>
      <c r="J2218" s="201">
        <v>0</v>
      </c>
      <c r="K2218" s="201">
        <v>0</v>
      </c>
      <c r="L2218" s="201">
        <v>0</v>
      </c>
      <c r="M2218" s="201">
        <v>0</v>
      </c>
      <c r="N2218" s="201">
        <v>0</v>
      </c>
      <c r="O2218" s="201">
        <v>0</v>
      </c>
      <c r="P2218" s="201">
        <v>0</v>
      </c>
      <c r="Q2218" s="201">
        <v>0</v>
      </c>
      <c r="R2218" s="201">
        <v>0</v>
      </c>
      <c r="S2218" s="189">
        <v>0</v>
      </c>
    </row>
    <row r="2219" spans="1:19">
      <c r="F2219" s="201">
        <v>0</v>
      </c>
      <c r="G2219" s="201">
        <v>0</v>
      </c>
      <c r="H2219" s="201">
        <v>0</v>
      </c>
      <c r="I2219" s="201">
        <v>0</v>
      </c>
      <c r="J2219" s="201">
        <v>0</v>
      </c>
      <c r="K2219" s="201">
        <v>0</v>
      </c>
      <c r="L2219" s="201">
        <v>0</v>
      </c>
      <c r="M2219" s="201">
        <v>0</v>
      </c>
      <c r="N2219" s="201">
        <v>0</v>
      </c>
      <c r="O2219" s="201">
        <v>0</v>
      </c>
      <c r="P2219" s="201">
        <v>0</v>
      </c>
      <c r="Q2219" s="201">
        <v>0</v>
      </c>
      <c r="R2219" s="201">
        <v>0</v>
      </c>
      <c r="S2219" s="189">
        <v>0</v>
      </c>
    </row>
    <row r="2220" spans="1:19">
      <c r="F2220" s="201">
        <v>0</v>
      </c>
      <c r="G2220" s="201">
        <v>0</v>
      </c>
      <c r="H2220" s="201">
        <v>0</v>
      </c>
      <c r="I2220" s="201">
        <v>0</v>
      </c>
      <c r="J2220" s="201">
        <v>0</v>
      </c>
      <c r="K2220" s="201">
        <v>0</v>
      </c>
      <c r="L2220" s="201">
        <v>0</v>
      </c>
      <c r="M2220" s="201">
        <v>0</v>
      </c>
      <c r="N2220" s="201">
        <v>0</v>
      </c>
      <c r="O2220" s="201">
        <v>0</v>
      </c>
      <c r="P2220" s="201">
        <v>0</v>
      </c>
      <c r="Q2220" s="201">
        <v>0</v>
      </c>
      <c r="R2220" s="201">
        <v>0</v>
      </c>
      <c r="S2220" s="189">
        <v>0</v>
      </c>
    </row>
    <row r="2221" spans="1:19">
      <c r="A2221" s="196" t="s">
        <v>3002</v>
      </c>
      <c r="B2221" s="196">
        <v>341111</v>
      </c>
      <c r="C2221" s="196">
        <v>1070801</v>
      </c>
      <c r="D2221" s="210">
        <v>110026</v>
      </c>
      <c r="E2221" s="209" t="s">
        <v>473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122">
        <v>0</v>
      </c>
    </row>
    <row r="2222" spans="1:19">
      <c r="A2222" s="196" t="s">
        <v>3004</v>
      </c>
      <c r="B2222" s="196">
        <v>20658326</v>
      </c>
      <c r="C2222" s="196">
        <v>1070801</v>
      </c>
      <c r="D2222" s="210">
        <v>110026</v>
      </c>
      <c r="E2222" s="209" t="s">
        <v>473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122">
        <v>0</v>
      </c>
    </row>
    <row r="2223" spans="1:19">
      <c r="A2223" s="196" t="s">
        <v>3005</v>
      </c>
      <c r="B2223" s="196">
        <v>11299194</v>
      </c>
      <c r="C2223" s="196">
        <v>1070801</v>
      </c>
      <c r="D2223" s="210">
        <v>110030</v>
      </c>
      <c r="E2223" s="209" t="s">
        <v>473</v>
      </c>
      <c r="F2223" s="6">
        <v>0</v>
      </c>
      <c r="G2223" s="6">
        <v>0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122">
        <v>0</v>
      </c>
    </row>
    <row r="2224" spans="1:19">
      <c r="A2224" s="196" t="s">
        <v>3006</v>
      </c>
      <c r="B2224" s="196">
        <v>11640027</v>
      </c>
      <c r="C2224" s="196">
        <v>1070801</v>
      </c>
      <c r="D2224" s="210">
        <v>110026</v>
      </c>
      <c r="E2224" s="209" t="s">
        <v>473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122">
        <v>0</v>
      </c>
    </row>
    <row r="2225" spans="1:19">
      <c r="A2225" s="196" t="s">
        <v>3008</v>
      </c>
      <c r="B2225" s="196">
        <v>20687521</v>
      </c>
      <c r="C2225" s="196">
        <v>1070801</v>
      </c>
      <c r="D2225" s="210">
        <v>110026</v>
      </c>
      <c r="E2225" s="209" t="s">
        <v>473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122">
        <v>0</v>
      </c>
    </row>
    <row r="2226" spans="1:19">
      <c r="A2226" s="196" t="s">
        <v>3009</v>
      </c>
      <c r="B2226" s="196">
        <v>8500986</v>
      </c>
      <c r="C2226" s="196">
        <v>1070801</v>
      </c>
      <c r="D2226" s="210">
        <v>110406</v>
      </c>
      <c r="E2226" s="209" t="s">
        <v>473</v>
      </c>
      <c r="F2226" s="6">
        <v>0</v>
      </c>
      <c r="G2226" s="6">
        <v>0</v>
      </c>
      <c r="H2226" s="6">
        <v>0</v>
      </c>
      <c r="I2226" s="6">
        <v>1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122">
        <v>0</v>
      </c>
    </row>
    <row r="2227" spans="1:19">
      <c r="A2227" s="196" t="s">
        <v>3010</v>
      </c>
      <c r="B2227" s="196">
        <v>7094157</v>
      </c>
      <c r="C2227" s="196">
        <v>1070801</v>
      </c>
      <c r="D2227" s="210">
        <v>110030</v>
      </c>
      <c r="E2227" s="209" t="s">
        <v>473</v>
      </c>
      <c r="F2227" s="6">
        <v>0</v>
      </c>
      <c r="G2227" s="6">
        <v>0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122">
        <v>0</v>
      </c>
    </row>
    <row r="2228" spans="1:19">
      <c r="A2228" s="196" t="s">
        <v>3011</v>
      </c>
      <c r="B2228" s="196">
        <v>8264697</v>
      </c>
      <c r="C2228" s="196">
        <v>1070801</v>
      </c>
      <c r="D2228" s="210">
        <v>110026</v>
      </c>
      <c r="E2228" s="209" t="s">
        <v>473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122">
        <v>0</v>
      </c>
    </row>
    <row r="2229" spans="1:19">
      <c r="A2229" s="196" t="s">
        <v>3012</v>
      </c>
      <c r="B2229" s="196">
        <v>7687163</v>
      </c>
      <c r="C2229" s="196">
        <v>1070801</v>
      </c>
      <c r="D2229" s="210">
        <v>110030</v>
      </c>
      <c r="E2229" s="209" t="s">
        <v>473</v>
      </c>
      <c r="F2229" s="6">
        <v>0</v>
      </c>
      <c r="G2229" s="6">
        <v>0</v>
      </c>
      <c r="H2229" s="6">
        <v>1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122">
        <v>0</v>
      </c>
    </row>
    <row r="2230" spans="1:19">
      <c r="A2230" s="196" t="s">
        <v>3006</v>
      </c>
      <c r="B2230" s="196">
        <v>11640027</v>
      </c>
      <c r="C2230" s="196">
        <v>1070801</v>
      </c>
      <c r="D2230" s="210">
        <v>110386</v>
      </c>
      <c r="E2230" s="209" t="s">
        <v>473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122">
        <v>0</v>
      </c>
    </row>
    <row r="2231" spans="1:19" ht="31.5">
      <c r="A2231" s="196" t="s">
        <v>3013</v>
      </c>
      <c r="B2231" s="196">
        <v>5649022</v>
      </c>
      <c r="C2231" s="196">
        <v>1070803</v>
      </c>
      <c r="D2231" s="210" t="s">
        <v>3014</v>
      </c>
      <c r="E2231" s="209" t="s">
        <v>473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122">
        <v>0</v>
      </c>
    </row>
    <row r="2232" spans="1:19">
      <c r="A2232" s="196" t="s">
        <v>3015</v>
      </c>
      <c r="B2232" s="196">
        <v>16014743</v>
      </c>
      <c r="C2232" s="196">
        <v>1070804</v>
      </c>
      <c r="D2232" s="210">
        <v>110387</v>
      </c>
      <c r="E2232" s="209" t="s">
        <v>473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1</v>
      </c>
      <c r="O2232" s="6">
        <v>0</v>
      </c>
      <c r="P2232" s="6">
        <v>0</v>
      </c>
      <c r="Q2232" s="6">
        <v>0</v>
      </c>
      <c r="R2232" s="6">
        <v>0</v>
      </c>
      <c r="S2232" s="122">
        <v>0</v>
      </c>
    </row>
    <row r="2233" spans="1:19">
      <c r="A2233" s="196" t="s">
        <v>3016</v>
      </c>
      <c r="B2233" s="196">
        <v>1310277</v>
      </c>
      <c r="C2233" s="196">
        <v>1070806</v>
      </c>
      <c r="D2233" s="210">
        <v>110386</v>
      </c>
      <c r="E2233" s="209" t="s">
        <v>473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1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122">
        <v>0</v>
      </c>
    </row>
    <row r="2234" spans="1:19">
      <c r="A2234" s="196" t="s">
        <v>3017</v>
      </c>
      <c r="B2234" s="196">
        <v>18755531</v>
      </c>
      <c r="C2234" s="196">
        <v>1070806</v>
      </c>
      <c r="D2234" s="210">
        <v>110386</v>
      </c>
      <c r="E2234" s="209" t="s">
        <v>473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1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122">
        <v>0</v>
      </c>
    </row>
    <row r="2235" spans="1:19">
      <c r="A2235" s="196" t="s">
        <v>3018</v>
      </c>
      <c r="B2235" s="196">
        <v>1714002</v>
      </c>
      <c r="C2235" s="196">
        <v>1070806</v>
      </c>
      <c r="D2235" s="210">
        <v>110026</v>
      </c>
      <c r="E2235" s="209" t="s">
        <v>473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122">
        <v>0</v>
      </c>
    </row>
    <row r="2236" spans="1:19">
      <c r="A2236" s="211" t="s">
        <v>3366</v>
      </c>
      <c r="B2236" s="196">
        <v>20702362</v>
      </c>
      <c r="C2236" s="196">
        <v>1070806</v>
      </c>
      <c r="D2236" s="210">
        <v>110026</v>
      </c>
      <c r="E2236" s="209" t="s">
        <v>473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122">
        <v>0</v>
      </c>
    </row>
    <row r="2237" spans="1:19">
      <c r="A2237" s="196" t="s">
        <v>3019</v>
      </c>
      <c r="B2237" s="196">
        <v>12305776</v>
      </c>
      <c r="C2237" s="196">
        <v>1070806</v>
      </c>
      <c r="D2237" s="210">
        <v>110346</v>
      </c>
      <c r="E2237" s="209" t="s">
        <v>473</v>
      </c>
      <c r="F2237" s="6">
        <v>0</v>
      </c>
      <c r="G2237" s="6">
        <v>0</v>
      </c>
      <c r="H2237" s="6">
        <v>0</v>
      </c>
      <c r="I2237" s="6">
        <v>0</v>
      </c>
      <c r="J2237" s="6">
        <v>1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122">
        <v>0</v>
      </c>
    </row>
    <row r="2238" spans="1:19">
      <c r="A2238" s="196" t="s">
        <v>3020</v>
      </c>
      <c r="B2238" s="196">
        <v>16094352</v>
      </c>
      <c r="C2238" s="196">
        <v>1070806</v>
      </c>
      <c r="D2238" s="210">
        <v>110030</v>
      </c>
      <c r="E2238" s="209" t="s">
        <v>473</v>
      </c>
      <c r="F2238" s="6">
        <v>0</v>
      </c>
      <c r="G2238" s="6">
        <v>0</v>
      </c>
      <c r="H2238" s="6">
        <v>1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122">
        <v>0</v>
      </c>
    </row>
    <row r="2239" spans="1:19">
      <c r="A2239" s="196" t="s">
        <v>3021</v>
      </c>
      <c r="B2239" s="196">
        <v>14033295</v>
      </c>
      <c r="C2239" s="196">
        <v>1070806</v>
      </c>
      <c r="D2239" s="210">
        <v>110387</v>
      </c>
      <c r="E2239" s="209" t="s">
        <v>473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122">
        <v>0</v>
      </c>
    </row>
    <row r="2240" spans="1:19">
      <c r="A2240" s="196" t="s">
        <v>3022</v>
      </c>
      <c r="B2240" s="196">
        <v>16108943</v>
      </c>
      <c r="C2240" s="196">
        <v>1070806</v>
      </c>
      <c r="D2240" s="210">
        <v>110030</v>
      </c>
      <c r="E2240" s="209" t="s">
        <v>473</v>
      </c>
      <c r="F2240" s="6">
        <v>0</v>
      </c>
      <c r="G2240" s="6">
        <v>0</v>
      </c>
      <c r="H2240" s="6">
        <v>1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122">
        <v>0</v>
      </c>
    </row>
    <row r="2241" spans="1:19">
      <c r="A2241" s="196" t="s">
        <v>3023</v>
      </c>
      <c r="B2241" s="196">
        <v>13920170</v>
      </c>
      <c r="C2241" s="196">
        <v>1070808</v>
      </c>
      <c r="D2241" s="210">
        <v>110126</v>
      </c>
      <c r="E2241" s="209" t="s">
        <v>473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122">
        <v>0</v>
      </c>
    </row>
    <row r="2242" spans="1:19">
      <c r="A2242" s="196" t="s">
        <v>3024</v>
      </c>
      <c r="B2242" s="196">
        <v>16797148</v>
      </c>
      <c r="C2242" s="196">
        <v>1070808</v>
      </c>
      <c r="D2242" s="210">
        <v>110386</v>
      </c>
      <c r="E2242" s="209" t="s">
        <v>473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122">
        <v>0</v>
      </c>
    </row>
    <row r="2243" spans="1:19">
      <c r="A2243" s="196" t="s">
        <v>3025</v>
      </c>
      <c r="B2243" s="196">
        <v>20485000</v>
      </c>
      <c r="C2243" s="196">
        <v>1070808</v>
      </c>
      <c r="D2243" s="210">
        <v>110366</v>
      </c>
      <c r="E2243" s="209" t="s">
        <v>473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1</v>
      </c>
      <c r="P2243" s="6">
        <v>0</v>
      </c>
      <c r="Q2243" s="6">
        <v>0</v>
      </c>
      <c r="R2243" s="6">
        <v>0</v>
      </c>
      <c r="S2243" s="122">
        <v>0</v>
      </c>
    </row>
    <row r="2244" spans="1:19">
      <c r="A2244" s="196" t="s">
        <v>3026</v>
      </c>
      <c r="B2244" s="196">
        <v>20615760</v>
      </c>
      <c r="C2244" s="196">
        <v>1070808</v>
      </c>
      <c r="D2244" s="210">
        <v>110346</v>
      </c>
      <c r="E2244" s="209" t="s">
        <v>473</v>
      </c>
      <c r="F2244" s="6">
        <v>0</v>
      </c>
      <c r="G2244" s="6">
        <v>0</v>
      </c>
      <c r="H2244" s="6">
        <v>0</v>
      </c>
      <c r="I2244" s="6">
        <v>0</v>
      </c>
      <c r="J2244" s="6">
        <v>1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122">
        <v>0</v>
      </c>
    </row>
    <row r="2245" spans="1:19">
      <c r="A2245" s="196" t="s">
        <v>3027</v>
      </c>
      <c r="B2245" s="196">
        <v>181889</v>
      </c>
      <c r="C2245" s="196">
        <v>1070808</v>
      </c>
      <c r="D2245" s="210">
        <v>110026</v>
      </c>
      <c r="E2245" s="209" t="s">
        <v>473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122">
        <v>0</v>
      </c>
    </row>
    <row r="2246" spans="1:19" ht="31.5">
      <c r="A2246" s="196" t="s">
        <v>3028</v>
      </c>
      <c r="B2246" s="196">
        <v>14869816</v>
      </c>
      <c r="C2246" s="196">
        <v>1070808</v>
      </c>
      <c r="D2246" s="210" t="s">
        <v>978</v>
      </c>
      <c r="E2246" s="209" t="s">
        <v>473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1</v>
      </c>
      <c r="M2246" s="6">
        <v>0</v>
      </c>
      <c r="N2246" s="6">
        <v>1</v>
      </c>
      <c r="O2246" s="6">
        <v>0</v>
      </c>
      <c r="P2246" s="6">
        <v>0</v>
      </c>
      <c r="Q2246" s="6">
        <v>1</v>
      </c>
      <c r="R2246" s="6">
        <v>0</v>
      </c>
      <c r="S2246" s="122">
        <v>0</v>
      </c>
    </row>
    <row r="2247" spans="1:19">
      <c r="A2247" s="196" t="s">
        <v>3030</v>
      </c>
      <c r="B2247" s="196">
        <v>20670412</v>
      </c>
      <c r="C2247" s="196">
        <v>1070808</v>
      </c>
      <c r="D2247" s="210">
        <v>110266</v>
      </c>
      <c r="E2247" s="209" t="s">
        <v>473</v>
      </c>
      <c r="F2247" s="6">
        <v>0</v>
      </c>
      <c r="G2247" s="6">
        <v>0</v>
      </c>
      <c r="H2247" s="6">
        <v>0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122">
        <v>0</v>
      </c>
    </row>
    <row r="2248" spans="1:19">
      <c r="A2248" s="196" t="s">
        <v>3031</v>
      </c>
      <c r="B2248" s="196">
        <v>17775063</v>
      </c>
      <c r="C2248" s="196">
        <v>1070808</v>
      </c>
      <c r="D2248" s="210">
        <v>110030</v>
      </c>
      <c r="E2248" s="209" t="s">
        <v>473</v>
      </c>
      <c r="F2248" s="6">
        <v>0</v>
      </c>
      <c r="G2248" s="6">
        <v>0</v>
      </c>
      <c r="H2248" s="6">
        <v>1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122">
        <v>0</v>
      </c>
    </row>
    <row r="2249" spans="1:19">
      <c r="A2249" s="196" t="s">
        <v>3032</v>
      </c>
      <c r="B2249" s="196">
        <v>20727931</v>
      </c>
      <c r="C2249" s="196">
        <v>1070813</v>
      </c>
      <c r="D2249" s="210">
        <v>110387</v>
      </c>
      <c r="E2249" s="209" t="s">
        <v>473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1</v>
      </c>
      <c r="O2249" s="6">
        <v>0</v>
      </c>
      <c r="P2249" s="6">
        <v>0</v>
      </c>
      <c r="Q2249" s="6">
        <v>0</v>
      </c>
      <c r="R2249" s="6">
        <v>0</v>
      </c>
      <c r="S2249" s="122">
        <v>0</v>
      </c>
    </row>
    <row r="2250" spans="1:19" ht="31.5">
      <c r="A2250" s="196" t="s">
        <v>3009</v>
      </c>
      <c r="B2250" s="196">
        <v>8500986</v>
      </c>
      <c r="C2250" s="196">
        <v>1070813</v>
      </c>
      <c r="D2250" s="210" t="s">
        <v>3033</v>
      </c>
      <c r="E2250" s="209" t="s">
        <v>473</v>
      </c>
      <c r="F2250" s="6">
        <v>0</v>
      </c>
      <c r="G2250" s="6">
        <v>0</v>
      </c>
      <c r="H2250" s="6">
        <v>1</v>
      </c>
      <c r="I2250" s="6">
        <v>0</v>
      </c>
      <c r="J2250" s="6">
        <v>0</v>
      </c>
      <c r="K2250" s="6">
        <v>0</v>
      </c>
      <c r="L2250" s="6">
        <v>0</v>
      </c>
      <c r="M2250" s="6">
        <v>1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122">
        <v>0</v>
      </c>
    </row>
    <row r="2251" spans="1:19">
      <c r="A2251" s="196" t="s">
        <v>3034</v>
      </c>
      <c r="B2251" s="196">
        <v>19635691</v>
      </c>
      <c r="C2251" s="196">
        <v>1070813</v>
      </c>
      <c r="D2251" s="210">
        <v>110346</v>
      </c>
      <c r="E2251" s="209" t="s">
        <v>473</v>
      </c>
      <c r="F2251" s="6">
        <v>0</v>
      </c>
      <c r="G2251" s="6">
        <v>0</v>
      </c>
      <c r="H2251" s="6">
        <v>0</v>
      </c>
      <c r="I2251" s="6">
        <v>0</v>
      </c>
      <c r="J2251" s="6">
        <v>1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122">
        <v>0</v>
      </c>
    </row>
    <row r="2252" spans="1:19">
      <c r="A2252" s="196" t="s">
        <v>3035</v>
      </c>
      <c r="B2252" s="196">
        <v>13563796</v>
      </c>
      <c r="C2252" s="196">
        <v>1070813</v>
      </c>
      <c r="D2252" s="210">
        <v>110126</v>
      </c>
      <c r="E2252" s="209" t="s">
        <v>473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122">
        <v>0</v>
      </c>
    </row>
    <row r="2253" spans="1:19">
      <c r="A2253" s="196" t="s">
        <v>3036</v>
      </c>
      <c r="B2253" s="196">
        <v>70000210</v>
      </c>
      <c r="C2253" s="196">
        <v>1070813</v>
      </c>
      <c r="D2253" s="210">
        <v>110030</v>
      </c>
      <c r="E2253" s="209" t="s">
        <v>473</v>
      </c>
      <c r="F2253" s="6">
        <v>0</v>
      </c>
      <c r="G2253" s="6">
        <v>0</v>
      </c>
      <c r="H2253" s="6">
        <v>1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122">
        <v>0</v>
      </c>
    </row>
    <row r="2254" spans="1:19">
      <c r="A2254" s="196" t="s">
        <v>3037</v>
      </c>
      <c r="B2254" s="196">
        <v>16248544</v>
      </c>
      <c r="C2254" s="196">
        <v>1070813</v>
      </c>
      <c r="D2254" s="210">
        <v>110346</v>
      </c>
      <c r="E2254" s="209" t="s">
        <v>473</v>
      </c>
      <c r="F2254" s="6">
        <v>0</v>
      </c>
      <c r="G2254" s="6">
        <v>0</v>
      </c>
      <c r="H2254" s="6">
        <v>0</v>
      </c>
      <c r="I2254" s="6">
        <v>0</v>
      </c>
      <c r="J2254" s="6">
        <v>1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122">
        <v>0</v>
      </c>
    </row>
    <row r="2255" spans="1:19">
      <c r="A2255" s="196" t="s">
        <v>3038</v>
      </c>
      <c r="B2255" s="196">
        <v>11306776</v>
      </c>
      <c r="C2255" s="196">
        <v>1070815</v>
      </c>
      <c r="D2255" s="210">
        <v>110030</v>
      </c>
      <c r="E2255" s="209" t="s">
        <v>473</v>
      </c>
      <c r="F2255" s="6">
        <v>0</v>
      </c>
      <c r="G2255" s="6">
        <v>0</v>
      </c>
      <c r="H2255" s="6">
        <v>1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122">
        <v>0</v>
      </c>
    </row>
    <row r="2256" spans="1:19">
      <c r="A2256" s="196" t="s">
        <v>3039</v>
      </c>
      <c r="B2256" s="196">
        <v>20474591</v>
      </c>
      <c r="C2256" s="196">
        <v>1070815</v>
      </c>
      <c r="D2256" s="210">
        <v>110386</v>
      </c>
      <c r="E2256" s="209" t="s">
        <v>473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1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122">
        <v>0</v>
      </c>
    </row>
    <row r="2257" spans="1:19">
      <c r="A2257" s="196" t="s">
        <v>3040</v>
      </c>
      <c r="B2257" s="196">
        <v>9727430</v>
      </c>
      <c r="C2257" s="196">
        <v>1070815</v>
      </c>
      <c r="D2257" s="210">
        <v>110387</v>
      </c>
      <c r="E2257" s="209" t="s">
        <v>473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1</v>
      </c>
      <c r="O2257" s="6">
        <v>0</v>
      </c>
      <c r="P2257" s="6">
        <v>0</v>
      </c>
      <c r="Q2257" s="6">
        <v>0</v>
      </c>
      <c r="R2257" s="6">
        <v>0</v>
      </c>
      <c r="S2257" s="122">
        <v>0</v>
      </c>
    </row>
    <row r="2258" spans="1:19">
      <c r="A2258" s="196" t="s">
        <v>3041</v>
      </c>
      <c r="B2258" s="196">
        <v>20700997</v>
      </c>
      <c r="C2258" s="196">
        <v>1070815</v>
      </c>
      <c r="D2258" s="210">
        <v>110387</v>
      </c>
      <c r="E2258" s="209" t="s">
        <v>473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122">
        <v>0</v>
      </c>
    </row>
    <row r="2259" spans="1:19">
      <c r="A2259" s="196" t="s">
        <v>3042</v>
      </c>
      <c r="B2259" s="196">
        <v>19271693</v>
      </c>
      <c r="C2259" s="196">
        <v>1070816</v>
      </c>
      <c r="D2259" s="210">
        <v>110030</v>
      </c>
      <c r="E2259" s="209" t="s">
        <v>473</v>
      </c>
      <c r="F2259" s="6">
        <v>0</v>
      </c>
      <c r="G2259" s="6">
        <v>0</v>
      </c>
      <c r="H2259" s="6">
        <v>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122">
        <v>0</v>
      </c>
    </row>
    <row r="2260" spans="1:19">
      <c r="A2260" s="196" t="s">
        <v>3043</v>
      </c>
      <c r="B2260" s="196">
        <v>17620511</v>
      </c>
      <c r="C2260" s="196">
        <v>1070820</v>
      </c>
      <c r="D2260" s="210">
        <v>110386</v>
      </c>
      <c r="E2260" s="209" t="s">
        <v>473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1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122">
        <v>0</v>
      </c>
    </row>
    <row r="2261" spans="1:19">
      <c r="A2261" s="196" t="s">
        <v>3044</v>
      </c>
      <c r="B2261" s="196">
        <v>13305664</v>
      </c>
      <c r="C2261" s="196">
        <v>1070820</v>
      </c>
      <c r="D2261" s="210">
        <v>110086</v>
      </c>
      <c r="E2261" s="209" t="s">
        <v>473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122">
        <v>0</v>
      </c>
    </row>
    <row r="2262" spans="1:19">
      <c r="A2262" s="196" t="s">
        <v>3045</v>
      </c>
      <c r="B2262" s="196">
        <v>15486669</v>
      </c>
      <c r="C2262" s="196">
        <v>1070820</v>
      </c>
      <c r="D2262" s="210">
        <v>110026</v>
      </c>
      <c r="E2262" s="209" t="s">
        <v>473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122">
        <v>0</v>
      </c>
    </row>
    <row r="2263" spans="1:19">
      <c r="A2263" s="196" t="s">
        <v>3046</v>
      </c>
      <c r="B2263" s="196">
        <v>19259934</v>
      </c>
      <c r="C2263" s="196">
        <v>1070820</v>
      </c>
      <c r="D2263" s="210">
        <v>110386</v>
      </c>
      <c r="E2263" s="209" t="s">
        <v>473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1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122">
        <v>0</v>
      </c>
    </row>
    <row r="2264" spans="1:19">
      <c r="A2264" s="196" t="s">
        <v>3047</v>
      </c>
      <c r="B2264" s="196">
        <v>3261088</v>
      </c>
      <c r="C2264" s="196">
        <v>1070820</v>
      </c>
      <c r="D2264" s="210">
        <v>110386</v>
      </c>
      <c r="E2264" s="209" t="s">
        <v>473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1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122">
        <v>0</v>
      </c>
    </row>
    <row r="2265" spans="1:19">
      <c r="A2265" s="196" t="s">
        <v>3048</v>
      </c>
      <c r="B2265" s="196">
        <v>6086055</v>
      </c>
      <c r="C2265" s="196">
        <v>1070820</v>
      </c>
      <c r="D2265" s="210">
        <v>110386</v>
      </c>
      <c r="E2265" s="209" t="s">
        <v>473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1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122">
        <v>0</v>
      </c>
    </row>
    <row r="2266" spans="1:19">
      <c r="A2266" s="196" t="s">
        <v>3049</v>
      </c>
      <c r="B2266" s="196">
        <v>20738301</v>
      </c>
      <c r="C2266" s="196">
        <v>1070820</v>
      </c>
      <c r="D2266" s="210">
        <v>110346</v>
      </c>
      <c r="E2266" s="209" t="s">
        <v>473</v>
      </c>
      <c r="F2266" s="6">
        <v>0</v>
      </c>
      <c r="G2266" s="6">
        <v>0</v>
      </c>
      <c r="H2266" s="6">
        <v>0</v>
      </c>
      <c r="I2266" s="6">
        <v>0</v>
      </c>
      <c r="J2266" s="6">
        <v>1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122">
        <v>0</v>
      </c>
    </row>
    <row r="2267" spans="1:19">
      <c r="A2267" s="196" t="s">
        <v>3050</v>
      </c>
      <c r="B2267" s="196">
        <v>14896028</v>
      </c>
      <c r="C2267" s="196">
        <v>1070820</v>
      </c>
      <c r="D2267" s="210">
        <v>110346</v>
      </c>
      <c r="E2267" s="209" t="s">
        <v>473</v>
      </c>
      <c r="F2267" s="6">
        <v>0</v>
      </c>
      <c r="G2267" s="6">
        <v>0</v>
      </c>
      <c r="H2267" s="6">
        <v>0</v>
      </c>
      <c r="I2267" s="6">
        <v>0</v>
      </c>
      <c r="J2267" s="6">
        <v>1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122">
        <v>0</v>
      </c>
    </row>
    <row r="2268" spans="1:19">
      <c r="A2268" s="196" t="s">
        <v>3051</v>
      </c>
      <c r="B2268" s="196">
        <v>5831236</v>
      </c>
      <c r="C2268" s="196">
        <v>1070820</v>
      </c>
      <c r="D2268" s="210">
        <v>110030</v>
      </c>
      <c r="E2268" s="209" t="s">
        <v>473</v>
      </c>
      <c r="F2268" s="6">
        <v>0</v>
      </c>
      <c r="G2268" s="6">
        <v>0</v>
      </c>
      <c r="H2268" s="6">
        <v>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122">
        <v>0</v>
      </c>
    </row>
    <row r="2269" spans="1:19">
      <c r="A2269" s="211" t="s">
        <v>3367</v>
      </c>
      <c r="B2269" s="196">
        <v>2495661</v>
      </c>
      <c r="C2269" s="196">
        <v>1070822</v>
      </c>
      <c r="D2269" s="210">
        <v>110386</v>
      </c>
      <c r="E2269" s="209" t="s">
        <v>473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1</v>
      </c>
      <c r="N2269" s="6">
        <v>0</v>
      </c>
      <c r="O2269" s="6">
        <v>0</v>
      </c>
      <c r="P2269" s="6">
        <v>0</v>
      </c>
      <c r="Q2269" s="6" t="s">
        <v>3375</v>
      </c>
      <c r="R2269" s="6">
        <v>0</v>
      </c>
      <c r="S2269" s="122">
        <v>0</v>
      </c>
    </row>
    <row r="2270" spans="1:19">
      <c r="A2270" s="196" t="s">
        <v>3052</v>
      </c>
      <c r="B2270" s="196">
        <v>7928915</v>
      </c>
      <c r="C2270" s="196">
        <v>1070822</v>
      </c>
      <c r="D2270" s="210">
        <v>110026</v>
      </c>
      <c r="E2270" s="209" t="s">
        <v>473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122">
        <v>0</v>
      </c>
    </row>
    <row r="2271" spans="1:19">
      <c r="A2271" s="196" t="s">
        <v>3053</v>
      </c>
      <c r="B2271" s="196">
        <v>20526926</v>
      </c>
      <c r="C2271" s="196">
        <v>1070822</v>
      </c>
      <c r="D2271" s="210">
        <v>110030</v>
      </c>
      <c r="E2271" s="209" t="s">
        <v>473</v>
      </c>
      <c r="F2271" s="6">
        <v>0</v>
      </c>
      <c r="G2271" s="6">
        <v>0</v>
      </c>
      <c r="H2271" s="6">
        <v>1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122">
        <v>0</v>
      </c>
    </row>
    <row r="2272" spans="1:19">
      <c r="A2272" s="196" t="s">
        <v>3054</v>
      </c>
      <c r="B2272" s="196">
        <v>16406362</v>
      </c>
      <c r="C2272" s="196">
        <v>1070822</v>
      </c>
      <c r="D2272" s="210">
        <v>110126</v>
      </c>
      <c r="E2272" s="209" t="s">
        <v>473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122">
        <v>0</v>
      </c>
    </row>
    <row r="2273" spans="1:19">
      <c r="A2273" s="196" t="s">
        <v>3055</v>
      </c>
      <c r="B2273" s="196">
        <v>13371155</v>
      </c>
      <c r="C2273" s="196">
        <v>1070822</v>
      </c>
      <c r="D2273" s="210">
        <v>110346</v>
      </c>
      <c r="E2273" s="209" t="s">
        <v>473</v>
      </c>
      <c r="F2273" s="6">
        <v>0</v>
      </c>
      <c r="G2273" s="6">
        <v>0</v>
      </c>
      <c r="H2273" s="6">
        <v>0</v>
      </c>
      <c r="I2273" s="6">
        <v>0</v>
      </c>
      <c r="J2273" s="6">
        <v>1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122">
        <v>0</v>
      </c>
    </row>
    <row r="2274" spans="1:19">
      <c r="A2274" s="196" t="s">
        <v>3056</v>
      </c>
      <c r="B2274" s="196">
        <v>10202106</v>
      </c>
      <c r="C2274" s="196">
        <v>1070822</v>
      </c>
      <c r="D2274" s="210">
        <v>110026</v>
      </c>
      <c r="E2274" s="209" t="s">
        <v>473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122">
        <v>0</v>
      </c>
    </row>
    <row r="2275" spans="1:19">
      <c r="A2275" s="196" t="s">
        <v>3057</v>
      </c>
      <c r="B2275" s="196">
        <v>498067</v>
      </c>
      <c r="C2275" s="196">
        <v>1070822</v>
      </c>
      <c r="D2275" s="210">
        <v>110026</v>
      </c>
      <c r="E2275" s="209" t="s">
        <v>473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122">
        <v>0</v>
      </c>
    </row>
    <row r="2276" spans="1:19">
      <c r="A2276" s="196" t="s">
        <v>3058</v>
      </c>
      <c r="B2276" s="196">
        <v>20665383</v>
      </c>
      <c r="C2276" s="196">
        <v>1070824</v>
      </c>
      <c r="D2276" s="210">
        <v>110030</v>
      </c>
      <c r="E2276" s="209" t="s">
        <v>473</v>
      </c>
      <c r="F2276" s="6">
        <v>0</v>
      </c>
      <c r="G2276" s="6">
        <v>0</v>
      </c>
      <c r="H2276" s="6">
        <v>1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122">
        <v>0</v>
      </c>
    </row>
    <row r="2277" spans="1:19">
      <c r="A2277" s="196" t="s">
        <v>3059</v>
      </c>
      <c r="B2277" s="196">
        <v>9078913</v>
      </c>
      <c r="C2277" s="196">
        <v>1070827</v>
      </c>
      <c r="D2277" s="210">
        <v>110387</v>
      </c>
      <c r="E2277" s="209" t="s">
        <v>473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</v>
      </c>
      <c r="O2277" s="6">
        <v>0</v>
      </c>
      <c r="P2277" s="6">
        <v>0</v>
      </c>
      <c r="Q2277" s="6">
        <v>0</v>
      </c>
      <c r="R2277" s="6">
        <v>0</v>
      </c>
      <c r="S2277" s="122">
        <v>0</v>
      </c>
    </row>
    <row r="2278" spans="1:19">
      <c r="A2278" s="196" t="s">
        <v>3060</v>
      </c>
      <c r="B2278" s="196">
        <v>1405417</v>
      </c>
      <c r="C2278" s="196">
        <v>1070827</v>
      </c>
      <c r="D2278" s="210">
        <v>110026</v>
      </c>
      <c r="E2278" s="209" t="s">
        <v>473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122">
        <v>0</v>
      </c>
    </row>
    <row r="2279" spans="1:19">
      <c r="A2279" s="196" t="s">
        <v>3061</v>
      </c>
      <c r="B2279" s="196">
        <v>20740096</v>
      </c>
      <c r="C2279" s="196">
        <v>1070827</v>
      </c>
      <c r="D2279" s="210">
        <v>110026</v>
      </c>
      <c r="E2279" s="209" t="s">
        <v>473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122">
        <v>0</v>
      </c>
    </row>
    <row r="2280" spans="1:19">
      <c r="A2280" s="196" t="s">
        <v>3062</v>
      </c>
      <c r="B2280" s="196">
        <v>12353908</v>
      </c>
      <c r="C2280" s="196">
        <v>1070827</v>
      </c>
      <c r="D2280" s="210">
        <v>110026</v>
      </c>
      <c r="E2280" s="209" t="s">
        <v>473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122">
        <v>0</v>
      </c>
    </row>
    <row r="2281" spans="1:19" ht="31.5">
      <c r="A2281" s="196" t="s">
        <v>3063</v>
      </c>
      <c r="B2281" s="196">
        <v>2480299</v>
      </c>
      <c r="C2281" s="196">
        <v>1070827</v>
      </c>
      <c r="D2281" s="210" t="s">
        <v>2997</v>
      </c>
      <c r="E2281" s="209" t="s">
        <v>473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122">
        <v>0</v>
      </c>
    </row>
    <row r="2282" spans="1:19" ht="31.5">
      <c r="A2282" s="196" t="s">
        <v>3065</v>
      </c>
      <c r="B2282" s="196">
        <v>20607462</v>
      </c>
      <c r="C2282" s="196">
        <v>1070827</v>
      </c>
      <c r="D2282" s="210" t="s">
        <v>605</v>
      </c>
      <c r="E2282" s="209" t="s">
        <v>473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1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122">
        <v>0</v>
      </c>
    </row>
    <row r="2283" spans="1:19">
      <c r="A2283" s="196" t="s">
        <v>3066</v>
      </c>
      <c r="B2283" s="196">
        <v>15625900</v>
      </c>
      <c r="C2283" s="196">
        <v>1070827</v>
      </c>
      <c r="D2283" s="210">
        <v>110030</v>
      </c>
      <c r="E2283" s="209" t="s">
        <v>473</v>
      </c>
      <c r="F2283" s="6">
        <v>0</v>
      </c>
      <c r="G2283" s="6">
        <v>0</v>
      </c>
      <c r="H2283" s="6">
        <v>1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122">
        <v>0</v>
      </c>
    </row>
    <row r="2284" spans="1:19">
      <c r="A2284" s="196" t="s">
        <v>3067</v>
      </c>
      <c r="B2284" s="196">
        <v>19582307</v>
      </c>
      <c r="C2284" s="196">
        <v>1070827</v>
      </c>
      <c r="D2284" s="210">
        <v>110030</v>
      </c>
      <c r="E2284" s="209" t="s">
        <v>473</v>
      </c>
      <c r="F2284" s="6">
        <v>0</v>
      </c>
      <c r="G2284" s="6">
        <v>0</v>
      </c>
      <c r="H2284" s="6">
        <v>1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122">
        <v>0</v>
      </c>
    </row>
    <row r="2285" spans="1:19">
      <c r="A2285" s="196" t="s">
        <v>3068</v>
      </c>
      <c r="B2285" s="196">
        <v>5194598</v>
      </c>
      <c r="C2285" s="196">
        <v>1070829</v>
      </c>
      <c r="D2285" s="210">
        <v>110386</v>
      </c>
      <c r="E2285" s="209" t="s">
        <v>473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122">
        <v>0</v>
      </c>
    </row>
    <row r="2286" spans="1:19">
      <c r="A2286" s="196" t="s">
        <v>3069</v>
      </c>
      <c r="B2286" s="196">
        <v>3910903</v>
      </c>
      <c r="C2286" s="196">
        <v>1070829</v>
      </c>
      <c r="D2286" s="210">
        <v>110386</v>
      </c>
      <c r="E2286" s="209" t="s">
        <v>473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1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122">
        <v>0</v>
      </c>
    </row>
    <row r="2287" spans="1:19">
      <c r="A2287" s="196" t="s">
        <v>3070</v>
      </c>
      <c r="B2287" s="196">
        <v>11514832</v>
      </c>
      <c r="C2287" s="196">
        <v>1070829</v>
      </c>
      <c r="D2287" s="210">
        <v>110386</v>
      </c>
      <c r="E2287" s="209" t="s">
        <v>473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1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122">
        <v>0</v>
      </c>
    </row>
    <row r="2288" spans="1:19">
      <c r="A2288" s="196" t="s">
        <v>3071</v>
      </c>
      <c r="B2288" s="196">
        <v>15606999</v>
      </c>
      <c r="C2288" s="196">
        <v>1070829</v>
      </c>
      <c r="D2288" s="210">
        <v>110346</v>
      </c>
      <c r="E2288" s="209" t="s">
        <v>473</v>
      </c>
      <c r="F2288" s="6">
        <v>0</v>
      </c>
      <c r="G2288" s="6">
        <v>0</v>
      </c>
      <c r="H2288" s="6">
        <v>0</v>
      </c>
      <c r="I2288" s="6">
        <v>0</v>
      </c>
      <c r="J2288" s="6">
        <v>1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122">
        <v>0</v>
      </c>
    </row>
    <row r="2289" spans="1:19">
      <c r="A2289" s="196" t="s">
        <v>3072</v>
      </c>
      <c r="B2289" s="196">
        <v>2746487</v>
      </c>
      <c r="C2289" s="196">
        <v>1070829</v>
      </c>
      <c r="D2289" s="210">
        <v>110386</v>
      </c>
      <c r="E2289" s="209" t="s">
        <v>473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1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122">
        <v>0</v>
      </c>
    </row>
    <row r="2290" spans="1:19">
      <c r="A2290" s="196" t="s">
        <v>3073</v>
      </c>
      <c r="B2290" s="196">
        <v>3217641</v>
      </c>
      <c r="C2290" s="196">
        <v>1070829</v>
      </c>
      <c r="D2290" s="210">
        <v>110387</v>
      </c>
      <c r="E2290" s="209" t="s">
        <v>473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1</v>
      </c>
      <c r="O2290" s="6">
        <v>0</v>
      </c>
      <c r="P2290" s="6">
        <v>0</v>
      </c>
      <c r="Q2290" s="6">
        <v>1</v>
      </c>
      <c r="R2290" s="6">
        <v>0</v>
      </c>
      <c r="S2290" s="122">
        <v>0</v>
      </c>
    </row>
    <row r="2291" spans="1:19">
      <c r="A2291" s="196" t="s">
        <v>3065</v>
      </c>
      <c r="B2291" s="196">
        <v>20607462</v>
      </c>
      <c r="C2291" s="196">
        <v>1070829</v>
      </c>
      <c r="D2291" s="210">
        <v>110386</v>
      </c>
      <c r="E2291" s="209" t="s">
        <v>473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1</v>
      </c>
      <c r="N2291" s="6">
        <v>0</v>
      </c>
      <c r="O2291" s="6">
        <v>0</v>
      </c>
      <c r="P2291" s="6">
        <v>0</v>
      </c>
      <c r="Q2291" s="6">
        <v>1</v>
      </c>
      <c r="R2291" s="6">
        <v>0</v>
      </c>
      <c r="S2291" s="122">
        <v>0</v>
      </c>
    </row>
    <row r="2292" spans="1:19">
      <c r="A2292" s="196" t="s">
        <v>3074</v>
      </c>
      <c r="B2292" s="196">
        <v>75865</v>
      </c>
      <c r="C2292" s="196">
        <v>1070829</v>
      </c>
      <c r="D2292" s="210">
        <v>110346</v>
      </c>
      <c r="E2292" s="209" t="s">
        <v>473</v>
      </c>
      <c r="F2292" s="6">
        <v>0</v>
      </c>
      <c r="G2292" s="6">
        <v>0</v>
      </c>
      <c r="H2292" s="6">
        <v>0</v>
      </c>
      <c r="I2292" s="6">
        <v>0</v>
      </c>
      <c r="J2292" s="6">
        <v>1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122">
        <v>0</v>
      </c>
    </row>
    <row r="2293" spans="1:19">
      <c r="A2293" s="196" t="s">
        <v>3075</v>
      </c>
      <c r="B2293" s="196">
        <v>5338318</v>
      </c>
      <c r="C2293" s="196">
        <v>1070829</v>
      </c>
      <c r="D2293" s="210">
        <v>110030</v>
      </c>
      <c r="E2293" s="209" t="s">
        <v>473</v>
      </c>
      <c r="F2293" s="6">
        <v>0</v>
      </c>
      <c r="G2293" s="6">
        <v>0</v>
      </c>
      <c r="H2293" s="6">
        <v>1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122">
        <v>0</v>
      </c>
    </row>
    <row r="2294" spans="1:19">
      <c r="A2294" s="196" t="s">
        <v>3076</v>
      </c>
      <c r="B2294" s="196">
        <v>20747898</v>
      </c>
      <c r="C2294" s="196">
        <v>1070831</v>
      </c>
      <c r="D2294" s="210">
        <v>110026</v>
      </c>
      <c r="E2294" s="209" t="s">
        <v>473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122">
        <v>0</v>
      </c>
    </row>
    <row r="2295" spans="1:19">
      <c r="A2295" s="196" t="s">
        <v>3077</v>
      </c>
      <c r="B2295" s="196">
        <v>20187555</v>
      </c>
      <c r="C2295" s="196">
        <v>1070802</v>
      </c>
      <c r="D2295" s="210">
        <v>110026</v>
      </c>
      <c r="E2295" s="196">
        <v>1058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122">
        <v>0</v>
      </c>
    </row>
    <row r="2296" spans="1:19" ht="31.5">
      <c r="A2296" s="196" t="s">
        <v>3078</v>
      </c>
      <c r="B2296" s="196">
        <v>20635410</v>
      </c>
      <c r="C2296" s="196">
        <v>1070802</v>
      </c>
      <c r="D2296" s="210" t="s">
        <v>1353</v>
      </c>
      <c r="E2296" s="196">
        <v>1058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122">
        <v>0</v>
      </c>
    </row>
    <row r="2297" spans="1:19">
      <c r="A2297" s="196" t="s">
        <v>3080</v>
      </c>
      <c r="B2297" s="196">
        <v>8726308</v>
      </c>
      <c r="C2297" s="196">
        <v>1070802</v>
      </c>
      <c r="D2297" s="210">
        <v>110256</v>
      </c>
      <c r="E2297" s="196">
        <v>1058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122">
        <v>0</v>
      </c>
    </row>
    <row r="2298" spans="1:19">
      <c r="A2298" s="196" t="s">
        <v>3081</v>
      </c>
      <c r="B2298" s="196">
        <v>11801250</v>
      </c>
      <c r="C2298" s="196">
        <v>1070802</v>
      </c>
      <c r="D2298" s="210">
        <v>110030</v>
      </c>
      <c r="E2298" s="196">
        <v>1058</v>
      </c>
      <c r="F2298" s="6">
        <v>0</v>
      </c>
      <c r="G2298" s="6">
        <v>0</v>
      </c>
      <c r="H2298" s="6">
        <v>1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122">
        <v>0</v>
      </c>
    </row>
    <row r="2299" spans="1:19">
      <c r="A2299" s="196" t="s">
        <v>3082</v>
      </c>
      <c r="B2299" s="196">
        <v>6503735</v>
      </c>
      <c r="C2299" s="196">
        <v>1070802</v>
      </c>
      <c r="D2299" s="210">
        <v>110030</v>
      </c>
      <c r="E2299" s="196">
        <v>1058</v>
      </c>
      <c r="F2299" s="6">
        <v>0</v>
      </c>
      <c r="G2299" s="6">
        <v>0</v>
      </c>
      <c r="H2299" s="6">
        <v>1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122">
        <v>0</v>
      </c>
    </row>
    <row r="2300" spans="1:19">
      <c r="A2300" s="196" t="s">
        <v>3083</v>
      </c>
      <c r="B2300" s="196">
        <v>1906601</v>
      </c>
      <c r="C2300" s="196">
        <v>1070802</v>
      </c>
      <c r="D2300" s="210">
        <v>110026</v>
      </c>
      <c r="E2300" s="196">
        <v>1058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122">
        <v>0</v>
      </c>
    </row>
    <row r="2301" spans="1:19">
      <c r="A2301" s="196" t="s">
        <v>3022</v>
      </c>
      <c r="B2301" s="196">
        <v>16108943</v>
      </c>
      <c r="C2301" s="196">
        <v>1070802</v>
      </c>
      <c r="D2301" s="210">
        <v>110406</v>
      </c>
      <c r="E2301" s="196">
        <v>1058</v>
      </c>
      <c r="F2301" s="6">
        <v>0</v>
      </c>
      <c r="G2301" s="6">
        <v>0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122">
        <v>0</v>
      </c>
    </row>
    <row r="2302" spans="1:19">
      <c r="A2302" s="196" t="s">
        <v>3084</v>
      </c>
      <c r="B2302" s="196">
        <v>15874024</v>
      </c>
      <c r="C2302" s="196">
        <v>1070802</v>
      </c>
      <c r="D2302" s="210">
        <v>110026</v>
      </c>
      <c r="E2302" s="196">
        <v>1058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122">
        <v>0</v>
      </c>
    </row>
    <row r="2303" spans="1:19" ht="31.5">
      <c r="A2303" s="196" t="s">
        <v>3085</v>
      </c>
      <c r="B2303" s="196">
        <v>1897557</v>
      </c>
      <c r="C2303" s="196">
        <v>1070827</v>
      </c>
      <c r="D2303" s="210" t="s">
        <v>1353</v>
      </c>
      <c r="E2303" s="196">
        <v>1058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122">
        <v>0</v>
      </c>
    </row>
    <row r="2304" spans="1:19">
      <c r="A2304" s="196" t="s">
        <v>3086</v>
      </c>
      <c r="B2304" s="196">
        <v>20684187</v>
      </c>
      <c r="C2304" s="196">
        <v>1070827</v>
      </c>
      <c r="D2304" s="210">
        <v>110026</v>
      </c>
      <c r="E2304" s="196">
        <v>1058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122">
        <v>0</v>
      </c>
    </row>
    <row r="2305" spans="1:19" ht="31.5">
      <c r="A2305" s="196" t="s">
        <v>3087</v>
      </c>
      <c r="B2305" s="196">
        <v>1776941</v>
      </c>
      <c r="C2305" s="196">
        <v>1070827</v>
      </c>
      <c r="D2305" s="210" t="s">
        <v>107</v>
      </c>
      <c r="E2305" s="196">
        <v>1058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122">
        <v>0</v>
      </c>
    </row>
    <row r="2306" spans="1:19">
      <c r="A2306" s="196" t="s">
        <v>3089</v>
      </c>
      <c r="B2306" s="196">
        <v>11247559</v>
      </c>
      <c r="C2306" s="196">
        <v>1070827</v>
      </c>
      <c r="D2306" s="210">
        <v>110026</v>
      </c>
      <c r="E2306" s="196">
        <v>1058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122">
        <v>0</v>
      </c>
    </row>
    <row r="2307" spans="1:19">
      <c r="A2307" s="196" t="s">
        <v>3090</v>
      </c>
      <c r="B2307" s="196">
        <v>13056857</v>
      </c>
      <c r="C2307" s="196">
        <v>1070827</v>
      </c>
      <c r="D2307" s="210">
        <v>110256</v>
      </c>
      <c r="E2307" s="196">
        <v>1058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122">
        <v>0</v>
      </c>
    </row>
    <row r="2308" spans="1:19">
      <c r="A2308" s="196" t="s">
        <v>3091</v>
      </c>
      <c r="B2308" s="196">
        <v>19572948</v>
      </c>
      <c r="C2308" s="196">
        <v>1070827</v>
      </c>
      <c r="D2308" s="210">
        <v>110026</v>
      </c>
      <c r="E2308" s="196">
        <v>1058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122">
        <v>0</v>
      </c>
    </row>
    <row r="2309" spans="1:19">
      <c r="A2309" s="196" t="s">
        <v>3092</v>
      </c>
      <c r="B2309" s="196">
        <v>1546304</v>
      </c>
      <c r="C2309" s="196">
        <v>1070830</v>
      </c>
      <c r="D2309" s="210">
        <v>110346</v>
      </c>
      <c r="E2309" s="196">
        <v>1058</v>
      </c>
      <c r="F2309" s="6">
        <v>0</v>
      </c>
      <c r="G2309" s="6">
        <v>0</v>
      </c>
      <c r="H2309" s="6">
        <v>0</v>
      </c>
      <c r="I2309" s="6">
        <v>0</v>
      </c>
      <c r="J2309" s="6">
        <v>1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122">
        <v>0</v>
      </c>
    </row>
    <row r="2310" spans="1:19">
      <c r="A2310" s="196" t="s">
        <v>3093</v>
      </c>
      <c r="B2310" s="196">
        <v>5056605</v>
      </c>
      <c r="C2310" s="196">
        <v>1070830</v>
      </c>
      <c r="D2310" s="210">
        <v>110026</v>
      </c>
      <c r="E2310" s="196">
        <v>1058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122">
        <v>0</v>
      </c>
    </row>
    <row r="2311" spans="1:19" ht="47.25">
      <c r="A2311" s="196" t="s">
        <v>3094</v>
      </c>
      <c r="B2311" s="196">
        <v>15315841</v>
      </c>
      <c r="C2311" s="196">
        <v>1070830</v>
      </c>
      <c r="D2311" s="210" t="s">
        <v>3095</v>
      </c>
      <c r="E2311" s="196">
        <v>1058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122">
        <v>0</v>
      </c>
    </row>
    <row r="2312" spans="1:19">
      <c r="A2312" s="196" t="s">
        <v>3096</v>
      </c>
      <c r="B2312" s="196">
        <v>60338</v>
      </c>
      <c r="C2312" s="196">
        <v>1070830</v>
      </c>
      <c r="D2312" s="210">
        <v>110346</v>
      </c>
      <c r="E2312" s="196">
        <v>1058</v>
      </c>
      <c r="F2312" s="6">
        <v>0</v>
      </c>
      <c r="G2312" s="6">
        <v>0</v>
      </c>
      <c r="H2312" s="6">
        <v>0</v>
      </c>
      <c r="I2312" s="6">
        <v>0</v>
      </c>
      <c r="J2312" s="6">
        <v>1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122">
        <v>0</v>
      </c>
    </row>
    <row r="2313" spans="1:19">
      <c r="A2313" s="196" t="s">
        <v>3097</v>
      </c>
      <c r="B2313" s="196">
        <v>6106993</v>
      </c>
      <c r="C2313" s="196">
        <v>1070830</v>
      </c>
      <c r="D2313" s="210">
        <v>110026</v>
      </c>
      <c r="E2313" s="196">
        <v>1058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122">
        <v>0</v>
      </c>
    </row>
    <row r="2314" spans="1:19">
      <c r="A2314" s="196" t="s">
        <v>3098</v>
      </c>
      <c r="B2314" s="196">
        <v>10185521</v>
      </c>
      <c r="C2314" s="196">
        <v>1070830</v>
      </c>
      <c r="D2314" s="210">
        <v>110026</v>
      </c>
      <c r="E2314" s="196">
        <v>1058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122">
        <v>0</v>
      </c>
    </row>
    <row r="2315" spans="1:19">
      <c r="A2315" s="196" t="s">
        <v>3099</v>
      </c>
      <c r="B2315" s="196">
        <v>20684543</v>
      </c>
      <c r="C2315" s="196">
        <v>1070806</v>
      </c>
      <c r="D2315" s="210">
        <v>110266</v>
      </c>
      <c r="E2315" s="196">
        <v>1102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122">
        <v>0</v>
      </c>
    </row>
    <row r="2316" spans="1:19">
      <c r="A2316" s="196" t="s">
        <v>3100</v>
      </c>
      <c r="B2316" s="196">
        <v>20728748</v>
      </c>
      <c r="C2316" s="196">
        <v>1070815</v>
      </c>
      <c r="D2316" s="210">
        <v>110266</v>
      </c>
      <c r="E2316" s="196">
        <v>1102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122">
        <v>0</v>
      </c>
    </row>
    <row r="2317" spans="1:19">
      <c r="A2317" s="196" t="s">
        <v>3101</v>
      </c>
      <c r="B2317" s="196">
        <v>20590796</v>
      </c>
      <c r="C2317" s="196">
        <v>1070829</v>
      </c>
      <c r="D2317" s="210">
        <v>110286</v>
      </c>
      <c r="E2317" s="196">
        <v>1102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122">
        <v>0</v>
      </c>
    </row>
    <row r="2318" spans="1:19">
      <c r="A2318" s="196" t="s">
        <v>3102</v>
      </c>
      <c r="B2318" s="196">
        <v>8704652</v>
      </c>
      <c r="C2318" s="196">
        <v>1070803</v>
      </c>
      <c r="D2318" s="210">
        <v>110126</v>
      </c>
      <c r="E2318" s="196">
        <v>1125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122">
        <v>0</v>
      </c>
    </row>
    <row r="2319" spans="1:19">
      <c r="A2319" s="196" t="s">
        <v>3103</v>
      </c>
      <c r="B2319" s="196">
        <v>13680533</v>
      </c>
      <c r="C2319" s="196">
        <v>1070806</v>
      </c>
      <c r="D2319" s="210">
        <v>110026</v>
      </c>
      <c r="E2319" s="196">
        <v>1125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122">
        <v>0</v>
      </c>
    </row>
    <row r="2320" spans="1:19" ht="31.5">
      <c r="A2320" s="211" t="s">
        <v>3368</v>
      </c>
      <c r="B2320" s="196">
        <v>5215492</v>
      </c>
      <c r="C2320" s="196">
        <v>1070807</v>
      </c>
      <c r="D2320" s="210" t="s">
        <v>3104</v>
      </c>
      <c r="E2320" s="196">
        <v>1125</v>
      </c>
      <c r="F2320" s="6">
        <v>0</v>
      </c>
      <c r="G2320" s="6">
        <v>0</v>
      </c>
      <c r="H2320" s="6">
        <v>0</v>
      </c>
      <c r="I2320" s="6">
        <v>0</v>
      </c>
      <c r="J2320" s="6">
        <v>1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122">
        <v>0</v>
      </c>
    </row>
    <row r="2321" spans="1:19">
      <c r="A2321" s="196" t="s">
        <v>3105</v>
      </c>
      <c r="B2321" s="196">
        <v>2787869</v>
      </c>
      <c r="C2321" s="196">
        <v>1070807</v>
      </c>
      <c r="D2321" s="210">
        <v>110346</v>
      </c>
      <c r="E2321" s="196">
        <v>1125</v>
      </c>
      <c r="F2321" s="6">
        <v>0</v>
      </c>
      <c r="G2321" s="6">
        <v>0</v>
      </c>
      <c r="H2321" s="6">
        <v>0</v>
      </c>
      <c r="I2321" s="6">
        <v>0</v>
      </c>
      <c r="J2321" s="6">
        <v>1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122">
        <v>0</v>
      </c>
    </row>
    <row r="2322" spans="1:19" ht="31.5">
      <c r="A2322" s="196" t="s">
        <v>3106</v>
      </c>
      <c r="B2322" s="196">
        <v>20714730</v>
      </c>
      <c r="C2322" s="196">
        <v>1070807</v>
      </c>
      <c r="D2322" s="210" t="s">
        <v>175</v>
      </c>
      <c r="E2322" s="196">
        <v>1125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1</v>
      </c>
      <c r="R2322" s="6">
        <v>0</v>
      </c>
      <c r="S2322" s="122">
        <v>0</v>
      </c>
    </row>
    <row r="2323" spans="1:19" ht="31.5">
      <c r="A2323" s="196" t="s">
        <v>3108</v>
      </c>
      <c r="B2323" s="196">
        <v>12318579</v>
      </c>
      <c r="C2323" s="196">
        <v>1070813</v>
      </c>
      <c r="D2323" s="210" t="s">
        <v>2997</v>
      </c>
      <c r="E2323" s="196">
        <v>1125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1</v>
      </c>
      <c r="N2323" s="6">
        <v>0</v>
      </c>
      <c r="O2323" s="6">
        <v>0</v>
      </c>
      <c r="P2323" s="6">
        <v>0</v>
      </c>
      <c r="Q2323" s="6">
        <v>1</v>
      </c>
      <c r="R2323" s="6">
        <v>0</v>
      </c>
      <c r="S2323" s="122">
        <v>0</v>
      </c>
    </row>
    <row r="2324" spans="1:19" ht="31.5">
      <c r="A2324" s="196" t="s">
        <v>3109</v>
      </c>
      <c r="B2324" s="196">
        <v>5432676</v>
      </c>
      <c r="C2324" s="196">
        <v>1070814</v>
      </c>
      <c r="D2324" s="210" t="s">
        <v>165</v>
      </c>
      <c r="E2324" s="196">
        <v>1125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1</v>
      </c>
      <c r="M2324" s="6">
        <v>0</v>
      </c>
      <c r="N2324" s="6">
        <v>1</v>
      </c>
      <c r="O2324" s="6">
        <v>0</v>
      </c>
      <c r="P2324" s="6">
        <v>0</v>
      </c>
      <c r="Q2324" s="6">
        <v>0</v>
      </c>
      <c r="R2324" s="6">
        <v>0</v>
      </c>
      <c r="S2324" s="122">
        <v>0</v>
      </c>
    </row>
    <row r="2325" spans="1:19" ht="31.5">
      <c r="A2325" s="196" t="s">
        <v>3111</v>
      </c>
      <c r="B2325" s="196">
        <v>2774435</v>
      </c>
      <c r="C2325" s="196">
        <v>1070814</v>
      </c>
      <c r="D2325" s="210" t="s">
        <v>182</v>
      </c>
      <c r="E2325" s="196">
        <v>1125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1</v>
      </c>
      <c r="L2325" s="6">
        <v>0</v>
      </c>
      <c r="M2325" s="6">
        <v>1</v>
      </c>
      <c r="N2325" s="6">
        <v>0</v>
      </c>
      <c r="O2325" s="6">
        <v>0</v>
      </c>
      <c r="P2325" s="6">
        <v>0</v>
      </c>
      <c r="Q2325" s="6">
        <v>1</v>
      </c>
      <c r="R2325" s="6">
        <v>0</v>
      </c>
      <c r="S2325" s="122">
        <v>0</v>
      </c>
    </row>
    <row r="2326" spans="1:19">
      <c r="A2326" s="196" t="s">
        <v>3113</v>
      </c>
      <c r="B2326" s="196">
        <v>19037624</v>
      </c>
      <c r="C2326" s="196">
        <v>1070814</v>
      </c>
      <c r="D2326" s="210">
        <v>110386</v>
      </c>
      <c r="E2326" s="196">
        <v>1125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122">
        <v>0</v>
      </c>
    </row>
    <row r="2327" spans="1:19">
      <c r="A2327" s="196" t="s">
        <v>3114</v>
      </c>
      <c r="B2327" s="196">
        <v>1465978</v>
      </c>
      <c r="C2327" s="196">
        <v>1070821</v>
      </c>
      <c r="D2327" s="210">
        <v>110346</v>
      </c>
      <c r="E2327" s="196">
        <v>1125</v>
      </c>
      <c r="F2327" s="6">
        <v>0</v>
      </c>
      <c r="G2327" s="6">
        <v>0</v>
      </c>
      <c r="H2327" s="6">
        <v>0</v>
      </c>
      <c r="I2327" s="6">
        <v>0</v>
      </c>
      <c r="J2327" s="6">
        <v>1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122">
        <v>0</v>
      </c>
    </row>
    <row r="2328" spans="1:19">
      <c r="A2328" s="196" t="s">
        <v>3115</v>
      </c>
      <c r="B2328" s="196">
        <v>4172420</v>
      </c>
      <c r="C2328" s="196">
        <v>1070821</v>
      </c>
      <c r="D2328" s="210">
        <v>140201</v>
      </c>
      <c r="E2328" s="196">
        <v>1125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122">
        <v>0</v>
      </c>
    </row>
    <row r="2329" spans="1:19" ht="47.25">
      <c r="A2329" s="196" t="s">
        <v>3116</v>
      </c>
      <c r="B2329" s="196">
        <v>4099959</v>
      </c>
      <c r="C2329" s="196">
        <v>1070824</v>
      </c>
      <c r="D2329" s="210" t="s">
        <v>3369</v>
      </c>
      <c r="E2329" s="196">
        <v>1125</v>
      </c>
      <c r="F2329" s="6">
        <v>0</v>
      </c>
      <c r="G2329" s="6">
        <v>0</v>
      </c>
      <c r="H2329" s="6">
        <v>1</v>
      </c>
      <c r="I2329" s="6">
        <v>0</v>
      </c>
      <c r="J2329" s="6">
        <v>0</v>
      </c>
      <c r="K2329" s="6">
        <v>1</v>
      </c>
      <c r="L2329" s="6">
        <v>0</v>
      </c>
      <c r="M2329" s="6">
        <v>0</v>
      </c>
      <c r="N2329" s="6">
        <v>1</v>
      </c>
      <c r="O2329" s="6">
        <v>0</v>
      </c>
      <c r="P2329" s="6">
        <v>0</v>
      </c>
      <c r="Q2329" s="6">
        <v>0</v>
      </c>
      <c r="R2329" s="6">
        <v>0</v>
      </c>
      <c r="S2329" s="122">
        <v>0</v>
      </c>
    </row>
    <row r="2330" spans="1:19">
      <c r="A2330" s="196" t="s">
        <v>3117</v>
      </c>
      <c r="B2330" s="196">
        <v>15216208</v>
      </c>
      <c r="C2330" s="196">
        <v>1070828</v>
      </c>
      <c r="D2330" s="210">
        <v>110028</v>
      </c>
      <c r="E2330" s="196">
        <v>1125</v>
      </c>
      <c r="F2330" s="6">
        <v>0</v>
      </c>
      <c r="G2330" s="6">
        <v>1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122">
        <v>0</v>
      </c>
    </row>
    <row r="2331" spans="1:19">
      <c r="A2331" s="196" t="s">
        <v>3118</v>
      </c>
      <c r="B2331" s="196">
        <v>1968427</v>
      </c>
      <c r="C2331" s="196">
        <v>1070828</v>
      </c>
      <c r="D2331" s="210">
        <v>110086</v>
      </c>
      <c r="E2331" s="196">
        <v>1125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122">
        <v>0</v>
      </c>
    </row>
    <row r="2332" spans="1:19">
      <c r="A2332" s="196" t="s">
        <v>3119</v>
      </c>
      <c r="B2332" s="196">
        <v>14116614</v>
      </c>
      <c r="C2332" s="196">
        <v>1070828</v>
      </c>
      <c r="D2332" s="210">
        <v>110266</v>
      </c>
      <c r="E2332" s="196">
        <v>1125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122">
        <v>0</v>
      </c>
    </row>
    <row r="2333" spans="1:19">
      <c r="A2333" s="196" t="s">
        <v>3120</v>
      </c>
      <c r="B2333" s="196">
        <v>1167041</v>
      </c>
      <c r="C2333" s="196">
        <v>1070828</v>
      </c>
      <c r="D2333" s="210">
        <v>110266</v>
      </c>
      <c r="E2333" s="196">
        <v>1125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122">
        <v>0</v>
      </c>
    </row>
    <row r="2334" spans="1:19">
      <c r="A2334" s="196" t="s">
        <v>3121</v>
      </c>
      <c r="B2334" s="196">
        <v>5652825</v>
      </c>
      <c r="C2334" s="196">
        <v>1070828</v>
      </c>
      <c r="D2334" s="210">
        <v>110030</v>
      </c>
      <c r="E2334" s="196">
        <v>1125</v>
      </c>
      <c r="F2334" s="6">
        <v>0</v>
      </c>
      <c r="G2334" s="6">
        <v>0</v>
      </c>
      <c r="H2334" s="6">
        <v>1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122">
        <v>0</v>
      </c>
    </row>
    <row r="2335" spans="1:19">
      <c r="A2335" s="196" t="s">
        <v>3122</v>
      </c>
      <c r="B2335" s="196">
        <v>20095034</v>
      </c>
      <c r="C2335" s="196">
        <v>1070828</v>
      </c>
      <c r="D2335" s="210">
        <v>110030</v>
      </c>
      <c r="E2335" s="196">
        <v>1125</v>
      </c>
      <c r="F2335" s="6">
        <v>0</v>
      </c>
      <c r="G2335" s="6">
        <v>0</v>
      </c>
      <c r="H2335" s="6">
        <v>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122">
        <v>0</v>
      </c>
    </row>
    <row r="2336" spans="1:19">
      <c r="A2336" s="196" t="s">
        <v>3123</v>
      </c>
      <c r="B2336" s="196">
        <v>8247271</v>
      </c>
      <c r="C2336" s="196">
        <v>1070828</v>
      </c>
      <c r="D2336" s="210">
        <v>110286</v>
      </c>
      <c r="E2336" s="196">
        <v>1125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122">
        <v>0</v>
      </c>
    </row>
    <row r="2337" spans="1:19" ht="31.5">
      <c r="A2337" s="196" t="s">
        <v>3124</v>
      </c>
      <c r="B2337" s="196">
        <v>20641084</v>
      </c>
      <c r="C2337" s="196">
        <v>1070828</v>
      </c>
      <c r="D2337" s="210" t="s">
        <v>182</v>
      </c>
      <c r="E2337" s="196">
        <v>1125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1</v>
      </c>
      <c r="M2337" s="6">
        <v>1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122">
        <v>0</v>
      </c>
    </row>
    <row r="2338" spans="1:19">
      <c r="A2338" s="196" t="s">
        <v>3125</v>
      </c>
      <c r="B2338" s="196">
        <v>3801723</v>
      </c>
      <c r="C2338" s="196">
        <v>1070802</v>
      </c>
      <c r="D2338" s="210">
        <v>110030</v>
      </c>
      <c r="E2338" s="196">
        <v>1173</v>
      </c>
      <c r="F2338" s="6">
        <v>0</v>
      </c>
      <c r="G2338" s="6">
        <v>0</v>
      </c>
      <c r="H2338" s="6">
        <v>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122">
        <v>0</v>
      </c>
    </row>
    <row r="2339" spans="1:19">
      <c r="A2339" s="196" t="s">
        <v>3126</v>
      </c>
      <c r="B2339" s="196">
        <v>8772084</v>
      </c>
      <c r="C2339" s="196">
        <v>1070803</v>
      </c>
      <c r="D2339" s="210">
        <v>110026</v>
      </c>
      <c r="E2339" s="196">
        <v>1173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122">
        <v>0</v>
      </c>
    </row>
    <row r="2340" spans="1:19">
      <c r="A2340" s="196" t="s">
        <v>3127</v>
      </c>
      <c r="B2340" s="196">
        <v>13699839</v>
      </c>
      <c r="C2340" s="196">
        <v>1070803</v>
      </c>
      <c r="D2340" s="210">
        <v>110030</v>
      </c>
      <c r="E2340" s="196">
        <v>1173</v>
      </c>
      <c r="F2340" s="6">
        <v>0</v>
      </c>
      <c r="G2340" s="6">
        <v>0</v>
      </c>
      <c r="H2340" s="6">
        <v>1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122">
        <v>0</v>
      </c>
    </row>
    <row r="2341" spans="1:19">
      <c r="A2341" s="196" t="s">
        <v>3128</v>
      </c>
      <c r="B2341" s="196">
        <v>18377946</v>
      </c>
      <c r="C2341" s="196">
        <v>1070803</v>
      </c>
      <c r="D2341" s="210">
        <v>110346</v>
      </c>
      <c r="E2341" s="196">
        <v>1173</v>
      </c>
      <c r="F2341" s="6">
        <v>0</v>
      </c>
      <c r="G2341" s="6">
        <v>0</v>
      </c>
      <c r="H2341" s="6">
        <v>0</v>
      </c>
      <c r="I2341" s="6">
        <v>0</v>
      </c>
      <c r="J2341" s="6">
        <v>1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122">
        <v>0</v>
      </c>
    </row>
    <row r="2342" spans="1:19">
      <c r="A2342" s="196" t="s">
        <v>3129</v>
      </c>
      <c r="B2342" s="196">
        <v>8999598</v>
      </c>
      <c r="C2342" s="196">
        <v>1070803</v>
      </c>
      <c r="D2342" s="210">
        <v>110286</v>
      </c>
      <c r="E2342" s="196">
        <v>1173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122">
        <v>0</v>
      </c>
    </row>
    <row r="2343" spans="1:19">
      <c r="A2343" s="196" t="s">
        <v>3127</v>
      </c>
      <c r="B2343" s="196">
        <v>13699839</v>
      </c>
      <c r="C2343" s="196">
        <v>1070806</v>
      </c>
      <c r="D2343" s="210">
        <v>110346</v>
      </c>
      <c r="E2343" s="196">
        <v>1173</v>
      </c>
      <c r="F2343" s="6">
        <v>0</v>
      </c>
      <c r="G2343" s="6">
        <v>0</v>
      </c>
      <c r="H2343" s="6">
        <v>0</v>
      </c>
      <c r="I2343" s="6">
        <v>0</v>
      </c>
      <c r="J2343" s="6">
        <v>1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122">
        <v>0</v>
      </c>
    </row>
    <row r="2344" spans="1:19">
      <c r="A2344" s="196" t="s">
        <v>3130</v>
      </c>
      <c r="B2344" s="196">
        <v>16958708</v>
      </c>
      <c r="C2344" s="196">
        <v>1070807</v>
      </c>
      <c r="D2344" s="210">
        <v>110030</v>
      </c>
      <c r="E2344" s="196">
        <v>1173</v>
      </c>
      <c r="F2344" s="6">
        <v>0</v>
      </c>
      <c r="G2344" s="6">
        <v>0</v>
      </c>
      <c r="H2344" s="6">
        <v>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122">
        <v>0</v>
      </c>
    </row>
    <row r="2345" spans="1:19">
      <c r="A2345" s="196" t="s">
        <v>3131</v>
      </c>
      <c r="B2345" s="196">
        <v>19102033</v>
      </c>
      <c r="C2345" s="196">
        <v>1070809</v>
      </c>
      <c r="D2345" s="210">
        <v>110026</v>
      </c>
      <c r="E2345" s="196">
        <v>1173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122">
        <v>0</v>
      </c>
    </row>
    <row r="2346" spans="1:19">
      <c r="A2346" s="196" t="s">
        <v>3132</v>
      </c>
      <c r="B2346" s="196">
        <v>7129263</v>
      </c>
      <c r="C2346" s="196">
        <v>1070809</v>
      </c>
      <c r="D2346" s="210">
        <v>110026</v>
      </c>
      <c r="E2346" s="196">
        <v>1173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122">
        <v>0</v>
      </c>
    </row>
    <row r="2347" spans="1:19">
      <c r="A2347" s="196" t="s">
        <v>3133</v>
      </c>
      <c r="B2347" s="196">
        <v>1220383</v>
      </c>
      <c r="C2347" s="196">
        <v>1070809</v>
      </c>
      <c r="D2347" s="210">
        <v>110346</v>
      </c>
      <c r="E2347" s="196">
        <v>1173</v>
      </c>
      <c r="F2347" s="6">
        <v>0</v>
      </c>
      <c r="G2347" s="6">
        <v>0</v>
      </c>
      <c r="H2347" s="6">
        <v>0</v>
      </c>
      <c r="I2347" s="6">
        <v>0</v>
      </c>
      <c r="J2347" s="6">
        <v>1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122">
        <v>0</v>
      </c>
    </row>
    <row r="2348" spans="1:19">
      <c r="A2348" s="196" t="s">
        <v>3134</v>
      </c>
      <c r="B2348" s="196">
        <v>1055414</v>
      </c>
      <c r="C2348" s="196">
        <v>1070809</v>
      </c>
      <c r="D2348" s="210">
        <v>110026</v>
      </c>
      <c r="E2348" s="196">
        <v>1173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122">
        <v>0</v>
      </c>
    </row>
    <row r="2349" spans="1:19" ht="31.5">
      <c r="A2349" s="196" t="s">
        <v>3135</v>
      </c>
      <c r="B2349" s="196">
        <v>20724704</v>
      </c>
      <c r="C2349" s="196">
        <v>1070810</v>
      </c>
      <c r="D2349" s="210" t="s">
        <v>3136</v>
      </c>
      <c r="E2349" s="196">
        <v>1173</v>
      </c>
      <c r="F2349" s="6">
        <v>0</v>
      </c>
      <c r="G2349" s="6">
        <v>0</v>
      </c>
      <c r="H2349" s="6">
        <v>0</v>
      </c>
      <c r="I2349" s="6">
        <v>0</v>
      </c>
      <c r="J2349" s="6">
        <v>1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122">
        <v>0</v>
      </c>
    </row>
    <row r="2350" spans="1:19">
      <c r="A2350" s="196" t="s">
        <v>3137</v>
      </c>
      <c r="B2350" s="196">
        <v>20672094</v>
      </c>
      <c r="C2350" s="196">
        <v>1070810</v>
      </c>
      <c r="D2350" s="210">
        <v>110030</v>
      </c>
      <c r="E2350" s="196">
        <v>1173</v>
      </c>
      <c r="F2350" s="6">
        <v>0</v>
      </c>
      <c r="G2350" s="6">
        <v>0</v>
      </c>
      <c r="H2350" s="6">
        <v>1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122">
        <v>0</v>
      </c>
    </row>
    <row r="2351" spans="1:19">
      <c r="A2351" s="196" t="s">
        <v>3138</v>
      </c>
      <c r="B2351" s="196">
        <v>4771495</v>
      </c>
      <c r="C2351" s="196">
        <v>1070810</v>
      </c>
      <c r="D2351" s="210">
        <v>110030</v>
      </c>
      <c r="E2351" s="196">
        <v>1173</v>
      </c>
      <c r="F2351" s="6">
        <v>0</v>
      </c>
      <c r="G2351" s="6">
        <v>0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122">
        <v>0</v>
      </c>
    </row>
    <row r="2352" spans="1:19">
      <c r="A2352" s="196" t="s">
        <v>3139</v>
      </c>
      <c r="B2352" s="196">
        <v>20674757</v>
      </c>
      <c r="C2352" s="196">
        <v>1070810</v>
      </c>
      <c r="D2352" s="210">
        <v>110026</v>
      </c>
      <c r="E2352" s="196">
        <v>1173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122">
        <v>0</v>
      </c>
    </row>
    <row r="2353" spans="1:19" ht="31.5">
      <c r="A2353" s="196" t="s">
        <v>3140</v>
      </c>
      <c r="B2353" s="196">
        <v>8692177</v>
      </c>
      <c r="C2353" s="196">
        <v>1070813</v>
      </c>
      <c r="D2353" s="210" t="s">
        <v>1922</v>
      </c>
      <c r="E2353" s="196">
        <v>1173</v>
      </c>
      <c r="F2353" s="6">
        <v>0</v>
      </c>
      <c r="G2353" s="6">
        <v>0</v>
      </c>
      <c r="H2353" s="6">
        <v>0</v>
      </c>
      <c r="I2353" s="6">
        <v>0</v>
      </c>
      <c r="J2353" s="6">
        <v>1</v>
      </c>
      <c r="K2353" s="6">
        <v>1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122">
        <v>0</v>
      </c>
    </row>
    <row r="2354" spans="1:19">
      <c r="A2354" s="196" t="s">
        <v>3142</v>
      </c>
      <c r="B2354" s="196">
        <v>20708920</v>
      </c>
      <c r="C2354" s="196">
        <v>1070813</v>
      </c>
      <c r="D2354" s="210">
        <v>110026</v>
      </c>
      <c r="E2354" s="196">
        <v>1173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122">
        <v>0</v>
      </c>
    </row>
    <row r="2355" spans="1:19" ht="31.5">
      <c r="A2355" s="196" t="s">
        <v>3143</v>
      </c>
      <c r="B2355" s="196">
        <v>7585</v>
      </c>
      <c r="C2355" s="196">
        <v>1070813</v>
      </c>
      <c r="D2355" s="210" t="s">
        <v>1916</v>
      </c>
      <c r="E2355" s="196">
        <v>1173</v>
      </c>
      <c r="F2355" s="6">
        <v>0</v>
      </c>
      <c r="G2355" s="6">
        <v>0</v>
      </c>
      <c r="H2355" s="6">
        <v>1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1</v>
      </c>
      <c r="P2355" s="6">
        <v>0</v>
      </c>
      <c r="Q2355" s="6">
        <v>0</v>
      </c>
      <c r="R2355" s="6">
        <v>0</v>
      </c>
      <c r="S2355" s="122">
        <v>0</v>
      </c>
    </row>
    <row r="2356" spans="1:19">
      <c r="A2356" s="196" t="s">
        <v>3145</v>
      </c>
      <c r="B2356" s="196">
        <v>20723832</v>
      </c>
      <c r="C2356" s="196">
        <v>1070816</v>
      </c>
      <c r="D2356" s="210">
        <v>110026</v>
      </c>
      <c r="E2356" s="196">
        <v>1173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122">
        <v>0</v>
      </c>
    </row>
    <row r="2357" spans="1:19">
      <c r="A2357" s="196" t="s">
        <v>3146</v>
      </c>
      <c r="B2357" s="196">
        <v>4623363</v>
      </c>
      <c r="C2357" s="196">
        <v>1070816</v>
      </c>
      <c r="D2357" s="210">
        <v>110026</v>
      </c>
      <c r="E2357" s="196">
        <v>1173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122">
        <v>0</v>
      </c>
    </row>
    <row r="2358" spans="1:19">
      <c r="A2358" s="196" t="s">
        <v>3147</v>
      </c>
      <c r="B2358" s="196">
        <v>20720715</v>
      </c>
      <c r="C2358" s="196">
        <v>1070817</v>
      </c>
      <c r="D2358" s="210">
        <v>110026</v>
      </c>
      <c r="E2358" s="196">
        <v>1173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122">
        <v>0</v>
      </c>
    </row>
    <row r="2359" spans="1:19">
      <c r="A2359" s="196" t="s">
        <v>3148</v>
      </c>
      <c r="B2359" s="196">
        <v>14974230</v>
      </c>
      <c r="C2359" s="196">
        <v>1070820</v>
      </c>
      <c r="D2359" s="210">
        <v>110026</v>
      </c>
      <c r="E2359" s="196">
        <v>1173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122">
        <v>0</v>
      </c>
    </row>
    <row r="2360" spans="1:19" ht="47.25">
      <c r="A2360" s="196" t="s">
        <v>3149</v>
      </c>
      <c r="B2360" s="196">
        <v>337954</v>
      </c>
      <c r="C2360" s="196">
        <v>1070820</v>
      </c>
      <c r="D2360" s="210" t="s">
        <v>3150</v>
      </c>
      <c r="E2360" s="196">
        <v>1173</v>
      </c>
      <c r="F2360" s="6">
        <v>0</v>
      </c>
      <c r="G2360" s="6">
        <v>0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122">
        <v>0</v>
      </c>
    </row>
    <row r="2361" spans="1:19">
      <c r="A2361" s="196" t="s">
        <v>3151</v>
      </c>
      <c r="B2361" s="196">
        <v>8710763</v>
      </c>
      <c r="C2361" s="196">
        <v>1070820</v>
      </c>
      <c r="D2361" s="210">
        <v>110026</v>
      </c>
      <c r="E2361" s="196">
        <v>1173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122">
        <v>0</v>
      </c>
    </row>
    <row r="2362" spans="1:19">
      <c r="A2362" s="196" t="s">
        <v>3152</v>
      </c>
      <c r="B2362" s="196">
        <v>20702650</v>
      </c>
      <c r="C2362" s="196">
        <v>1070820</v>
      </c>
      <c r="D2362" s="210">
        <v>110026</v>
      </c>
      <c r="E2362" s="196">
        <v>1173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122">
        <v>0</v>
      </c>
    </row>
    <row r="2363" spans="1:19">
      <c r="A2363" s="196" t="s">
        <v>3153</v>
      </c>
      <c r="B2363" s="196">
        <v>20682987</v>
      </c>
      <c r="C2363" s="196">
        <v>1070823</v>
      </c>
      <c r="D2363" s="210">
        <v>110030</v>
      </c>
      <c r="E2363" s="196">
        <v>1173</v>
      </c>
      <c r="F2363" s="6">
        <v>0</v>
      </c>
      <c r="G2363" s="6">
        <v>0</v>
      </c>
      <c r="H2363" s="6">
        <v>1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122">
        <v>0</v>
      </c>
    </row>
    <row r="2364" spans="1:19">
      <c r="A2364" s="196" t="s">
        <v>3154</v>
      </c>
      <c r="B2364" s="196">
        <v>18932823</v>
      </c>
      <c r="C2364" s="196">
        <v>1070824</v>
      </c>
      <c r="D2364" s="210">
        <v>110026</v>
      </c>
      <c r="E2364" s="196">
        <v>1173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122">
        <v>0</v>
      </c>
    </row>
    <row r="2365" spans="1:19">
      <c r="A2365" s="196" t="s">
        <v>3155</v>
      </c>
      <c r="B2365" s="196">
        <v>20243150</v>
      </c>
      <c r="C2365" s="196">
        <v>1070824</v>
      </c>
      <c r="D2365" s="210">
        <v>110030</v>
      </c>
      <c r="E2365" s="196">
        <v>1173</v>
      </c>
      <c r="F2365" s="6">
        <v>0</v>
      </c>
      <c r="G2365" s="6">
        <v>0</v>
      </c>
      <c r="H2365" s="6">
        <v>1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122">
        <v>0</v>
      </c>
    </row>
    <row r="2366" spans="1:19">
      <c r="A2366" s="196" t="s">
        <v>3156</v>
      </c>
      <c r="B2366" s="196">
        <v>7354350</v>
      </c>
      <c r="C2366" s="196">
        <v>1070824</v>
      </c>
      <c r="D2366" s="210">
        <v>110386</v>
      </c>
      <c r="E2366" s="196">
        <v>1173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122">
        <v>0</v>
      </c>
    </row>
    <row r="2367" spans="1:19">
      <c r="A2367" s="196" t="s">
        <v>3153</v>
      </c>
      <c r="B2367" s="196">
        <v>20682987</v>
      </c>
      <c r="C2367" s="196">
        <v>1070830</v>
      </c>
      <c r="D2367" s="210">
        <v>110346</v>
      </c>
      <c r="E2367" s="196">
        <v>1173</v>
      </c>
      <c r="F2367" s="6">
        <v>0</v>
      </c>
      <c r="G2367" s="6">
        <v>0</v>
      </c>
      <c r="H2367" s="6">
        <v>0</v>
      </c>
      <c r="I2367" s="6">
        <v>0</v>
      </c>
      <c r="J2367" s="6">
        <v>1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122">
        <v>0</v>
      </c>
    </row>
    <row r="2368" spans="1:19">
      <c r="A2368" s="196" t="s">
        <v>3157</v>
      </c>
      <c r="B2368" s="196">
        <v>20665147</v>
      </c>
      <c r="C2368" s="196">
        <v>1070831</v>
      </c>
      <c r="D2368" s="210">
        <v>110028</v>
      </c>
      <c r="E2368" s="196">
        <v>1173</v>
      </c>
      <c r="F2368" s="6">
        <v>0</v>
      </c>
      <c r="G2368" s="6">
        <v>1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122">
        <v>0</v>
      </c>
    </row>
    <row r="2369" spans="1:19">
      <c r="A2369" s="196" t="s">
        <v>3158</v>
      </c>
      <c r="B2369" s="196">
        <v>3210771</v>
      </c>
      <c r="C2369" s="196">
        <v>1070831</v>
      </c>
      <c r="D2369" s="210">
        <v>110026</v>
      </c>
      <c r="E2369" s="196">
        <v>1173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122">
        <v>0</v>
      </c>
    </row>
    <row r="2370" spans="1:19">
      <c r="A2370" s="196" t="s">
        <v>3159</v>
      </c>
      <c r="B2370" s="196">
        <v>7278681</v>
      </c>
      <c r="C2370" s="196">
        <v>1070831</v>
      </c>
      <c r="D2370" s="210">
        <v>110026</v>
      </c>
      <c r="E2370" s="196">
        <v>1173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122">
        <v>0</v>
      </c>
    </row>
    <row r="2371" spans="1:19">
      <c r="A2371" s="196" t="s">
        <v>3160</v>
      </c>
      <c r="B2371" s="196">
        <v>18383785</v>
      </c>
      <c r="C2371" s="196">
        <v>1070831</v>
      </c>
      <c r="D2371" s="210">
        <v>110026</v>
      </c>
      <c r="E2371" s="196">
        <v>1173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122">
        <v>0</v>
      </c>
    </row>
    <row r="2372" spans="1:19" ht="31.5">
      <c r="A2372" s="210" t="s">
        <v>3161</v>
      </c>
      <c r="B2372" s="196">
        <v>20732688</v>
      </c>
      <c r="C2372" s="196">
        <v>1070831</v>
      </c>
      <c r="D2372" s="210">
        <v>110026</v>
      </c>
      <c r="E2372" s="196">
        <v>1173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122">
        <v>0</v>
      </c>
    </row>
    <row r="2373" spans="1:19" ht="31.5">
      <c r="A2373" s="193" t="s">
        <v>3162</v>
      </c>
      <c r="B2373" s="193">
        <v>2963030</v>
      </c>
      <c r="C2373" s="193">
        <v>1070801</v>
      </c>
      <c r="D2373" s="6" t="s">
        <v>1408</v>
      </c>
      <c r="E2373" s="209" t="s">
        <v>473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1</v>
      </c>
      <c r="O2373" s="6">
        <v>0</v>
      </c>
      <c r="P2373" s="6">
        <v>0</v>
      </c>
      <c r="Q2373" s="6">
        <v>0</v>
      </c>
      <c r="R2373" s="6">
        <v>0</v>
      </c>
      <c r="S2373" s="122">
        <v>0</v>
      </c>
    </row>
    <row r="2374" spans="1:19" ht="47.25">
      <c r="A2374" s="193" t="s">
        <v>2913</v>
      </c>
      <c r="B2374" s="193">
        <v>5560838</v>
      </c>
      <c r="C2374" s="193">
        <v>1070801</v>
      </c>
      <c r="D2374" s="6" t="s">
        <v>1425</v>
      </c>
      <c r="E2374" s="209" t="s">
        <v>473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1</v>
      </c>
      <c r="M2374" s="6">
        <v>1</v>
      </c>
      <c r="N2374" s="6">
        <v>0</v>
      </c>
      <c r="O2374" s="6">
        <v>0</v>
      </c>
      <c r="P2374" s="6">
        <v>0</v>
      </c>
      <c r="Q2374" s="6">
        <v>1</v>
      </c>
      <c r="R2374" s="6">
        <v>0</v>
      </c>
      <c r="S2374" s="122">
        <v>0</v>
      </c>
    </row>
    <row r="2375" spans="1:19" ht="31.5">
      <c r="A2375" s="193" t="s">
        <v>3165</v>
      </c>
      <c r="B2375" s="193">
        <v>10745026</v>
      </c>
      <c r="C2375" s="193">
        <v>1070801</v>
      </c>
      <c r="D2375" s="6" t="s">
        <v>1423</v>
      </c>
      <c r="E2375" s="209" t="s">
        <v>473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1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122">
        <v>0</v>
      </c>
    </row>
    <row r="2376" spans="1:19">
      <c r="A2376" s="193" t="s">
        <v>2764</v>
      </c>
      <c r="B2376" s="193">
        <v>19138807</v>
      </c>
      <c r="C2376" s="193">
        <v>1070801</v>
      </c>
      <c r="D2376" s="6">
        <v>5761110</v>
      </c>
      <c r="E2376" s="209" t="s">
        <v>473</v>
      </c>
      <c r="F2376" s="6">
        <v>0</v>
      </c>
      <c r="G2376" s="6">
        <v>0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122">
        <v>0</v>
      </c>
    </row>
    <row r="2377" spans="1:19" ht="31.5">
      <c r="A2377" s="193" t="s">
        <v>3167</v>
      </c>
      <c r="B2377" s="193">
        <v>20601561</v>
      </c>
      <c r="C2377" s="193">
        <v>1070801</v>
      </c>
      <c r="D2377" s="6" t="s">
        <v>1411</v>
      </c>
      <c r="E2377" s="209" t="s">
        <v>473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122">
        <v>0</v>
      </c>
    </row>
    <row r="2378" spans="1:19" ht="31.5">
      <c r="A2378" s="195" t="s">
        <v>3367</v>
      </c>
      <c r="B2378" s="193">
        <v>2495661</v>
      </c>
      <c r="C2378" s="193">
        <v>1070803</v>
      </c>
      <c r="D2378" s="6" t="s">
        <v>1408</v>
      </c>
      <c r="E2378" s="209" t="s">
        <v>473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1</v>
      </c>
      <c r="O2378" s="6">
        <v>0</v>
      </c>
      <c r="P2378" s="6">
        <v>0</v>
      </c>
      <c r="Q2378" s="6">
        <v>0</v>
      </c>
      <c r="R2378" s="6">
        <v>0</v>
      </c>
      <c r="S2378" s="122">
        <v>0</v>
      </c>
    </row>
    <row r="2379" spans="1:19" ht="31.5">
      <c r="A2379" s="193" t="s">
        <v>3169</v>
      </c>
      <c r="B2379" s="193">
        <v>3822329</v>
      </c>
      <c r="C2379" s="193">
        <v>1070803</v>
      </c>
      <c r="D2379" s="6" t="s">
        <v>1224</v>
      </c>
      <c r="E2379" s="209" t="s">
        <v>473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1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122">
        <v>0</v>
      </c>
    </row>
    <row r="2380" spans="1:19">
      <c r="A2380" s="193" t="s">
        <v>2868</v>
      </c>
      <c r="B2380" s="193">
        <v>7861338</v>
      </c>
      <c r="C2380" s="193">
        <v>1070803</v>
      </c>
      <c r="D2380" s="6">
        <v>5761110</v>
      </c>
      <c r="E2380" s="209" t="s">
        <v>473</v>
      </c>
      <c r="F2380" s="6">
        <v>0</v>
      </c>
      <c r="G2380" s="6">
        <v>0</v>
      </c>
      <c r="H2380" s="6">
        <v>1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122">
        <v>0</v>
      </c>
    </row>
    <row r="2381" spans="1:19" ht="31.5">
      <c r="A2381" s="193" t="s">
        <v>3171</v>
      </c>
      <c r="B2381" s="193">
        <v>10602405</v>
      </c>
      <c r="C2381" s="193">
        <v>1070803</v>
      </c>
      <c r="D2381" s="6" t="s">
        <v>1423</v>
      </c>
      <c r="E2381" s="209" t="s">
        <v>473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1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122">
        <v>0</v>
      </c>
    </row>
    <row r="2382" spans="1:19">
      <c r="A2382" s="193" t="s">
        <v>3172</v>
      </c>
      <c r="B2382" s="193">
        <v>13249519</v>
      </c>
      <c r="C2382" s="193">
        <v>1070803</v>
      </c>
      <c r="D2382" s="6">
        <v>5761110</v>
      </c>
      <c r="E2382" s="209" t="s">
        <v>473</v>
      </c>
      <c r="F2382" s="6">
        <v>0</v>
      </c>
      <c r="G2382" s="6">
        <v>0</v>
      </c>
      <c r="H2382" s="6">
        <v>1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122">
        <v>0</v>
      </c>
    </row>
    <row r="2383" spans="1:19" ht="31.5">
      <c r="A2383" s="193" t="s">
        <v>3173</v>
      </c>
      <c r="B2383" s="193">
        <v>13969679</v>
      </c>
      <c r="C2383" s="193">
        <v>1070803</v>
      </c>
      <c r="D2383" s="6" t="s">
        <v>1411</v>
      </c>
      <c r="E2383" s="209" t="s">
        <v>473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122">
        <v>0</v>
      </c>
    </row>
    <row r="2384" spans="1:19">
      <c r="A2384" s="193" t="s">
        <v>714</v>
      </c>
      <c r="B2384" s="193">
        <v>20504827</v>
      </c>
      <c r="C2384" s="193">
        <v>1070803</v>
      </c>
      <c r="D2384" s="6">
        <v>5760350</v>
      </c>
      <c r="E2384" s="209" t="s">
        <v>473</v>
      </c>
      <c r="F2384" s="6">
        <v>0</v>
      </c>
      <c r="G2384" s="6">
        <v>1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122">
        <v>0</v>
      </c>
    </row>
    <row r="2385" spans="1:19">
      <c r="A2385" s="195" t="s">
        <v>3367</v>
      </c>
      <c r="B2385" s="193">
        <v>2495661</v>
      </c>
      <c r="C2385" s="193">
        <v>1070807</v>
      </c>
      <c r="D2385" s="6">
        <v>5761110</v>
      </c>
      <c r="E2385" s="209" t="s">
        <v>473</v>
      </c>
      <c r="F2385" s="6">
        <v>0</v>
      </c>
      <c r="G2385" s="6">
        <v>0</v>
      </c>
      <c r="H2385" s="6">
        <v>1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122">
        <v>0</v>
      </c>
    </row>
    <row r="2386" spans="1:19" ht="31.5">
      <c r="A2386" s="193" t="s">
        <v>54</v>
      </c>
      <c r="B2386" s="193">
        <v>3042002</v>
      </c>
      <c r="C2386" s="193">
        <v>1070807</v>
      </c>
      <c r="D2386" s="6" t="s">
        <v>1423</v>
      </c>
      <c r="E2386" s="209" t="s">
        <v>473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1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122">
        <v>0</v>
      </c>
    </row>
    <row r="2387" spans="1:19" ht="31.5">
      <c r="A2387" s="193" t="s">
        <v>3174</v>
      </c>
      <c r="B2387" s="193">
        <v>3683208</v>
      </c>
      <c r="C2387" s="193">
        <v>1070807</v>
      </c>
      <c r="D2387" s="6" t="s">
        <v>1224</v>
      </c>
      <c r="E2387" s="209" t="s">
        <v>473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1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122">
        <v>0</v>
      </c>
    </row>
    <row r="2388" spans="1:19" ht="31.5">
      <c r="A2388" s="193" t="s">
        <v>3175</v>
      </c>
      <c r="B2388" s="193">
        <v>3791859</v>
      </c>
      <c r="C2388" s="193">
        <v>1070807</v>
      </c>
      <c r="D2388" s="6" t="s">
        <v>1423</v>
      </c>
      <c r="E2388" s="209" t="s">
        <v>473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1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122">
        <v>0</v>
      </c>
    </row>
    <row r="2389" spans="1:19" ht="31.5">
      <c r="A2389" s="193" t="s">
        <v>3176</v>
      </c>
      <c r="B2389" s="193">
        <v>4089859</v>
      </c>
      <c r="C2389" s="193">
        <v>1070807</v>
      </c>
      <c r="D2389" s="6" t="s">
        <v>1224</v>
      </c>
      <c r="E2389" s="209" t="s">
        <v>473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1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122">
        <v>0</v>
      </c>
    </row>
    <row r="2390" spans="1:19" ht="31.5">
      <c r="A2390" s="193" t="s">
        <v>146</v>
      </c>
      <c r="B2390" s="193">
        <v>6236643</v>
      </c>
      <c r="C2390" s="193">
        <v>1070807</v>
      </c>
      <c r="D2390" s="6" t="s">
        <v>1423</v>
      </c>
      <c r="E2390" s="209" t="s">
        <v>473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1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122">
        <v>0</v>
      </c>
    </row>
    <row r="2391" spans="1:19" ht="31.5">
      <c r="A2391" s="193" t="s">
        <v>1389</v>
      </c>
      <c r="B2391" s="193">
        <v>12805014</v>
      </c>
      <c r="C2391" s="193">
        <v>1070807</v>
      </c>
      <c r="D2391" s="6" t="s">
        <v>1224</v>
      </c>
      <c r="E2391" s="209" t="s">
        <v>473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1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122">
        <v>0</v>
      </c>
    </row>
    <row r="2392" spans="1:19" ht="31.5">
      <c r="A2392" s="193" t="s">
        <v>3177</v>
      </c>
      <c r="B2392" s="193">
        <v>13305664</v>
      </c>
      <c r="C2392" s="193">
        <v>1070807</v>
      </c>
      <c r="D2392" s="6" t="s">
        <v>1423</v>
      </c>
      <c r="E2392" s="209" t="s">
        <v>473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122">
        <v>0</v>
      </c>
    </row>
    <row r="2393" spans="1:19" ht="31.5">
      <c r="A2393" s="193" t="s">
        <v>3178</v>
      </c>
      <c r="B2393" s="193">
        <v>13563796</v>
      </c>
      <c r="C2393" s="193">
        <v>1070807</v>
      </c>
      <c r="D2393" s="6" t="s">
        <v>1224</v>
      </c>
      <c r="E2393" s="209" t="s">
        <v>473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1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122">
        <v>0</v>
      </c>
    </row>
    <row r="2394" spans="1:19" ht="47.25">
      <c r="A2394" s="193" t="s">
        <v>3179</v>
      </c>
      <c r="B2394" s="193">
        <v>14033295</v>
      </c>
      <c r="C2394" s="193">
        <v>1070807</v>
      </c>
      <c r="D2394" s="6" t="s">
        <v>3180</v>
      </c>
      <c r="E2394" s="209" t="s">
        <v>473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122">
        <v>0</v>
      </c>
    </row>
    <row r="2395" spans="1:19" ht="31.5">
      <c r="A2395" s="193" t="s">
        <v>1128</v>
      </c>
      <c r="B2395" s="193">
        <v>15007005</v>
      </c>
      <c r="C2395" s="193">
        <v>1070807</v>
      </c>
      <c r="D2395" s="6" t="s">
        <v>1411</v>
      </c>
      <c r="E2395" s="209" t="s">
        <v>473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1</v>
      </c>
      <c r="O2395" s="6">
        <v>0</v>
      </c>
      <c r="P2395" s="6">
        <v>0</v>
      </c>
      <c r="Q2395" s="6">
        <v>0</v>
      </c>
      <c r="R2395" s="6">
        <v>0</v>
      </c>
      <c r="S2395" s="122">
        <v>0</v>
      </c>
    </row>
    <row r="2396" spans="1:19" ht="31.5">
      <c r="A2396" s="193" t="s">
        <v>3181</v>
      </c>
      <c r="B2396" s="193">
        <v>17902460</v>
      </c>
      <c r="C2396" s="193">
        <v>1070807</v>
      </c>
      <c r="D2396" s="6" t="s">
        <v>1423</v>
      </c>
      <c r="E2396" s="209" t="s">
        <v>473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1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122">
        <v>0</v>
      </c>
    </row>
    <row r="2397" spans="1:19" ht="31.5">
      <c r="A2397" s="193" t="s">
        <v>2926</v>
      </c>
      <c r="B2397" s="193">
        <v>18231525</v>
      </c>
      <c r="C2397" s="193">
        <v>1070807</v>
      </c>
      <c r="D2397" s="6" t="s">
        <v>1411</v>
      </c>
      <c r="E2397" s="209" t="s">
        <v>473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1</v>
      </c>
      <c r="O2397" s="6">
        <v>0</v>
      </c>
      <c r="P2397" s="6">
        <v>0</v>
      </c>
      <c r="Q2397" s="6">
        <v>0</v>
      </c>
      <c r="R2397" s="6">
        <v>0</v>
      </c>
      <c r="S2397" s="122">
        <v>0</v>
      </c>
    </row>
    <row r="2398" spans="1:19" ht="31.5">
      <c r="A2398" s="193" t="s">
        <v>1325</v>
      </c>
      <c r="B2398" s="193">
        <v>18326888</v>
      </c>
      <c r="C2398" s="193">
        <v>1070807</v>
      </c>
      <c r="D2398" s="6" t="s">
        <v>1423</v>
      </c>
      <c r="E2398" s="209" t="s">
        <v>473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1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122">
        <v>0</v>
      </c>
    </row>
    <row r="2399" spans="1:19" ht="31.5">
      <c r="A2399" s="193" t="s">
        <v>3182</v>
      </c>
      <c r="B2399" s="193">
        <v>7687163</v>
      </c>
      <c r="C2399" s="193">
        <v>1070808</v>
      </c>
      <c r="D2399" s="6" t="s">
        <v>1224</v>
      </c>
      <c r="E2399" s="209" t="s">
        <v>473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1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122">
        <v>0</v>
      </c>
    </row>
    <row r="2400" spans="1:19" ht="31.5">
      <c r="A2400" s="193" t="s">
        <v>1003</v>
      </c>
      <c r="B2400" s="193">
        <v>10725965</v>
      </c>
      <c r="C2400" s="193">
        <v>1070808</v>
      </c>
      <c r="D2400" s="6" t="s">
        <v>1423</v>
      </c>
      <c r="E2400" s="209" t="s">
        <v>473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122">
        <v>0</v>
      </c>
    </row>
    <row r="2401" spans="1:19">
      <c r="A2401" s="193" t="s">
        <v>1318</v>
      </c>
      <c r="B2401" s="193">
        <v>20554660</v>
      </c>
      <c r="C2401" s="193">
        <v>1070809</v>
      </c>
      <c r="D2401" s="6">
        <v>5760350</v>
      </c>
      <c r="E2401" s="209" t="s">
        <v>473</v>
      </c>
      <c r="F2401" s="6">
        <v>0</v>
      </c>
      <c r="G2401" s="6">
        <v>1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122">
        <v>0</v>
      </c>
    </row>
    <row r="2402" spans="1:19" ht="31.5">
      <c r="A2402" s="193" t="s">
        <v>733</v>
      </c>
      <c r="B2402" s="193">
        <v>10550494</v>
      </c>
      <c r="C2402" s="193">
        <v>1070810</v>
      </c>
      <c r="D2402" s="6" t="s">
        <v>1224</v>
      </c>
      <c r="E2402" s="209" t="s">
        <v>473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1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122">
        <v>0</v>
      </c>
    </row>
    <row r="2403" spans="1:19" ht="31.5">
      <c r="A2403" s="193" t="s">
        <v>957</v>
      </c>
      <c r="B2403" s="193">
        <v>15237671</v>
      </c>
      <c r="C2403" s="193">
        <v>1070810</v>
      </c>
      <c r="D2403" s="6" t="s">
        <v>1423</v>
      </c>
      <c r="E2403" s="209" t="s">
        <v>473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1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122">
        <v>0</v>
      </c>
    </row>
    <row r="2404" spans="1:19" ht="31.5">
      <c r="A2404" s="193" t="s">
        <v>3183</v>
      </c>
      <c r="B2404" s="193">
        <v>18646652</v>
      </c>
      <c r="C2404" s="193">
        <v>1070810</v>
      </c>
      <c r="D2404" s="6" t="s">
        <v>1224</v>
      </c>
      <c r="E2404" s="209" t="s">
        <v>473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1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122">
        <v>0</v>
      </c>
    </row>
    <row r="2405" spans="1:19" ht="31.5">
      <c r="A2405" s="193" t="s">
        <v>55</v>
      </c>
      <c r="B2405" s="193">
        <v>19146626</v>
      </c>
      <c r="C2405" s="193">
        <v>1070810</v>
      </c>
      <c r="D2405" s="6" t="s">
        <v>1423</v>
      </c>
      <c r="E2405" s="209" t="s">
        <v>473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1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122">
        <v>0</v>
      </c>
    </row>
    <row r="2406" spans="1:19" ht="47.25">
      <c r="A2406" s="193" t="s">
        <v>946</v>
      </c>
      <c r="B2406" s="193">
        <v>20265550</v>
      </c>
      <c r="C2406" s="193">
        <v>1070811</v>
      </c>
      <c r="D2406" s="6" t="s">
        <v>1429</v>
      </c>
      <c r="E2406" s="209" t="s">
        <v>473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1</v>
      </c>
      <c r="L2406" s="6">
        <v>0</v>
      </c>
      <c r="M2406" s="6">
        <v>1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122">
        <v>0</v>
      </c>
    </row>
    <row r="2407" spans="1:19">
      <c r="A2407" s="193" t="s">
        <v>3185</v>
      </c>
      <c r="B2407" s="193">
        <v>167577</v>
      </c>
      <c r="C2407" s="193">
        <v>1070814</v>
      </c>
      <c r="D2407" s="6">
        <v>5760350</v>
      </c>
      <c r="E2407" s="209" t="s">
        <v>473</v>
      </c>
      <c r="F2407" s="6">
        <v>0</v>
      </c>
      <c r="G2407" s="6">
        <v>1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122">
        <v>0</v>
      </c>
    </row>
    <row r="2408" spans="1:19" ht="47.25">
      <c r="A2408" s="193" t="s">
        <v>1434</v>
      </c>
      <c r="B2408" s="193">
        <v>589894</v>
      </c>
      <c r="C2408" s="193">
        <v>1070814</v>
      </c>
      <c r="D2408" s="6" t="s">
        <v>1419</v>
      </c>
      <c r="E2408" s="209" t="s">
        <v>473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1</v>
      </c>
      <c r="M2408" s="6">
        <v>1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122">
        <v>0</v>
      </c>
    </row>
    <row r="2409" spans="1:19" ht="31.5">
      <c r="A2409" s="193" t="s">
        <v>324</v>
      </c>
      <c r="B2409" s="193">
        <v>1938949</v>
      </c>
      <c r="C2409" s="193">
        <v>1070814</v>
      </c>
      <c r="D2409" s="6" t="s">
        <v>1224</v>
      </c>
      <c r="E2409" s="209" t="s">
        <v>473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1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122">
        <v>0</v>
      </c>
    </row>
    <row r="2410" spans="1:19">
      <c r="A2410" s="193" t="s">
        <v>955</v>
      </c>
      <c r="B2410" s="193">
        <v>6553484</v>
      </c>
      <c r="C2410" s="193">
        <v>1070814</v>
      </c>
      <c r="D2410" s="6">
        <v>5760350</v>
      </c>
      <c r="E2410" s="209" t="s">
        <v>473</v>
      </c>
      <c r="F2410" s="6">
        <v>0</v>
      </c>
      <c r="G2410" s="6">
        <v>1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122">
        <v>0</v>
      </c>
    </row>
    <row r="2411" spans="1:19" ht="47.25">
      <c r="A2411" s="193" t="s">
        <v>3187</v>
      </c>
      <c r="B2411" s="193">
        <v>8941117</v>
      </c>
      <c r="C2411" s="193">
        <v>1070814</v>
      </c>
      <c r="D2411" s="6" t="s">
        <v>2591</v>
      </c>
      <c r="E2411" s="209" t="s">
        <v>473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0</v>
      </c>
      <c r="R2411" s="6">
        <v>1</v>
      </c>
      <c r="S2411" s="122">
        <v>0</v>
      </c>
    </row>
    <row r="2412" spans="1:19" ht="47.25">
      <c r="A2412" s="193" t="s">
        <v>237</v>
      </c>
      <c r="B2412" s="193">
        <v>11127200</v>
      </c>
      <c r="C2412" s="193">
        <v>1070814</v>
      </c>
      <c r="D2412" s="6" t="s">
        <v>1425</v>
      </c>
      <c r="E2412" s="209" t="s">
        <v>473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1</v>
      </c>
      <c r="M2412" s="6">
        <v>1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122">
        <v>0</v>
      </c>
    </row>
    <row r="2413" spans="1:19" ht="31.5">
      <c r="A2413" s="193" t="s">
        <v>1446</v>
      </c>
      <c r="B2413" s="193">
        <v>16966569</v>
      </c>
      <c r="C2413" s="193">
        <v>1070814</v>
      </c>
      <c r="D2413" s="6" t="s">
        <v>1423</v>
      </c>
      <c r="E2413" s="209" t="s">
        <v>473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1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122">
        <v>0</v>
      </c>
    </row>
    <row r="2414" spans="1:19" ht="31.5">
      <c r="A2414" s="193" t="s">
        <v>604</v>
      </c>
      <c r="B2414" s="193">
        <v>17656165</v>
      </c>
      <c r="C2414" s="193">
        <v>1070814</v>
      </c>
      <c r="D2414" s="6" t="s">
        <v>1224</v>
      </c>
      <c r="E2414" s="209" t="s">
        <v>473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1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122">
        <v>0</v>
      </c>
    </row>
    <row r="2415" spans="1:19" ht="47.25">
      <c r="A2415" s="193" t="s">
        <v>3189</v>
      </c>
      <c r="B2415" s="193">
        <v>18955467</v>
      </c>
      <c r="C2415" s="193">
        <v>1070814</v>
      </c>
      <c r="D2415" s="6" t="s">
        <v>1995</v>
      </c>
      <c r="E2415" s="209" t="s">
        <v>473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1</v>
      </c>
      <c r="M2415" s="6">
        <v>0</v>
      </c>
      <c r="N2415" s="6">
        <v>1</v>
      </c>
      <c r="O2415" s="6">
        <v>0</v>
      </c>
      <c r="P2415" s="6">
        <v>0</v>
      </c>
      <c r="Q2415" s="6">
        <v>1</v>
      </c>
      <c r="R2415" s="6">
        <v>0</v>
      </c>
      <c r="S2415" s="122">
        <v>0</v>
      </c>
    </row>
    <row r="2416" spans="1:19" ht="31.5">
      <c r="A2416" s="193" t="s">
        <v>3191</v>
      </c>
      <c r="B2416" s="193">
        <v>19383194</v>
      </c>
      <c r="C2416" s="193">
        <v>1070814</v>
      </c>
      <c r="D2416" s="6" t="s">
        <v>3192</v>
      </c>
      <c r="E2416" s="209" t="s">
        <v>473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1</v>
      </c>
      <c r="S2416" s="122">
        <v>0</v>
      </c>
    </row>
    <row r="2417" spans="1:19" ht="31.5">
      <c r="A2417" s="193" t="s">
        <v>738</v>
      </c>
      <c r="B2417" s="193">
        <v>19719542</v>
      </c>
      <c r="C2417" s="193">
        <v>1070814</v>
      </c>
      <c r="D2417" s="6" t="s">
        <v>1423</v>
      </c>
      <c r="E2417" s="209" t="s">
        <v>473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122">
        <v>0</v>
      </c>
    </row>
    <row r="2418" spans="1:19" ht="31.5">
      <c r="A2418" s="193" t="s">
        <v>1441</v>
      </c>
      <c r="B2418" s="193">
        <v>3755150</v>
      </c>
      <c r="C2418" s="193">
        <v>1070817</v>
      </c>
      <c r="D2418" s="6" t="s">
        <v>1224</v>
      </c>
      <c r="E2418" s="209" t="s">
        <v>473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122">
        <v>0</v>
      </c>
    </row>
    <row r="2419" spans="1:19" ht="31.5">
      <c r="A2419" s="193" t="s">
        <v>1131</v>
      </c>
      <c r="B2419" s="193">
        <v>20017557</v>
      </c>
      <c r="C2419" s="193">
        <v>1070817</v>
      </c>
      <c r="D2419" s="6" t="s">
        <v>1423</v>
      </c>
      <c r="E2419" s="209" t="s">
        <v>473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1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122">
        <v>0</v>
      </c>
    </row>
    <row r="2420" spans="1:19">
      <c r="A2420" s="193" t="s">
        <v>2754</v>
      </c>
      <c r="B2420" s="193">
        <v>20546825</v>
      </c>
      <c r="C2420" s="193">
        <v>1070817</v>
      </c>
      <c r="D2420" s="6">
        <v>5760350</v>
      </c>
      <c r="E2420" s="209" t="s">
        <v>473</v>
      </c>
      <c r="F2420" s="6">
        <v>0</v>
      </c>
      <c r="G2420" s="6">
        <v>1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122">
        <v>0</v>
      </c>
    </row>
    <row r="2421" spans="1:19">
      <c r="A2421" s="193" t="s">
        <v>3193</v>
      </c>
      <c r="B2421" s="193">
        <v>20637953</v>
      </c>
      <c r="C2421" s="193">
        <v>1070817</v>
      </c>
      <c r="D2421" s="6">
        <v>5761110</v>
      </c>
      <c r="E2421" s="209" t="s">
        <v>473</v>
      </c>
      <c r="F2421" s="6">
        <v>0</v>
      </c>
      <c r="G2421" s="6">
        <v>0</v>
      </c>
      <c r="H2421" s="6">
        <v>1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122">
        <v>0</v>
      </c>
    </row>
    <row r="2422" spans="1:19" ht="31.5">
      <c r="A2422" s="193" t="s">
        <v>3194</v>
      </c>
      <c r="B2422" s="193">
        <v>20738055</v>
      </c>
      <c r="C2422" s="193">
        <v>1070817</v>
      </c>
      <c r="D2422" s="6" t="s">
        <v>1411</v>
      </c>
      <c r="E2422" s="209" t="s">
        <v>473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1</v>
      </c>
      <c r="O2422" s="6">
        <v>0</v>
      </c>
      <c r="P2422" s="6">
        <v>0</v>
      </c>
      <c r="Q2422" s="6">
        <v>0</v>
      </c>
      <c r="R2422" s="6">
        <v>0</v>
      </c>
      <c r="S2422" s="122">
        <v>0</v>
      </c>
    </row>
    <row r="2423" spans="1:19" ht="31.5">
      <c r="A2423" s="193" t="s">
        <v>3195</v>
      </c>
      <c r="B2423" s="193">
        <v>20739985</v>
      </c>
      <c r="C2423" s="193">
        <v>1070817</v>
      </c>
      <c r="D2423" s="6" t="s">
        <v>1423</v>
      </c>
      <c r="E2423" s="209" t="s">
        <v>473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122">
        <v>0</v>
      </c>
    </row>
    <row r="2424" spans="1:19" ht="47.25">
      <c r="A2424" s="193" t="s">
        <v>2883</v>
      </c>
      <c r="B2424" s="193">
        <v>13914519</v>
      </c>
      <c r="C2424" s="193">
        <v>1070818</v>
      </c>
      <c r="D2424" s="6" t="s">
        <v>1429</v>
      </c>
      <c r="E2424" s="209" t="s">
        <v>473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1</v>
      </c>
      <c r="M2424" s="6">
        <v>0</v>
      </c>
      <c r="N2424" s="6">
        <v>1</v>
      </c>
      <c r="O2424" s="6">
        <v>0</v>
      </c>
      <c r="P2424" s="6">
        <v>0</v>
      </c>
      <c r="Q2424" s="6">
        <v>0</v>
      </c>
      <c r="R2424" s="6">
        <v>0</v>
      </c>
      <c r="S2424" s="122">
        <v>0</v>
      </c>
    </row>
    <row r="2425" spans="1:19" ht="47.25">
      <c r="A2425" s="193" t="s">
        <v>3196</v>
      </c>
      <c r="B2425" s="193">
        <v>6161784</v>
      </c>
      <c r="C2425" s="193">
        <v>1070820</v>
      </c>
      <c r="D2425" s="6" t="s">
        <v>1494</v>
      </c>
      <c r="E2425" s="209" t="s">
        <v>473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1</v>
      </c>
      <c r="M2425" s="6">
        <v>0</v>
      </c>
      <c r="N2425" s="6">
        <v>1</v>
      </c>
      <c r="O2425" s="6">
        <v>0</v>
      </c>
      <c r="P2425" s="6">
        <v>0</v>
      </c>
      <c r="Q2425" s="6">
        <v>1</v>
      </c>
      <c r="R2425" s="6">
        <v>0</v>
      </c>
      <c r="S2425" s="122">
        <v>0</v>
      </c>
    </row>
    <row r="2426" spans="1:19">
      <c r="A2426" s="193" t="s">
        <v>3198</v>
      </c>
      <c r="B2426" s="193">
        <v>20743087</v>
      </c>
      <c r="C2426" s="193">
        <v>1070820</v>
      </c>
      <c r="D2426" s="6">
        <v>5761110</v>
      </c>
      <c r="E2426" s="209" t="s">
        <v>473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122">
        <v>0</v>
      </c>
    </row>
    <row r="2427" spans="1:19">
      <c r="A2427" s="193" t="s">
        <v>659</v>
      </c>
      <c r="B2427" s="193">
        <v>315486</v>
      </c>
      <c r="C2427" s="193">
        <v>1070821</v>
      </c>
      <c r="D2427" s="6">
        <v>5761110</v>
      </c>
      <c r="E2427" s="209" t="s">
        <v>473</v>
      </c>
      <c r="F2427" s="6">
        <v>0</v>
      </c>
      <c r="G2427" s="6">
        <v>0</v>
      </c>
      <c r="H2427" s="6">
        <v>1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122">
        <v>0</v>
      </c>
    </row>
    <row r="2428" spans="1:19" ht="31.5">
      <c r="A2428" s="193" t="s">
        <v>3199</v>
      </c>
      <c r="B2428" s="193">
        <v>746562</v>
      </c>
      <c r="C2428" s="193">
        <v>1070821</v>
      </c>
      <c r="D2428" s="6" t="s">
        <v>1224</v>
      </c>
      <c r="E2428" s="209" t="s">
        <v>473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122">
        <v>0</v>
      </c>
    </row>
    <row r="2429" spans="1:19" ht="31.5">
      <c r="A2429" s="193" t="s">
        <v>287</v>
      </c>
      <c r="B2429" s="193">
        <v>5682594</v>
      </c>
      <c r="C2429" s="193">
        <v>1070821</v>
      </c>
      <c r="D2429" s="6" t="s">
        <v>1423</v>
      </c>
      <c r="E2429" s="209" t="s">
        <v>473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1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122">
        <v>0</v>
      </c>
    </row>
    <row r="2430" spans="1:19" ht="31.5">
      <c r="A2430" s="193" t="s">
        <v>698</v>
      </c>
      <c r="B2430" s="193">
        <v>17232389</v>
      </c>
      <c r="C2430" s="193">
        <v>1070821</v>
      </c>
      <c r="D2430" s="6" t="s">
        <v>1411</v>
      </c>
      <c r="E2430" s="209" t="s">
        <v>473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1</v>
      </c>
      <c r="O2430" s="6">
        <v>0</v>
      </c>
      <c r="P2430" s="6">
        <v>0</v>
      </c>
      <c r="Q2430" s="6">
        <v>0</v>
      </c>
      <c r="R2430" s="6">
        <v>0</v>
      </c>
      <c r="S2430" s="122">
        <v>0</v>
      </c>
    </row>
    <row r="2431" spans="1:19" ht="31.5">
      <c r="A2431" s="193" t="s">
        <v>3200</v>
      </c>
      <c r="B2431" s="193">
        <v>20162096</v>
      </c>
      <c r="C2431" s="193">
        <v>1070821</v>
      </c>
      <c r="D2431" s="6" t="s">
        <v>1423</v>
      </c>
      <c r="E2431" s="209" t="s">
        <v>473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1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122">
        <v>0</v>
      </c>
    </row>
    <row r="2432" spans="1:19" ht="31.5">
      <c r="A2432" s="193" t="s">
        <v>3201</v>
      </c>
      <c r="B2432" s="193">
        <v>2849475</v>
      </c>
      <c r="C2432" s="193">
        <v>1070822</v>
      </c>
      <c r="D2432" s="6" t="s">
        <v>1224</v>
      </c>
      <c r="E2432" s="209" t="s">
        <v>473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1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122">
        <v>0</v>
      </c>
    </row>
    <row r="2433" spans="1:19" ht="31.5">
      <c r="A2433" s="193" t="s">
        <v>3202</v>
      </c>
      <c r="B2433" s="193">
        <v>5895252</v>
      </c>
      <c r="C2433" s="193">
        <v>1070822</v>
      </c>
      <c r="D2433" s="6" t="s">
        <v>1423</v>
      </c>
      <c r="E2433" s="209" t="s">
        <v>473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1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122">
        <v>0</v>
      </c>
    </row>
    <row r="2434" spans="1:19" ht="31.5">
      <c r="A2434" s="193" t="s">
        <v>3203</v>
      </c>
      <c r="B2434" s="193">
        <v>3344452</v>
      </c>
      <c r="C2434" s="193">
        <v>1070824</v>
      </c>
      <c r="D2434" s="6" t="s">
        <v>3204</v>
      </c>
      <c r="E2434" s="209" t="s">
        <v>473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122">
        <v>0</v>
      </c>
    </row>
    <row r="2435" spans="1:19" ht="31.5">
      <c r="A2435" s="193" t="s">
        <v>3205</v>
      </c>
      <c r="B2435" s="193">
        <v>5003884</v>
      </c>
      <c r="C2435" s="193">
        <v>1070824</v>
      </c>
      <c r="D2435" s="6" t="s">
        <v>1411</v>
      </c>
      <c r="E2435" s="209" t="s">
        <v>473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1</v>
      </c>
      <c r="O2435" s="6">
        <v>0</v>
      </c>
      <c r="P2435" s="6">
        <v>0</v>
      </c>
      <c r="Q2435" s="6">
        <v>0</v>
      </c>
      <c r="R2435" s="6">
        <v>0</v>
      </c>
      <c r="S2435" s="122">
        <v>0</v>
      </c>
    </row>
    <row r="2436" spans="1:19" ht="31.5">
      <c r="A2436" s="193" t="s">
        <v>76</v>
      </c>
      <c r="B2436" s="193">
        <v>10487654</v>
      </c>
      <c r="C2436" s="193">
        <v>1070824</v>
      </c>
      <c r="D2436" s="6" t="s">
        <v>1423</v>
      </c>
      <c r="E2436" s="209" t="s">
        <v>473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1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122">
        <v>0</v>
      </c>
    </row>
    <row r="2437" spans="1:19" ht="31.5">
      <c r="A2437" s="193" t="s">
        <v>339</v>
      </c>
      <c r="B2437" s="193">
        <v>11782064</v>
      </c>
      <c r="C2437" s="193">
        <v>1070824</v>
      </c>
      <c r="D2437" s="6" t="s">
        <v>1224</v>
      </c>
      <c r="E2437" s="209" t="s">
        <v>473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122">
        <v>0</v>
      </c>
    </row>
    <row r="2438" spans="1:19">
      <c r="A2438" s="193" t="s">
        <v>3206</v>
      </c>
      <c r="B2438" s="193">
        <v>11992854</v>
      </c>
      <c r="C2438" s="193">
        <v>1070824</v>
      </c>
      <c r="D2438" s="6">
        <v>5760350</v>
      </c>
      <c r="E2438" s="209" t="s">
        <v>473</v>
      </c>
      <c r="F2438" s="6">
        <v>0</v>
      </c>
      <c r="G2438" s="6">
        <v>1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122">
        <v>0</v>
      </c>
    </row>
    <row r="2439" spans="1:19" ht="31.5">
      <c r="A2439" s="193" t="s">
        <v>3207</v>
      </c>
      <c r="B2439" s="193">
        <v>19582307</v>
      </c>
      <c r="C2439" s="193">
        <v>1070824</v>
      </c>
      <c r="D2439" s="6" t="s">
        <v>1408</v>
      </c>
      <c r="E2439" s="209" t="s">
        <v>473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1</v>
      </c>
      <c r="O2439" s="6">
        <v>0</v>
      </c>
      <c r="P2439" s="6">
        <v>0</v>
      </c>
      <c r="Q2439" s="6">
        <v>0</v>
      </c>
      <c r="R2439" s="6">
        <v>0</v>
      </c>
      <c r="S2439" s="122">
        <v>0</v>
      </c>
    </row>
    <row r="2440" spans="1:19" ht="47.25">
      <c r="A2440" s="193" t="s">
        <v>262</v>
      </c>
      <c r="B2440" s="193">
        <v>19959506</v>
      </c>
      <c r="C2440" s="193">
        <v>1070824</v>
      </c>
      <c r="D2440" s="6" t="s">
        <v>1425</v>
      </c>
      <c r="E2440" s="209" t="s">
        <v>473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1</v>
      </c>
      <c r="M2440" s="6">
        <v>1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122">
        <v>0</v>
      </c>
    </row>
    <row r="2441" spans="1:19" ht="47.25">
      <c r="A2441" s="193" t="s">
        <v>2745</v>
      </c>
      <c r="B2441" s="193">
        <v>20633579</v>
      </c>
      <c r="C2441" s="193">
        <v>1070824</v>
      </c>
      <c r="D2441" s="6" t="s">
        <v>1494</v>
      </c>
      <c r="E2441" s="209" t="s">
        <v>473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1</v>
      </c>
      <c r="M2441" s="6">
        <v>0</v>
      </c>
      <c r="N2441" s="6">
        <v>1</v>
      </c>
      <c r="O2441" s="6">
        <v>0</v>
      </c>
      <c r="P2441" s="6">
        <v>0</v>
      </c>
      <c r="Q2441" s="6">
        <v>0</v>
      </c>
      <c r="R2441" s="6">
        <v>0</v>
      </c>
      <c r="S2441" s="122">
        <v>0</v>
      </c>
    </row>
    <row r="2442" spans="1:19" ht="31.5">
      <c r="A2442" s="193" t="s">
        <v>725</v>
      </c>
      <c r="B2442" s="193">
        <v>199271</v>
      </c>
      <c r="C2442" s="193">
        <v>1070828</v>
      </c>
      <c r="D2442" s="6" t="s">
        <v>1224</v>
      </c>
      <c r="E2442" s="209" t="s">
        <v>473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1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122">
        <v>0</v>
      </c>
    </row>
    <row r="2443" spans="1:19" ht="31.5">
      <c r="A2443" s="193" t="s">
        <v>3208</v>
      </c>
      <c r="B2443" s="193">
        <v>8779336</v>
      </c>
      <c r="C2443" s="193">
        <v>1070828</v>
      </c>
      <c r="D2443" s="6" t="s">
        <v>1408</v>
      </c>
      <c r="E2443" s="209" t="s">
        <v>473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122">
        <v>0</v>
      </c>
    </row>
    <row r="2444" spans="1:19" ht="31.5">
      <c r="A2444" s="193" t="s">
        <v>3209</v>
      </c>
      <c r="B2444" s="193">
        <v>9568216</v>
      </c>
      <c r="C2444" s="193">
        <v>1070828</v>
      </c>
      <c r="D2444" s="6" t="s">
        <v>1224</v>
      </c>
      <c r="E2444" s="209" t="s">
        <v>473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1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122">
        <v>0</v>
      </c>
    </row>
    <row r="2445" spans="1:19">
      <c r="A2445" s="193" t="s">
        <v>3210</v>
      </c>
      <c r="B2445" s="193">
        <v>12495424</v>
      </c>
      <c r="C2445" s="193">
        <v>1070828</v>
      </c>
      <c r="D2445" s="6">
        <v>5761110</v>
      </c>
      <c r="E2445" s="209" t="s">
        <v>473</v>
      </c>
      <c r="F2445" s="6">
        <v>0</v>
      </c>
      <c r="G2445" s="6">
        <v>0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122">
        <v>0</v>
      </c>
    </row>
    <row r="2446" spans="1:19" ht="47.25">
      <c r="A2446" s="193" t="s">
        <v>1335</v>
      </c>
      <c r="B2446" s="193">
        <v>13425159</v>
      </c>
      <c r="C2446" s="193">
        <v>1070828</v>
      </c>
      <c r="D2446" s="6" t="s">
        <v>3211</v>
      </c>
      <c r="E2446" s="209" t="s">
        <v>473</v>
      </c>
      <c r="F2446" s="6">
        <v>0</v>
      </c>
      <c r="G2446" s="6">
        <v>1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1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122">
        <v>0</v>
      </c>
    </row>
    <row r="2447" spans="1:19" ht="31.5">
      <c r="A2447" s="193" t="s">
        <v>1129</v>
      </c>
      <c r="B2447" s="193">
        <v>15695037</v>
      </c>
      <c r="C2447" s="193">
        <v>1070828</v>
      </c>
      <c r="D2447" s="6" t="s">
        <v>1224</v>
      </c>
      <c r="E2447" s="209" t="s">
        <v>473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122">
        <v>0</v>
      </c>
    </row>
    <row r="2448" spans="1:19" ht="31.5">
      <c r="A2448" s="193" t="s">
        <v>3212</v>
      </c>
      <c r="B2448" s="193">
        <v>17428294</v>
      </c>
      <c r="C2448" s="193">
        <v>1070828</v>
      </c>
      <c r="D2448" s="6" t="s">
        <v>1423</v>
      </c>
      <c r="E2448" s="209" t="s">
        <v>473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1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122">
        <v>0</v>
      </c>
    </row>
    <row r="2449" spans="1:19">
      <c r="A2449" s="193" t="s">
        <v>3213</v>
      </c>
      <c r="B2449" s="193">
        <v>20753815</v>
      </c>
      <c r="C2449" s="193">
        <v>1070828</v>
      </c>
      <c r="D2449" s="6">
        <v>5761110</v>
      </c>
      <c r="E2449" s="209" t="s">
        <v>473</v>
      </c>
      <c r="F2449" s="6">
        <v>0</v>
      </c>
      <c r="G2449" s="6">
        <v>0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122">
        <v>0</v>
      </c>
    </row>
    <row r="2450" spans="1:19" ht="31.5">
      <c r="A2450" s="193" t="s">
        <v>3214</v>
      </c>
      <c r="B2450" s="193">
        <v>20754208</v>
      </c>
      <c r="C2450" s="193">
        <v>1070828</v>
      </c>
      <c r="D2450" s="6" t="s">
        <v>1224</v>
      </c>
      <c r="E2450" s="209" t="s">
        <v>473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1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122">
        <v>0</v>
      </c>
    </row>
    <row r="2451" spans="1:19">
      <c r="A2451" s="193" t="s">
        <v>3215</v>
      </c>
      <c r="B2451" s="193">
        <v>18174663</v>
      </c>
      <c r="C2451" s="193">
        <v>1070829</v>
      </c>
      <c r="D2451" s="6">
        <v>5761110</v>
      </c>
      <c r="E2451" s="209" t="s">
        <v>473</v>
      </c>
      <c r="F2451" s="6">
        <v>0</v>
      </c>
      <c r="G2451" s="6">
        <v>0</v>
      </c>
      <c r="H2451" s="6">
        <v>1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122">
        <v>0</v>
      </c>
    </row>
    <row r="2452" spans="1:19" ht="47.25">
      <c r="A2452" s="193" t="s">
        <v>324</v>
      </c>
      <c r="B2452" s="193">
        <v>1938949</v>
      </c>
      <c r="C2452" s="193">
        <v>1070831</v>
      </c>
      <c r="D2452" s="6" t="s">
        <v>1419</v>
      </c>
      <c r="E2452" s="209" t="s">
        <v>473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1</v>
      </c>
      <c r="M2452" s="6">
        <v>1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122">
        <v>0</v>
      </c>
    </row>
    <row r="2453" spans="1:19" ht="31.5">
      <c r="A2453" s="193" t="s">
        <v>732</v>
      </c>
      <c r="B2453" s="193">
        <v>7601161</v>
      </c>
      <c r="C2453" s="193">
        <v>1070831</v>
      </c>
      <c r="D2453" s="6" t="s">
        <v>1224</v>
      </c>
      <c r="E2453" s="209" t="s">
        <v>473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1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122">
        <v>0</v>
      </c>
    </row>
    <row r="2454" spans="1:19" ht="31.5">
      <c r="A2454" s="193" t="s">
        <v>3208</v>
      </c>
      <c r="B2454" s="193">
        <v>8779336</v>
      </c>
      <c r="C2454" s="193">
        <v>1070831</v>
      </c>
      <c r="D2454" s="6" t="s">
        <v>1408</v>
      </c>
      <c r="E2454" s="209" t="s">
        <v>473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122">
        <v>0</v>
      </c>
    </row>
    <row r="2455" spans="1:19" ht="47.25">
      <c r="A2455" s="193" t="s">
        <v>3177</v>
      </c>
      <c r="B2455" s="193">
        <v>13305664</v>
      </c>
      <c r="C2455" s="193">
        <v>1070831</v>
      </c>
      <c r="D2455" s="6" t="s">
        <v>1429</v>
      </c>
      <c r="E2455" s="209" t="s">
        <v>473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1</v>
      </c>
      <c r="M2455" s="6">
        <v>0</v>
      </c>
      <c r="N2455" s="6">
        <v>1</v>
      </c>
      <c r="O2455" s="6">
        <v>0</v>
      </c>
      <c r="P2455" s="6">
        <v>0</v>
      </c>
      <c r="Q2455" s="6">
        <v>0</v>
      </c>
      <c r="R2455" s="6">
        <v>0</v>
      </c>
      <c r="S2455" s="122">
        <v>0</v>
      </c>
    </row>
    <row r="2456" spans="1:19" ht="31.5">
      <c r="A2456" s="193" t="s">
        <v>737</v>
      </c>
      <c r="B2456" s="193">
        <v>18177421</v>
      </c>
      <c r="C2456" s="193">
        <v>1070831</v>
      </c>
      <c r="D2456" s="6" t="s">
        <v>1408</v>
      </c>
      <c r="E2456" s="209" t="s">
        <v>473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122">
        <v>0</v>
      </c>
    </row>
    <row r="2457" spans="1:19" ht="31.5">
      <c r="A2457" s="193" t="s">
        <v>3216</v>
      </c>
      <c r="B2457" s="193">
        <v>19488997</v>
      </c>
      <c r="C2457" s="193">
        <v>1070831</v>
      </c>
      <c r="D2457" s="6" t="s">
        <v>1411</v>
      </c>
      <c r="E2457" s="209" t="s">
        <v>473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</v>
      </c>
      <c r="O2457" s="6">
        <v>0</v>
      </c>
      <c r="P2457" s="6">
        <v>0</v>
      </c>
      <c r="Q2457" s="6">
        <v>0</v>
      </c>
      <c r="R2457" s="6">
        <v>0</v>
      </c>
      <c r="S2457" s="122">
        <v>0</v>
      </c>
    </row>
    <row r="2458" spans="1:19" ht="47.25">
      <c r="A2458" s="193" t="s">
        <v>1085</v>
      </c>
      <c r="B2458" s="193">
        <v>20209855</v>
      </c>
      <c r="C2458" s="193">
        <v>1070831</v>
      </c>
      <c r="D2458" s="6" t="s">
        <v>3217</v>
      </c>
      <c r="E2458" s="209" t="s">
        <v>473</v>
      </c>
      <c r="F2458" s="6">
        <v>0</v>
      </c>
      <c r="G2458" s="6">
        <v>0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1</v>
      </c>
      <c r="O2458" s="6">
        <v>0</v>
      </c>
      <c r="P2458" s="6">
        <v>0</v>
      </c>
      <c r="Q2458" s="6">
        <v>0</v>
      </c>
      <c r="R2458" s="6">
        <v>0</v>
      </c>
      <c r="S2458" s="122">
        <v>0</v>
      </c>
    </row>
    <row r="2459" spans="1:19">
      <c r="A2459" s="193" t="s">
        <v>3218</v>
      </c>
      <c r="B2459" s="193">
        <v>20758462</v>
      </c>
      <c r="C2459" s="193">
        <v>1070831</v>
      </c>
      <c r="D2459" s="6">
        <v>5761110</v>
      </c>
      <c r="E2459" s="209" t="s">
        <v>473</v>
      </c>
      <c r="F2459" s="6">
        <v>0</v>
      </c>
      <c r="G2459" s="6">
        <v>0</v>
      </c>
      <c r="H2459" s="6">
        <v>1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122">
        <v>0</v>
      </c>
    </row>
    <row r="2460" spans="1:19" ht="31.5">
      <c r="A2460" s="193" t="s">
        <v>1366</v>
      </c>
      <c r="B2460" s="193">
        <v>7334587</v>
      </c>
      <c r="C2460" s="193">
        <v>1070802</v>
      </c>
      <c r="D2460" s="6" t="s">
        <v>1423</v>
      </c>
      <c r="E2460" s="193">
        <v>1058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1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122">
        <v>0</v>
      </c>
    </row>
    <row r="2461" spans="1:19" ht="31.5">
      <c r="A2461" s="193" t="s">
        <v>3219</v>
      </c>
      <c r="B2461" s="193">
        <v>20466293</v>
      </c>
      <c r="C2461" s="193">
        <v>1070802</v>
      </c>
      <c r="D2461" s="6" t="s">
        <v>1224</v>
      </c>
      <c r="E2461" s="193">
        <v>1058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1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122">
        <v>0</v>
      </c>
    </row>
    <row r="2462" spans="1:19" ht="47.25">
      <c r="A2462" s="193" t="s">
        <v>3220</v>
      </c>
      <c r="B2462" s="193">
        <v>6653740</v>
      </c>
      <c r="C2462" s="193">
        <v>1070823</v>
      </c>
      <c r="D2462" s="6" t="s">
        <v>2564</v>
      </c>
      <c r="E2462" s="193">
        <v>1058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122">
        <v>0</v>
      </c>
    </row>
    <row r="2463" spans="1:19" ht="47.25">
      <c r="A2463" s="193" t="s">
        <v>237</v>
      </c>
      <c r="B2463" s="193">
        <v>11127200</v>
      </c>
      <c r="C2463" s="193">
        <v>1070823</v>
      </c>
      <c r="D2463" s="6" t="s">
        <v>2046</v>
      </c>
      <c r="E2463" s="193">
        <v>1058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1</v>
      </c>
      <c r="M2463" s="6">
        <v>0</v>
      </c>
      <c r="N2463" s="6">
        <v>1</v>
      </c>
      <c r="O2463" s="6">
        <v>0</v>
      </c>
      <c r="P2463" s="6">
        <v>0</v>
      </c>
      <c r="Q2463" s="6">
        <v>0</v>
      </c>
      <c r="R2463" s="6">
        <v>0</v>
      </c>
      <c r="S2463" s="122">
        <v>0</v>
      </c>
    </row>
    <row r="2464" spans="1:19" ht="31.5">
      <c r="A2464" s="193" t="s">
        <v>1138</v>
      </c>
      <c r="B2464" s="193">
        <v>13826469</v>
      </c>
      <c r="C2464" s="193">
        <v>1070823</v>
      </c>
      <c r="D2464" s="6" t="s">
        <v>1423</v>
      </c>
      <c r="E2464" s="193">
        <v>1058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122">
        <v>0</v>
      </c>
    </row>
    <row r="2465" spans="1:19" ht="31.5">
      <c r="A2465" s="193" t="s">
        <v>3223</v>
      </c>
      <c r="B2465" s="193">
        <v>20720252</v>
      </c>
      <c r="C2465" s="193">
        <v>1070827</v>
      </c>
      <c r="D2465" s="6" t="s">
        <v>1411</v>
      </c>
      <c r="E2465" s="193">
        <v>1058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1</v>
      </c>
      <c r="O2465" s="6">
        <v>0</v>
      </c>
      <c r="P2465" s="6">
        <v>0</v>
      </c>
      <c r="Q2465" s="6">
        <v>0</v>
      </c>
      <c r="R2465" s="6">
        <v>0</v>
      </c>
      <c r="S2465" s="122">
        <v>0</v>
      </c>
    </row>
    <row r="2466" spans="1:19" ht="31.5">
      <c r="A2466" s="193" t="s">
        <v>3224</v>
      </c>
      <c r="B2466" s="193">
        <v>685501</v>
      </c>
      <c r="C2466" s="193">
        <v>1070830</v>
      </c>
      <c r="D2466" s="6" t="s">
        <v>1423</v>
      </c>
      <c r="E2466" s="193">
        <v>1058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122">
        <v>0</v>
      </c>
    </row>
    <row r="2467" spans="1:19" ht="31.5">
      <c r="A2467" s="193" t="s">
        <v>2814</v>
      </c>
      <c r="B2467" s="193">
        <v>15120183</v>
      </c>
      <c r="C2467" s="193">
        <v>1070830</v>
      </c>
      <c r="D2467" s="6" t="s">
        <v>1224</v>
      </c>
      <c r="E2467" s="193">
        <v>1058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1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122">
        <v>0</v>
      </c>
    </row>
    <row r="2468" spans="1:19" ht="47.25">
      <c r="A2468" s="193" t="s">
        <v>2787</v>
      </c>
      <c r="B2468" s="193">
        <v>15620201</v>
      </c>
      <c r="C2468" s="193">
        <v>1070830</v>
      </c>
      <c r="D2468" s="6" t="s">
        <v>1953</v>
      </c>
      <c r="E2468" s="193">
        <v>1058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1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122">
        <v>0</v>
      </c>
    </row>
    <row r="2469" spans="1:19" ht="31.5">
      <c r="A2469" s="193" t="s">
        <v>2889</v>
      </c>
      <c r="B2469" s="193">
        <v>16807818</v>
      </c>
      <c r="C2469" s="193">
        <v>1070830</v>
      </c>
      <c r="D2469" s="6" t="s">
        <v>1224</v>
      </c>
      <c r="E2469" s="193">
        <v>1058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1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122">
        <v>0</v>
      </c>
    </row>
    <row r="2470" spans="1:19" ht="31.5">
      <c r="A2470" s="193" t="s">
        <v>3226</v>
      </c>
      <c r="B2470" s="193">
        <v>12426052</v>
      </c>
      <c r="C2470" s="193">
        <v>1070801</v>
      </c>
      <c r="D2470" s="6" t="s">
        <v>1423</v>
      </c>
      <c r="E2470" s="193">
        <v>1125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1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122">
        <v>0</v>
      </c>
    </row>
    <row r="2471" spans="1:19" ht="31.5">
      <c r="A2471" s="193" t="s">
        <v>3227</v>
      </c>
      <c r="B2471" s="193">
        <v>19967202</v>
      </c>
      <c r="C2471" s="193">
        <v>1070801</v>
      </c>
      <c r="D2471" s="6" t="s">
        <v>1466</v>
      </c>
      <c r="E2471" s="193">
        <v>1125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1</v>
      </c>
      <c r="P2471" s="6">
        <v>0</v>
      </c>
      <c r="Q2471" s="6">
        <v>0</v>
      </c>
      <c r="R2471" s="6">
        <v>0</v>
      </c>
      <c r="S2471" s="122">
        <v>0</v>
      </c>
    </row>
    <row r="2472" spans="1:19" ht="47.25">
      <c r="A2472" s="193" t="s">
        <v>1194</v>
      </c>
      <c r="B2472" s="193">
        <v>20125917</v>
      </c>
      <c r="C2472" s="193">
        <v>1070801</v>
      </c>
      <c r="D2472" s="6" t="s">
        <v>1429</v>
      </c>
      <c r="E2472" s="193">
        <v>1125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1</v>
      </c>
      <c r="M2472" s="6">
        <v>0</v>
      </c>
      <c r="N2472" s="6">
        <v>1</v>
      </c>
      <c r="O2472" s="6">
        <v>0</v>
      </c>
      <c r="P2472" s="6">
        <v>0</v>
      </c>
      <c r="Q2472" s="6">
        <v>0</v>
      </c>
      <c r="R2472" s="6">
        <v>0</v>
      </c>
      <c r="S2472" s="122">
        <v>0</v>
      </c>
    </row>
    <row r="2473" spans="1:19">
      <c r="A2473" s="193" t="s">
        <v>3229</v>
      </c>
      <c r="B2473" s="193">
        <v>20538941</v>
      </c>
      <c r="C2473" s="193">
        <v>1070801</v>
      </c>
      <c r="D2473" s="6">
        <v>5761110</v>
      </c>
      <c r="E2473" s="193">
        <v>1125</v>
      </c>
      <c r="F2473" s="6">
        <v>0</v>
      </c>
      <c r="G2473" s="6">
        <v>0</v>
      </c>
      <c r="H2473" s="6">
        <v>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122">
        <v>0</v>
      </c>
    </row>
    <row r="2474" spans="1:19" ht="31.5">
      <c r="A2474" s="193" t="s">
        <v>3230</v>
      </c>
      <c r="B2474" s="193">
        <v>20714730</v>
      </c>
      <c r="C2474" s="193">
        <v>1070801</v>
      </c>
      <c r="D2474" s="6" t="s">
        <v>1462</v>
      </c>
      <c r="E2474" s="193">
        <v>1125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1</v>
      </c>
      <c r="P2474" s="6">
        <v>0</v>
      </c>
      <c r="Q2474" s="6">
        <v>0</v>
      </c>
      <c r="R2474" s="6">
        <v>0</v>
      </c>
      <c r="S2474" s="122">
        <v>0</v>
      </c>
    </row>
    <row r="2475" spans="1:19" ht="31.5">
      <c r="A2475" s="193" t="s">
        <v>3232</v>
      </c>
      <c r="B2475" s="193">
        <v>1465978</v>
      </c>
      <c r="C2475" s="193">
        <v>1070802</v>
      </c>
      <c r="D2475" s="6" t="s">
        <v>1466</v>
      </c>
      <c r="E2475" s="193">
        <v>1125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1</v>
      </c>
      <c r="P2475" s="6">
        <v>0</v>
      </c>
      <c r="Q2475" s="6">
        <v>0</v>
      </c>
      <c r="R2475" s="6">
        <v>0</v>
      </c>
      <c r="S2475" s="122">
        <v>0</v>
      </c>
    </row>
    <row r="2476" spans="1:19" ht="31.5">
      <c r="A2476" s="193" t="s">
        <v>3233</v>
      </c>
      <c r="B2476" s="193">
        <v>1681468</v>
      </c>
      <c r="C2476" s="193">
        <v>1070802</v>
      </c>
      <c r="D2476" s="6" t="s">
        <v>1224</v>
      </c>
      <c r="E2476" s="193">
        <v>1125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1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122">
        <v>0</v>
      </c>
    </row>
    <row r="2477" spans="1:19" ht="31.5">
      <c r="A2477" s="193" t="s">
        <v>368</v>
      </c>
      <c r="B2477" s="193">
        <v>3051683</v>
      </c>
      <c r="C2477" s="193">
        <v>1070802</v>
      </c>
      <c r="D2477" s="6" t="s">
        <v>1408</v>
      </c>
      <c r="E2477" s="193">
        <v>1125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</v>
      </c>
      <c r="O2477" s="6">
        <v>0</v>
      </c>
      <c r="P2477" s="6">
        <v>0</v>
      </c>
      <c r="Q2477" s="6">
        <v>0</v>
      </c>
      <c r="R2477" s="6">
        <v>0</v>
      </c>
      <c r="S2477" s="122">
        <v>0</v>
      </c>
    </row>
    <row r="2478" spans="1:19">
      <c r="A2478" s="193" t="s">
        <v>3234</v>
      </c>
      <c r="B2478" s="193">
        <v>3740432</v>
      </c>
      <c r="C2478" s="193">
        <v>1070802</v>
      </c>
      <c r="D2478" s="6">
        <v>5761110</v>
      </c>
      <c r="E2478" s="193">
        <v>1125</v>
      </c>
      <c r="F2478" s="6">
        <v>0</v>
      </c>
      <c r="G2478" s="6">
        <v>0</v>
      </c>
      <c r="H2478" s="6">
        <v>1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122">
        <v>0</v>
      </c>
    </row>
    <row r="2479" spans="1:19" ht="31.5">
      <c r="A2479" s="193" t="s">
        <v>3235</v>
      </c>
      <c r="B2479" s="193">
        <v>6031335</v>
      </c>
      <c r="C2479" s="193">
        <v>1070802</v>
      </c>
      <c r="D2479" s="6" t="s">
        <v>3236</v>
      </c>
      <c r="E2479" s="193">
        <v>1125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0</v>
      </c>
      <c r="R2479" s="6">
        <v>1</v>
      </c>
      <c r="S2479" s="122">
        <v>0</v>
      </c>
    </row>
    <row r="2480" spans="1:19" ht="31.5">
      <c r="A2480" s="193" t="s">
        <v>1181</v>
      </c>
      <c r="B2480" s="193">
        <v>7185188</v>
      </c>
      <c r="C2480" s="193">
        <v>1070802</v>
      </c>
      <c r="D2480" s="6" t="s">
        <v>2065</v>
      </c>
      <c r="E2480" s="193">
        <v>1125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1</v>
      </c>
      <c r="R2480" s="6">
        <v>0</v>
      </c>
      <c r="S2480" s="122">
        <v>0</v>
      </c>
    </row>
    <row r="2481" spans="1:19" ht="47.25">
      <c r="A2481" s="193" t="s">
        <v>795</v>
      </c>
      <c r="B2481" s="193">
        <v>8988542</v>
      </c>
      <c r="C2481" s="193">
        <v>1070802</v>
      </c>
      <c r="D2481" s="6" t="s">
        <v>1473</v>
      </c>
      <c r="E2481" s="193">
        <v>1125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1</v>
      </c>
      <c r="N2481" s="6">
        <v>0</v>
      </c>
      <c r="O2481" s="6">
        <v>0</v>
      </c>
      <c r="P2481" s="6">
        <v>0</v>
      </c>
      <c r="Q2481" s="6">
        <v>0</v>
      </c>
      <c r="R2481" s="6">
        <v>1</v>
      </c>
      <c r="S2481" s="122">
        <v>0</v>
      </c>
    </row>
    <row r="2482" spans="1:19" ht="31.5">
      <c r="A2482" s="193" t="s">
        <v>2943</v>
      </c>
      <c r="B2482" s="193">
        <v>15216208</v>
      </c>
      <c r="C2482" s="193">
        <v>1070802</v>
      </c>
      <c r="D2482" s="6" t="s">
        <v>1423</v>
      </c>
      <c r="E2482" s="193">
        <v>1125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1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122">
        <v>0</v>
      </c>
    </row>
    <row r="2483" spans="1:19" ht="31.5">
      <c r="A2483" s="193" t="s">
        <v>378</v>
      </c>
      <c r="B2483" s="193">
        <v>15292093</v>
      </c>
      <c r="C2483" s="193">
        <v>1070802</v>
      </c>
      <c r="D2483" s="6" t="s">
        <v>1224</v>
      </c>
      <c r="E2483" s="193">
        <v>1125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1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122">
        <v>0</v>
      </c>
    </row>
    <row r="2484" spans="1:19" ht="31.5">
      <c r="A2484" s="193" t="s">
        <v>3239</v>
      </c>
      <c r="B2484" s="193">
        <v>18478307</v>
      </c>
      <c r="C2484" s="193">
        <v>1070802</v>
      </c>
      <c r="D2484" s="6" t="s">
        <v>1423</v>
      </c>
      <c r="E2484" s="193">
        <v>1125</v>
      </c>
      <c r="F2484" s="6">
        <v>0</v>
      </c>
      <c r="G2484" s="6">
        <v>0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1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122">
        <v>0</v>
      </c>
    </row>
    <row r="2485" spans="1:19" ht="31.5">
      <c r="A2485" s="193" t="s">
        <v>746</v>
      </c>
      <c r="B2485" s="193">
        <v>18882070</v>
      </c>
      <c r="C2485" s="193">
        <v>1070802</v>
      </c>
      <c r="D2485" s="6" t="s">
        <v>1224</v>
      </c>
      <c r="E2485" s="193">
        <v>1125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122">
        <v>0</v>
      </c>
    </row>
    <row r="2486" spans="1:19" ht="47.25">
      <c r="A2486" s="193" t="s">
        <v>3240</v>
      </c>
      <c r="B2486" s="193">
        <v>19842335</v>
      </c>
      <c r="C2486" s="193">
        <v>1070802</v>
      </c>
      <c r="D2486" s="6" t="s">
        <v>1995</v>
      </c>
      <c r="E2486" s="193">
        <v>1125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1</v>
      </c>
      <c r="M2486" s="6">
        <v>0</v>
      </c>
      <c r="N2486" s="6">
        <v>1</v>
      </c>
      <c r="O2486" s="6">
        <v>0</v>
      </c>
      <c r="P2486" s="6">
        <v>0</v>
      </c>
      <c r="Q2486" s="6">
        <v>0</v>
      </c>
      <c r="R2486" s="6">
        <v>0</v>
      </c>
      <c r="S2486" s="122">
        <v>0</v>
      </c>
    </row>
    <row r="2487" spans="1:19">
      <c r="A2487" s="193" t="s">
        <v>166</v>
      </c>
      <c r="B2487" s="193">
        <v>20085992</v>
      </c>
      <c r="C2487" s="193">
        <v>1070802</v>
      </c>
      <c r="D2487" s="6">
        <v>5760350</v>
      </c>
      <c r="E2487" s="193">
        <v>1125</v>
      </c>
      <c r="F2487" s="6">
        <v>0</v>
      </c>
      <c r="G2487" s="6">
        <v>1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122">
        <v>0</v>
      </c>
    </row>
    <row r="2488" spans="1:19" ht="31.5">
      <c r="A2488" s="193" t="s">
        <v>153</v>
      </c>
      <c r="B2488" s="193">
        <v>20434586</v>
      </c>
      <c r="C2488" s="193">
        <v>1070802</v>
      </c>
      <c r="D2488" s="6" t="s">
        <v>1411</v>
      </c>
      <c r="E2488" s="193">
        <v>1125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1</v>
      </c>
      <c r="O2488" s="6">
        <v>0</v>
      </c>
      <c r="P2488" s="6">
        <v>0</v>
      </c>
      <c r="Q2488" s="6">
        <v>0</v>
      </c>
      <c r="R2488" s="6">
        <v>0</v>
      </c>
      <c r="S2488" s="122">
        <v>0</v>
      </c>
    </row>
    <row r="2489" spans="1:19" ht="31.5">
      <c r="A2489" s="193" t="s">
        <v>411</v>
      </c>
      <c r="B2489" s="193">
        <v>20473328</v>
      </c>
      <c r="C2489" s="193">
        <v>1070802</v>
      </c>
      <c r="D2489" s="6" t="s">
        <v>1462</v>
      </c>
      <c r="E2489" s="193">
        <v>1125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</v>
      </c>
      <c r="P2489" s="6">
        <v>0</v>
      </c>
      <c r="Q2489" s="6">
        <v>0</v>
      </c>
      <c r="R2489" s="6">
        <v>0</v>
      </c>
      <c r="S2489" s="122">
        <v>0</v>
      </c>
    </row>
    <row r="2490" spans="1:19">
      <c r="A2490" s="193" t="s">
        <v>300</v>
      </c>
      <c r="B2490" s="193">
        <v>20481710</v>
      </c>
      <c r="C2490" s="193">
        <v>1070802</v>
      </c>
      <c r="D2490" s="6">
        <v>5760350</v>
      </c>
      <c r="E2490" s="193">
        <v>1125</v>
      </c>
      <c r="F2490" s="6">
        <v>0</v>
      </c>
      <c r="G2490" s="6">
        <v>1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122">
        <v>0</v>
      </c>
    </row>
    <row r="2491" spans="1:19" ht="47.25">
      <c r="A2491" s="193" t="s">
        <v>1051</v>
      </c>
      <c r="B2491" s="193">
        <v>20536945</v>
      </c>
      <c r="C2491" s="193">
        <v>1070802</v>
      </c>
      <c r="D2491" s="6" t="s">
        <v>2046</v>
      </c>
      <c r="E2491" s="193">
        <v>1125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1</v>
      </c>
      <c r="M2491" s="6">
        <v>0</v>
      </c>
      <c r="N2491" s="6">
        <v>1</v>
      </c>
      <c r="O2491" s="6">
        <v>0</v>
      </c>
      <c r="P2491" s="6">
        <v>0</v>
      </c>
      <c r="Q2491" s="6">
        <v>1</v>
      </c>
      <c r="R2491" s="6">
        <v>0</v>
      </c>
      <c r="S2491" s="122">
        <v>0</v>
      </c>
    </row>
    <row r="2492" spans="1:19" ht="47.25">
      <c r="A2492" s="193" t="s">
        <v>752</v>
      </c>
      <c r="B2492" s="193">
        <v>1220176</v>
      </c>
      <c r="C2492" s="193">
        <v>1070803</v>
      </c>
      <c r="D2492" s="6" t="s">
        <v>1995</v>
      </c>
      <c r="E2492" s="193">
        <v>1125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1</v>
      </c>
      <c r="M2492" s="6">
        <v>0</v>
      </c>
      <c r="N2492" s="6">
        <v>1</v>
      </c>
      <c r="O2492" s="6">
        <v>0</v>
      </c>
      <c r="P2492" s="6">
        <v>0</v>
      </c>
      <c r="Q2492" s="6">
        <v>1</v>
      </c>
      <c r="R2492" s="6">
        <v>0</v>
      </c>
      <c r="S2492" s="122">
        <v>0</v>
      </c>
    </row>
    <row r="2493" spans="1:19">
      <c r="A2493" s="193" t="s">
        <v>368</v>
      </c>
      <c r="B2493" s="193">
        <v>3051683</v>
      </c>
      <c r="C2493" s="193">
        <v>1070803</v>
      </c>
      <c r="D2493" s="6">
        <v>5761110</v>
      </c>
      <c r="E2493" s="193">
        <v>1125</v>
      </c>
      <c r="F2493" s="6">
        <v>0</v>
      </c>
      <c r="G2493" s="6">
        <v>0</v>
      </c>
      <c r="H2493" s="6">
        <v>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122">
        <v>0</v>
      </c>
    </row>
    <row r="2494" spans="1:19" ht="31.5">
      <c r="A2494" s="193" t="s">
        <v>3241</v>
      </c>
      <c r="B2494" s="193">
        <v>7422501</v>
      </c>
      <c r="C2494" s="193">
        <v>1070803</v>
      </c>
      <c r="D2494" s="6" t="s">
        <v>1224</v>
      </c>
      <c r="E2494" s="193">
        <v>1125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1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122">
        <v>0</v>
      </c>
    </row>
    <row r="2495" spans="1:19" ht="31.5">
      <c r="A2495" s="193" t="s">
        <v>227</v>
      </c>
      <c r="B2495" s="193">
        <v>168106</v>
      </c>
      <c r="C2495" s="193">
        <v>1070806</v>
      </c>
      <c r="D2495" s="6" t="s">
        <v>1408</v>
      </c>
      <c r="E2495" s="193">
        <v>1125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122">
        <v>0</v>
      </c>
    </row>
    <row r="2496" spans="1:19" ht="31.5">
      <c r="A2496" s="193" t="s">
        <v>380</v>
      </c>
      <c r="B2496" s="193">
        <v>18672963</v>
      </c>
      <c r="C2496" s="193">
        <v>1070806</v>
      </c>
      <c r="D2496" s="6" t="s">
        <v>2065</v>
      </c>
      <c r="E2496" s="193">
        <v>1125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1</v>
      </c>
      <c r="R2496" s="6">
        <v>0</v>
      </c>
      <c r="S2496" s="122">
        <v>0</v>
      </c>
    </row>
    <row r="2497" spans="1:19" ht="31.5">
      <c r="A2497" s="193" t="s">
        <v>3242</v>
      </c>
      <c r="B2497" s="193">
        <v>835872</v>
      </c>
      <c r="C2497" s="193">
        <v>1070808</v>
      </c>
      <c r="D2497" s="6" t="s">
        <v>1423</v>
      </c>
      <c r="E2497" s="193">
        <v>1125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122">
        <v>0</v>
      </c>
    </row>
    <row r="2498" spans="1:19" ht="31.5">
      <c r="A2498" s="193" t="s">
        <v>1164</v>
      </c>
      <c r="B2498" s="193">
        <v>1150068</v>
      </c>
      <c r="C2498" s="193">
        <v>1070808</v>
      </c>
      <c r="D2498" s="6" t="s">
        <v>1411</v>
      </c>
      <c r="E2498" s="193">
        <v>1125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</v>
      </c>
      <c r="O2498" s="6">
        <v>0</v>
      </c>
      <c r="P2498" s="6">
        <v>0</v>
      </c>
      <c r="Q2498" s="6">
        <v>0</v>
      </c>
      <c r="R2498" s="6">
        <v>0</v>
      </c>
      <c r="S2498" s="122">
        <v>0</v>
      </c>
    </row>
    <row r="2499" spans="1:19" ht="31.5">
      <c r="A2499" s="193" t="s">
        <v>3243</v>
      </c>
      <c r="B2499" s="193">
        <v>5622127</v>
      </c>
      <c r="C2499" s="193">
        <v>1070808</v>
      </c>
      <c r="D2499" s="6" t="s">
        <v>1466</v>
      </c>
      <c r="E2499" s="193">
        <v>1125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1</v>
      </c>
      <c r="P2499" s="6">
        <v>0</v>
      </c>
      <c r="Q2499" s="6">
        <v>0</v>
      </c>
      <c r="R2499" s="6">
        <v>0</v>
      </c>
      <c r="S2499" s="122">
        <v>0</v>
      </c>
    </row>
    <row r="2500" spans="1:19" ht="31.5">
      <c r="A2500" s="193" t="s">
        <v>402</v>
      </c>
      <c r="B2500" s="193">
        <v>9072232</v>
      </c>
      <c r="C2500" s="193">
        <v>1070808</v>
      </c>
      <c r="D2500" s="6" t="s">
        <v>1411</v>
      </c>
      <c r="E2500" s="193">
        <v>1125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1</v>
      </c>
      <c r="O2500" s="6">
        <v>0</v>
      </c>
      <c r="P2500" s="6">
        <v>0</v>
      </c>
      <c r="Q2500" s="6">
        <v>0</v>
      </c>
      <c r="R2500" s="6">
        <v>0</v>
      </c>
      <c r="S2500" s="122">
        <v>0</v>
      </c>
    </row>
    <row r="2501" spans="1:19" ht="31.5">
      <c r="A2501" s="193" t="s">
        <v>3244</v>
      </c>
      <c r="B2501" s="193">
        <v>11276398</v>
      </c>
      <c r="C2501" s="193">
        <v>1070808</v>
      </c>
      <c r="D2501" s="6" t="s">
        <v>1423</v>
      </c>
      <c r="E2501" s="193">
        <v>1125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1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122">
        <v>0</v>
      </c>
    </row>
    <row r="2502" spans="1:19" ht="31.5">
      <c r="A2502" s="193" t="s">
        <v>420</v>
      </c>
      <c r="B2502" s="193">
        <v>13515373</v>
      </c>
      <c r="C2502" s="193">
        <v>1070808</v>
      </c>
      <c r="D2502" s="6" t="s">
        <v>1462</v>
      </c>
      <c r="E2502" s="193">
        <v>1125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1</v>
      </c>
      <c r="P2502" s="6">
        <v>0</v>
      </c>
      <c r="Q2502" s="6">
        <v>0</v>
      </c>
      <c r="R2502" s="6">
        <v>0</v>
      </c>
      <c r="S2502" s="122">
        <v>0</v>
      </c>
    </row>
    <row r="2503" spans="1:19" ht="47.25">
      <c r="A2503" s="193" t="s">
        <v>377</v>
      </c>
      <c r="B2503" s="193">
        <v>13600500</v>
      </c>
      <c r="C2503" s="193">
        <v>1070808</v>
      </c>
      <c r="D2503" s="6" t="s">
        <v>1978</v>
      </c>
      <c r="E2503" s="193">
        <v>1125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1</v>
      </c>
      <c r="N2503" s="6">
        <v>0</v>
      </c>
      <c r="O2503" s="6">
        <v>0</v>
      </c>
      <c r="P2503" s="6">
        <v>0</v>
      </c>
      <c r="Q2503" s="6">
        <v>0</v>
      </c>
      <c r="R2503" s="6">
        <v>1</v>
      </c>
      <c r="S2503" s="122">
        <v>0</v>
      </c>
    </row>
    <row r="2504" spans="1:19" ht="31.5">
      <c r="A2504" s="193" t="s">
        <v>3246</v>
      </c>
      <c r="B2504" s="193">
        <v>20359543</v>
      </c>
      <c r="C2504" s="193">
        <v>1070808</v>
      </c>
      <c r="D2504" s="6" t="s">
        <v>1408</v>
      </c>
      <c r="E2504" s="193">
        <v>1125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</v>
      </c>
      <c r="O2504" s="6">
        <v>0</v>
      </c>
      <c r="P2504" s="6">
        <v>0</v>
      </c>
      <c r="Q2504" s="6">
        <v>0</v>
      </c>
      <c r="R2504" s="6">
        <v>0</v>
      </c>
      <c r="S2504" s="122">
        <v>0</v>
      </c>
    </row>
    <row r="2505" spans="1:19" ht="31.5">
      <c r="A2505" s="193" t="s">
        <v>1488</v>
      </c>
      <c r="B2505" s="193">
        <v>2317239</v>
      </c>
      <c r="C2505" s="193">
        <v>1070810</v>
      </c>
      <c r="D2505" s="6" t="s">
        <v>1411</v>
      </c>
      <c r="E2505" s="193">
        <v>1125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1</v>
      </c>
      <c r="O2505" s="6">
        <v>0</v>
      </c>
      <c r="P2505" s="6">
        <v>0</v>
      </c>
      <c r="Q2505" s="6">
        <v>0</v>
      </c>
      <c r="R2505" s="6">
        <v>0</v>
      </c>
      <c r="S2505" s="122">
        <v>0</v>
      </c>
    </row>
    <row r="2506" spans="1:19" ht="31.5">
      <c r="A2506" s="193" t="s">
        <v>3247</v>
      </c>
      <c r="B2506" s="193">
        <v>7995996</v>
      </c>
      <c r="C2506" s="193">
        <v>1070810</v>
      </c>
      <c r="D2506" s="6" t="s">
        <v>1423</v>
      </c>
      <c r="E2506" s="193">
        <v>1125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1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122">
        <v>0</v>
      </c>
    </row>
    <row r="2507" spans="1:19" ht="31.5">
      <c r="A2507" s="193" t="s">
        <v>3248</v>
      </c>
      <c r="B2507" s="193">
        <v>8749117</v>
      </c>
      <c r="C2507" s="193">
        <v>1070810</v>
      </c>
      <c r="D2507" s="6" t="s">
        <v>1224</v>
      </c>
      <c r="E2507" s="193">
        <v>1125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1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122">
        <v>0</v>
      </c>
    </row>
    <row r="2508" spans="1:19" ht="47.25">
      <c r="A2508" s="193" t="s">
        <v>3249</v>
      </c>
      <c r="B2508" s="193">
        <v>12917803</v>
      </c>
      <c r="C2508" s="193">
        <v>1070810</v>
      </c>
      <c r="D2508" s="6" t="s">
        <v>2591</v>
      </c>
      <c r="E2508" s="193">
        <v>1125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1</v>
      </c>
      <c r="N2508" s="6">
        <v>0</v>
      </c>
      <c r="O2508" s="6">
        <v>0</v>
      </c>
      <c r="P2508" s="6">
        <v>0</v>
      </c>
      <c r="Q2508" s="6">
        <v>0</v>
      </c>
      <c r="R2508" s="6">
        <v>1</v>
      </c>
      <c r="S2508" s="122">
        <v>0</v>
      </c>
    </row>
    <row r="2509" spans="1:19" ht="31.5">
      <c r="A2509" s="193" t="s">
        <v>1205</v>
      </c>
      <c r="B2509" s="193">
        <v>17940631</v>
      </c>
      <c r="C2509" s="193">
        <v>1070810</v>
      </c>
      <c r="D2509" s="6" t="s">
        <v>1224</v>
      </c>
      <c r="E2509" s="193">
        <v>1125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1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122">
        <v>0</v>
      </c>
    </row>
    <row r="2510" spans="1:19">
      <c r="A2510" s="193" t="s">
        <v>1202</v>
      </c>
      <c r="B2510" s="193">
        <v>20120988</v>
      </c>
      <c r="C2510" s="193">
        <v>1070810</v>
      </c>
      <c r="D2510" s="6">
        <v>5761110</v>
      </c>
      <c r="E2510" s="193">
        <v>1125</v>
      </c>
      <c r="F2510" s="6">
        <v>0</v>
      </c>
      <c r="G2510" s="6">
        <v>0</v>
      </c>
      <c r="H2510" s="6">
        <v>1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122">
        <v>0</v>
      </c>
    </row>
    <row r="2511" spans="1:19" ht="47.25">
      <c r="A2511" s="193" t="s">
        <v>1172</v>
      </c>
      <c r="B2511" s="193">
        <v>20534855</v>
      </c>
      <c r="C2511" s="193">
        <v>1070810</v>
      </c>
      <c r="D2511" s="6" t="s">
        <v>1494</v>
      </c>
      <c r="E2511" s="193">
        <v>1125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1</v>
      </c>
      <c r="M2511" s="6">
        <v>0</v>
      </c>
      <c r="N2511" s="6">
        <v>1</v>
      </c>
      <c r="O2511" s="6">
        <v>0</v>
      </c>
      <c r="P2511" s="6">
        <v>0</v>
      </c>
      <c r="Q2511" s="6">
        <v>0</v>
      </c>
      <c r="R2511" s="6">
        <v>0</v>
      </c>
      <c r="S2511" s="122">
        <v>0</v>
      </c>
    </row>
    <row r="2512" spans="1:19" ht="31.5">
      <c r="A2512" s="193" t="s">
        <v>3250</v>
      </c>
      <c r="B2512" s="193">
        <v>60338</v>
      </c>
      <c r="C2512" s="193">
        <v>1070813</v>
      </c>
      <c r="D2512" s="6" t="s">
        <v>1224</v>
      </c>
      <c r="E2512" s="193">
        <v>1125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1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122">
        <v>0</v>
      </c>
    </row>
    <row r="2513" spans="1:19" ht="47.25">
      <c r="A2513" s="193" t="s">
        <v>3251</v>
      </c>
      <c r="B2513" s="193">
        <v>2774435</v>
      </c>
      <c r="C2513" s="193">
        <v>1070813</v>
      </c>
      <c r="D2513" s="6" t="s">
        <v>3252</v>
      </c>
      <c r="E2513" s="193">
        <v>1125</v>
      </c>
      <c r="F2513" s="6">
        <v>0</v>
      </c>
      <c r="G2513" s="6">
        <v>0</v>
      </c>
      <c r="H2513" s="6">
        <v>1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1</v>
      </c>
      <c r="P2513" s="6">
        <v>0</v>
      </c>
      <c r="Q2513" s="6">
        <v>0</v>
      </c>
      <c r="R2513" s="6">
        <v>0</v>
      </c>
      <c r="S2513" s="122">
        <v>0</v>
      </c>
    </row>
    <row r="2514" spans="1:19" ht="31.5">
      <c r="A2514" s="193" t="s">
        <v>3253</v>
      </c>
      <c r="B2514" s="193">
        <v>5763661</v>
      </c>
      <c r="C2514" s="193">
        <v>1070813</v>
      </c>
      <c r="D2514" s="6" t="s">
        <v>1224</v>
      </c>
      <c r="E2514" s="193">
        <v>1125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1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122">
        <v>0</v>
      </c>
    </row>
    <row r="2515" spans="1:19" ht="31.5">
      <c r="A2515" s="193" t="s">
        <v>3254</v>
      </c>
      <c r="B2515" s="193">
        <v>5908434</v>
      </c>
      <c r="C2515" s="193">
        <v>1070813</v>
      </c>
      <c r="D2515" s="6" t="s">
        <v>1408</v>
      </c>
      <c r="E2515" s="193">
        <v>1125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1</v>
      </c>
      <c r="O2515" s="6">
        <v>0</v>
      </c>
      <c r="P2515" s="6">
        <v>0</v>
      </c>
      <c r="Q2515" s="6">
        <v>0</v>
      </c>
      <c r="R2515" s="6">
        <v>0</v>
      </c>
      <c r="S2515" s="122">
        <v>0</v>
      </c>
    </row>
    <row r="2516" spans="1:19" ht="31.5">
      <c r="A2516" s="193" t="s">
        <v>3255</v>
      </c>
      <c r="B2516" s="193">
        <v>9499601</v>
      </c>
      <c r="C2516" s="193">
        <v>1070813</v>
      </c>
      <c r="D2516" s="6" t="s">
        <v>1224</v>
      </c>
      <c r="E2516" s="193">
        <v>1125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1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122">
        <v>0</v>
      </c>
    </row>
    <row r="2517" spans="1:19" ht="31.5">
      <c r="A2517" s="193" t="s">
        <v>362</v>
      </c>
      <c r="B2517" s="193">
        <v>10637051</v>
      </c>
      <c r="C2517" s="193">
        <v>1070813</v>
      </c>
      <c r="D2517" s="6" t="s">
        <v>1423</v>
      </c>
      <c r="E2517" s="193">
        <v>1125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1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122">
        <v>0</v>
      </c>
    </row>
    <row r="2518" spans="1:19" ht="47.25">
      <c r="A2518" s="193" t="s">
        <v>1188</v>
      </c>
      <c r="B2518" s="193">
        <v>13085641</v>
      </c>
      <c r="C2518" s="193">
        <v>1070813</v>
      </c>
      <c r="D2518" s="6" t="s">
        <v>1425</v>
      </c>
      <c r="E2518" s="193">
        <v>1125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1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122">
        <v>0</v>
      </c>
    </row>
    <row r="2519" spans="1:19">
      <c r="A2519" s="193" t="s">
        <v>3256</v>
      </c>
      <c r="B2519" s="193">
        <v>17591995</v>
      </c>
      <c r="C2519" s="193">
        <v>1070813</v>
      </c>
      <c r="D2519" s="6">
        <v>5760230</v>
      </c>
      <c r="E2519" s="193">
        <v>1125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1</v>
      </c>
      <c r="P2519" s="6">
        <v>0</v>
      </c>
      <c r="Q2519" s="6">
        <v>0</v>
      </c>
      <c r="R2519" s="6">
        <v>0</v>
      </c>
      <c r="S2519" s="122">
        <v>0</v>
      </c>
    </row>
    <row r="2520" spans="1:19" ht="31.5">
      <c r="A2520" s="193" t="s">
        <v>1149</v>
      </c>
      <c r="B2520" s="193">
        <v>17858835</v>
      </c>
      <c r="C2520" s="193">
        <v>1070813</v>
      </c>
      <c r="D2520" s="6" t="s">
        <v>3257</v>
      </c>
      <c r="E2520" s="193">
        <v>1125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1</v>
      </c>
      <c r="O2520" s="6">
        <v>0</v>
      </c>
      <c r="P2520" s="6">
        <v>0</v>
      </c>
      <c r="Q2520" s="6">
        <v>0</v>
      </c>
      <c r="R2520" s="6">
        <v>0</v>
      </c>
      <c r="S2520" s="122">
        <v>0</v>
      </c>
    </row>
    <row r="2521" spans="1:19" ht="31.5">
      <c r="A2521" s="193" t="s">
        <v>3258</v>
      </c>
      <c r="B2521" s="193">
        <v>1652946</v>
      </c>
      <c r="C2521" s="193">
        <v>1070815</v>
      </c>
      <c r="D2521" s="6" t="s">
        <v>1423</v>
      </c>
      <c r="E2521" s="193">
        <v>1125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1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122">
        <v>0</v>
      </c>
    </row>
    <row r="2522" spans="1:19" ht="31.5">
      <c r="A2522" s="193" t="s">
        <v>3259</v>
      </c>
      <c r="B2522" s="193">
        <v>3883464</v>
      </c>
      <c r="C2522" s="193">
        <v>1070815</v>
      </c>
      <c r="D2522" s="6" t="s">
        <v>1411</v>
      </c>
      <c r="E2522" s="193">
        <v>1125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122">
        <v>0</v>
      </c>
    </row>
    <row r="2523" spans="1:19" ht="47.25">
      <c r="A2523" s="193" t="s">
        <v>360</v>
      </c>
      <c r="B2523" s="193">
        <v>5171857</v>
      </c>
      <c r="C2523" s="193">
        <v>1070815</v>
      </c>
      <c r="D2523" s="6" t="s">
        <v>1953</v>
      </c>
      <c r="E2523" s="193">
        <v>1125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1</v>
      </c>
      <c r="M2523" s="6">
        <v>1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122">
        <v>0</v>
      </c>
    </row>
    <row r="2524" spans="1:19" ht="31.5">
      <c r="A2524" s="193" t="s">
        <v>756</v>
      </c>
      <c r="B2524" s="193">
        <v>13155377</v>
      </c>
      <c r="C2524" s="193">
        <v>1070815</v>
      </c>
      <c r="D2524" s="6" t="s">
        <v>1411</v>
      </c>
      <c r="E2524" s="193">
        <v>1125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1</v>
      </c>
      <c r="O2524" s="6">
        <v>0</v>
      </c>
      <c r="P2524" s="6">
        <v>0</v>
      </c>
      <c r="Q2524" s="6">
        <v>0</v>
      </c>
      <c r="R2524" s="6">
        <v>0</v>
      </c>
      <c r="S2524" s="122">
        <v>0</v>
      </c>
    </row>
    <row r="2525" spans="1:19" ht="31.5">
      <c r="A2525" s="193" t="s">
        <v>3260</v>
      </c>
      <c r="B2525" s="193">
        <v>17232295</v>
      </c>
      <c r="C2525" s="193">
        <v>1070815</v>
      </c>
      <c r="D2525" s="6" t="s">
        <v>1408</v>
      </c>
      <c r="E2525" s="193">
        <v>1125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1</v>
      </c>
      <c r="O2525" s="6">
        <v>0</v>
      </c>
      <c r="P2525" s="6">
        <v>0</v>
      </c>
      <c r="Q2525" s="6">
        <v>0</v>
      </c>
      <c r="R2525" s="6">
        <v>0</v>
      </c>
      <c r="S2525" s="122">
        <v>0</v>
      </c>
    </row>
    <row r="2526" spans="1:19" ht="31.5">
      <c r="A2526" s="193" t="s">
        <v>389</v>
      </c>
      <c r="B2526" s="193">
        <v>18407560</v>
      </c>
      <c r="C2526" s="193">
        <v>1070815</v>
      </c>
      <c r="D2526" s="6" t="s">
        <v>1224</v>
      </c>
      <c r="E2526" s="193">
        <v>1125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1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122">
        <v>0</v>
      </c>
    </row>
    <row r="2527" spans="1:19" ht="47.25">
      <c r="A2527" s="193" t="s">
        <v>422</v>
      </c>
      <c r="B2527" s="193">
        <v>20017793</v>
      </c>
      <c r="C2527" s="193">
        <v>1070815</v>
      </c>
      <c r="D2527" s="6" t="s">
        <v>1995</v>
      </c>
      <c r="E2527" s="193">
        <v>1125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1</v>
      </c>
      <c r="M2527" s="6">
        <v>0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122">
        <v>0</v>
      </c>
    </row>
    <row r="2528" spans="1:19">
      <c r="A2528" s="193" t="s">
        <v>1207</v>
      </c>
      <c r="B2528" s="193">
        <v>20553468</v>
      </c>
      <c r="C2528" s="193">
        <v>1070820</v>
      </c>
      <c r="D2528" s="6">
        <v>5760350</v>
      </c>
      <c r="E2528" s="193">
        <v>1125</v>
      </c>
      <c r="F2528" s="6">
        <v>0</v>
      </c>
      <c r="G2528" s="6">
        <v>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122">
        <v>0</v>
      </c>
    </row>
    <row r="2529" spans="1:19" ht="31.5">
      <c r="A2529" s="193" t="s">
        <v>3261</v>
      </c>
      <c r="B2529" s="193">
        <v>724146</v>
      </c>
      <c r="C2529" s="193">
        <v>1070822</v>
      </c>
      <c r="D2529" s="6" t="s">
        <v>1224</v>
      </c>
      <c r="E2529" s="193">
        <v>1125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1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122">
        <v>0</v>
      </c>
    </row>
    <row r="2530" spans="1:19" ht="47.25">
      <c r="A2530" s="193" t="s">
        <v>1063</v>
      </c>
      <c r="B2530" s="193">
        <v>2943306</v>
      </c>
      <c r="C2530" s="193">
        <v>1070822</v>
      </c>
      <c r="D2530" s="6" t="s">
        <v>1953</v>
      </c>
      <c r="E2530" s="193">
        <v>1125</v>
      </c>
      <c r="F2530" s="6">
        <v>0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6">
        <v>1</v>
      </c>
      <c r="M2530" s="6">
        <v>1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122">
        <v>0</v>
      </c>
    </row>
    <row r="2531" spans="1:19" ht="31.5">
      <c r="A2531" s="193" t="s">
        <v>2950</v>
      </c>
      <c r="B2531" s="193">
        <v>3951068</v>
      </c>
      <c r="C2531" s="193">
        <v>1070822</v>
      </c>
      <c r="D2531" s="6" t="s">
        <v>1224</v>
      </c>
      <c r="E2531" s="193">
        <v>1125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122">
        <v>0</v>
      </c>
    </row>
    <row r="2532" spans="1:19" ht="31.5">
      <c r="A2532" s="193" t="s">
        <v>394</v>
      </c>
      <c r="B2532" s="193">
        <v>4557008</v>
      </c>
      <c r="C2532" s="193">
        <v>1070822</v>
      </c>
      <c r="D2532" s="6" t="s">
        <v>1408</v>
      </c>
      <c r="E2532" s="193">
        <v>1125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1</v>
      </c>
      <c r="O2532" s="6">
        <v>0</v>
      </c>
      <c r="P2532" s="6">
        <v>0</v>
      </c>
      <c r="Q2532" s="6">
        <v>0</v>
      </c>
      <c r="R2532" s="6">
        <v>0</v>
      </c>
      <c r="S2532" s="122">
        <v>0</v>
      </c>
    </row>
    <row r="2533" spans="1:19">
      <c r="A2533" s="193" t="s">
        <v>385</v>
      </c>
      <c r="B2533" s="193">
        <v>4886411</v>
      </c>
      <c r="C2533" s="193">
        <v>1070822</v>
      </c>
      <c r="D2533" s="6">
        <v>5760350</v>
      </c>
      <c r="E2533" s="193">
        <v>1125</v>
      </c>
      <c r="F2533" s="6">
        <v>0</v>
      </c>
      <c r="G2533" s="6">
        <v>1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122">
        <v>0</v>
      </c>
    </row>
    <row r="2534" spans="1:19" ht="31.5">
      <c r="A2534" s="193" t="s">
        <v>148</v>
      </c>
      <c r="B2534" s="193">
        <v>1100380</v>
      </c>
      <c r="C2534" s="193">
        <v>1070823</v>
      </c>
      <c r="D2534" s="6" t="s">
        <v>1224</v>
      </c>
      <c r="E2534" s="193">
        <v>1125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1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122">
        <v>0</v>
      </c>
    </row>
    <row r="2535" spans="1:19" ht="31.5">
      <c r="A2535" s="193" t="s">
        <v>1198</v>
      </c>
      <c r="B2535" s="193">
        <v>1515747</v>
      </c>
      <c r="C2535" s="193">
        <v>1070823</v>
      </c>
      <c r="D2535" s="6" t="s">
        <v>1423</v>
      </c>
      <c r="E2535" s="193">
        <v>1125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1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122">
        <v>0</v>
      </c>
    </row>
    <row r="2536" spans="1:19">
      <c r="A2536" s="193" t="s">
        <v>164</v>
      </c>
      <c r="B2536" s="193">
        <v>7235410</v>
      </c>
      <c r="C2536" s="193">
        <v>1070823</v>
      </c>
      <c r="D2536" s="6">
        <v>5760350</v>
      </c>
      <c r="E2536" s="193">
        <v>1125</v>
      </c>
      <c r="F2536" s="6">
        <v>0</v>
      </c>
      <c r="G2536" s="6">
        <v>1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122">
        <v>0</v>
      </c>
    </row>
    <row r="2537" spans="1:19" ht="31.5">
      <c r="A2537" s="193" t="s">
        <v>3262</v>
      </c>
      <c r="B2537" s="193">
        <v>7532682</v>
      </c>
      <c r="C2537" s="193">
        <v>1070823</v>
      </c>
      <c r="D2537" s="6" t="s">
        <v>1224</v>
      </c>
      <c r="E2537" s="193">
        <v>1125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1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122">
        <v>0</v>
      </c>
    </row>
    <row r="2538" spans="1:19" ht="47.25">
      <c r="A2538" s="193" t="s">
        <v>2868</v>
      </c>
      <c r="B2538" s="193">
        <v>7861338</v>
      </c>
      <c r="C2538" s="193">
        <v>1070823</v>
      </c>
      <c r="D2538" s="6" t="s">
        <v>1482</v>
      </c>
      <c r="E2538" s="193">
        <v>1125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1</v>
      </c>
      <c r="N2538" s="6">
        <v>0</v>
      </c>
      <c r="O2538" s="6">
        <v>0</v>
      </c>
      <c r="P2538" s="6">
        <v>0</v>
      </c>
      <c r="Q2538" s="6">
        <v>0</v>
      </c>
      <c r="R2538" s="6">
        <v>1</v>
      </c>
      <c r="S2538" s="122">
        <v>0</v>
      </c>
    </row>
    <row r="2539" spans="1:19" ht="31.5">
      <c r="A2539" s="193" t="s">
        <v>3264</v>
      </c>
      <c r="B2539" s="193">
        <v>12041144</v>
      </c>
      <c r="C2539" s="193">
        <v>1070823</v>
      </c>
      <c r="D2539" s="6" t="s">
        <v>1224</v>
      </c>
      <c r="E2539" s="193">
        <v>1125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1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122">
        <v>0</v>
      </c>
    </row>
    <row r="2540" spans="1:19" ht="31.5">
      <c r="A2540" s="193" t="s">
        <v>1153</v>
      </c>
      <c r="B2540" s="193">
        <v>16035433</v>
      </c>
      <c r="C2540" s="193">
        <v>1070823</v>
      </c>
      <c r="D2540" s="6" t="s">
        <v>1423</v>
      </c>
      <c r="E2540" s="193">
        <v>1125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122">
        <v>0</v>
      </c>
    </row>
    <row r="2541" spans="1:19" ht="31.5">
      <c r="A2541" s="193" t="s">
        <v>3265</v>
      </c>
      <c r="B2541" s="193">
        <v>20737060</v>
      </c>
      <c r="C2541" s="193">
        <v>1070823</v>
      </c>
      <c r="D2541" s="6" t="s">
        <v>1224</v>
      </c>
      <c r="E2541" s="193">
        <v>1125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1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122">
        <v>0</v>
      </c>
    </row>
    <row r="2542" spans="1:19" ht="47.25">
      <c r="A2542" s="193" t="s">
        <v>439</v>
      </c>
      <c r="B2542" s="193">
        <v>11891118</v>
      </c>
      <c r="C2542" s="193">
        <v>1070824</v>
      </c>
      <c r="D2542" s="6" t="s">
        <v>1995</v>
      </c>
      <c r="E2542" s="193">
        <v>1125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1</v>
      </c>
      <c r="M2542" s="6">
        <v>0</v>
      </c>
      <c r="N2542" s="6">
        <v>1</v>
      </c>
      <c r="O2542" s="6">
        <v>0</v>
      </c>
      <c r="P2542" s="6">
        <v>0</v>
      </c>
      <c r="Q2542" s="6">
        <v>0</v>
      </c>
      <c r="R2542" s="6">
        <v>0</v>
      </c>
      <c r="S2542" s="122">
        <v>0</v>
      </c>
    </row>
    <row r="2543" spans="1:19" ht="31.5">
      <c r="A2543" s="193" t="s">
        <v>3266</v>
      </c>
      <c r="B2543" s="193">
        <v>19037624</v>
      </c>
      <c r="C2543" s="193">
        <v>1070824</v>
      </c>
      <c r="D2543" s="6" t="s">
        <v>2610</v>
      </c>
      <c r="E2543" s="193">
        <v>1125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1</v>
      </c>
      <c r="R2543" s="6">
        <v>0</v>
      </c>
      <c r="S2543" s="122">
        <v>0</v>
      </c>
    </row>
    <row r="2544" spans="1:19" ht="31.5">
      <c r="A2544" s="193" t="s">
        <v>773</v>
      </c>
      <c r="B2544" s="193">
        <v>19638323</v>
      </c>
      <c r="C2544" s="193">
        <v>1070824</v>
      </c>
      <c r="D2544" s="6" t="s">
        <v>1224</v>
      </c>
      <c r="E2544" s="193">
        <v>1125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122">
        <v>0</v>
      </c>
    </row>
    <row r="2545" spans="1:19" ht="31.5">
      <c r="A2545" s="193" t="s">
        <v>3268</v>
      </c>
      <c r="B2545" s="193">
        <v>20332062</v>
      </c>
      <c r="C2545" s="193">
        <v>1070824</v>
      </c>
      <c r="D2545" s="6" t="s">
        <v>1423</v>
      </c>
      <c r="E2545" s="193">
        <v>1125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1</v>
      </c>
      <c r="N2545" s="6">
        <v>0</v>
      </c>
      <c r="O2545" s="6">
        <v>0</v>
      </c>
      <c r="P2545" s="6">
        <v>0</v>
      </c>
      <c r="Q2545" s="6">
        <v>1</v>
      </c>
      <c r="R2545" s="6">
        <v>0</v>
      </c>
      <c r="S2545" s="122">
        <v>0</v>
      </c>
    </row>
    <row r="2546" spans="1:19" ht="31.5">
      <c r="A2546" s="193" t="s">
        <v>2949</v>
      </c>
      <c r="B2546" s="193">
        <v>2719275</v>
      </c>
      <c r="C2546" s="193">
        <v>1070827</v>
      </c>
      <c r="D2546" s="6" t="s">
        <v>1224</v>
      </c>
      <c r="E2546" s="193">
        <v>1125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122">
        <v>0</v>
      </c>
    </row>
    <row r="2547" spans="1:19" ht="31.5">
      <c r="A2547" s="193" t="s">
        <v>357</v>
      </c>
      <c r="B2547" s="193">
        <v>3583418</v>
      </c>
      <c r="C2547" s="193">
        <v>1070827</v>
      </c>
      <c r="D2547" s="6" t="s">
        <v>1423</v>
      </c>
      <c r="E2547" s="193">
        <v>1125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1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122">
        <v>0</v>
      </c>
    </row>
    <row r="2548" spans="1:19" ht="31.5">
      <c r="A2548" s="193" t="s">
        <v>1147</v>
      </c>
      <c r="B2548" s="193">
        <v>9202015</v>
      </c>
      <c r="C2548" s="193">
        <v>1070827</v>
      </c>
      <c r="D2548" s="6" t="s">
        <v>1423</v>
      </c>
      <c r="E2548" s="193">
        <v>1125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122">
        <v>0</v>
      </c>
    </row>
    <row r="2549" spans="1:19" ht="47.25">
      <c r="A2549" s="193" t="s">
        <v>2816</v>
      </c>
      <c r="B2549" s="193">
        <v>9944546</v>
      </c>
      <c r="C2549" s="193">
        <v>1070827</v>
      </c>
      <c r="D2549" s="6" t="s">
        <v>1429</v>
      </c>
      <c r="E2549" s="193">
        <v>1125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1</v>
      </c>
      <c r="M2549" s="6">
        <v>0</v>
      </c>
      <c r="N2549" s="6">
        <v>1</v>
      </c>
      <c r="O2549" s="6">
        <v>0</v>
      </c>
      <c r="P2549" s="6">
        <v>0</v>
      </c>
      <c r="Q2549" s="6">
        <v>0</v>
      </c>
      <c r="R2549" s="6">
        <v>0</v>
      </c>
      <c r="S2549" s="122">
        <v>0</v>
      </c>
    </row>
    <row r="2550" spans="1:19" ht="31.5">
      <c r="A2550" s="193" t="s">
        <v>3269</v>
      </c>
      <c r="B2550" s="193">
        <v>13058581</v>
      </c>
      <c r="C2550" s="193">
        <v>1070827</v>
      </c>
      <c r="D2550" s="6" t="s">
        <v>1423</v>
      </c>
      <c r="E2550" s="193">
        <v>1125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1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122">
        <v>0</v>
      </c>
    </row>
    <row r="2551" spans="1:19" ht="47.25">
      <c r="A2551" s="193" t="s">
        <v>422</v>
      </c>
      <c r="B2551" s="193">
        <v>20017793</v>
      </c>
      <c r="C2551" s="193">
        <v>1070827</v>
      </c>
      <c r="D2551" s="6" t="s">
        <v>1429</v>
      </c>
      <c r="E2551" s="193">
        <v>1125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1</v>
      </c>
      <c r="M2551" s="6">
        <v>0</v>
      </c>
      <c r="N2551" s="6">
        <v>1</v>
      </c>
      <c r="O2551" s="6">
        <v>0</v>
      </c>
      <c r="P2551" s="6">
        <v>0</v>
      </c>
      <c r="Q2551" s="6">
        <v>0</v>
      </c>
      <c r="R2551" s="6">
        <v>0</v>
      </c>
      <c r="S2551" s="122">
        <v>0</v>
      </c>
    </row>
    <row r="2552" spans="1:19" ht="31.5">
      <c r="A2552" s="193" t="s">
        <v>3270</v>
      </c>
      <c r="B2552" s="193">
        <v>1519066</v>
      </c>
      <c r="C2552" s="193">
        <v>1070829</v>
      </c>
      <c r="D2552" s="6" t="s">
        <v>1423</v>
      </c>
      <c r="E2552" s="193">
        <v>1125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122">
        <v>0</v>
      </c>
    </row>
    <row r="2553" spans="1:19" ht="31.5">
      <c r="A2553" s="193" t="s">
        <v>761</v>
      </c>
      <c r="B2553" s="193">
        <v>5543027</v>
      </c>
      <c r="C2553" s="193">
        <v>1070829</v>
      </c>
      <c r="D2553" s="6" t="s">
        <v>1224</v>
      </c>
      <c r="E2553" s="193">
        <v>1125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1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122">
        <v>0</v>
      </c>
    </row>
    <row r="2554" spans="1:19" ht="31.5">
      <c r="A2554" s="193" t="s">
        <v>3271</v>
      </c>
      <c r="B2554" s="193">
        <v>9119033</v>
      </c>
      <c r="C2554" s="193">
        <v>1070829</v>
      </c>
      <c r="D2554" s="6" t="s">
        <v>1408</v>
      </c>
      <c r="E2554" s="193">
        <v>1125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122">
        <v>0</v>
      </c>
    </row>
    <row r="2555" spans="1:19" ht="31.5">
      <c r="A2555" s="193" t="s">
        <v>1207</v>
      </c>
      <c r="B2555" s="193">
        <v>20553468</v>
      </c>
      <c r="C2555" s="193">
        <v>1070829</v>
      </c>
      <c r="D2555" s="6" t="s">
        <v>1411</v>
      </c>
      <c r="E2555" s="193">
        <v>1125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</v>
      </c>
      <c r="O2555" s="6">
        <v>0</v>
      </c>
      <c r="P2555" s="6">
        <v>0</v>
      </c>
      <c r="Q2555" s="6">
        <v>0</v>
      </c>
      <c r="R2555" s="6">
        <v>0</v>
      </c>
      <c r="S2555" s="122">
        <v>0</v>
      </c>
    </row>
    <row r="2556" spans="1:19" ht="31.5">
      <c r="A2556" s="193" t="s">
        <v>1173</v>
      </c>
      <c r="B2556" s="193">
        <v>1063961</v>
      </c>
      <c r="C2556" s="193">
        <v>1070830</v>
      </c>
      <c r="D2556" s="6" t="s">
        <v>1423</v>
      </c>
      <c r="E2556" s="193">
        <v>1125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122">
        <v>0</v>
      </c>
    </row>
    <row r="2557" spans="1:19" ht="31.5">
      <c r="A2557" s="193" t="s">
        <v>3272</v>
      </c>
      <c r="B2557" s="193">
        <v>1668329</v>
      </c>
      <c r="C2557" s="193">
        <v>1070830</v>
      </c>
      <c r="D2557" s="6" t="s">
        <v>1462</v>
      </c>
      <c r="E2557" s="193">
        <v>1125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1</v>
      </c>
      <c r="P2557" s="6">
        <v>0</v>
      </c>
      <c r="Q2557" s="6">
        <v>0</v>
      </c>
      <c r="R2557" s="6">
        <v>0</v>
      </c>
      <c r="S2557" s="122">
        <v>0</v>
      </c>
    </row>
    <row r="2558" spans="1:19" ht="47.25">
      <c r="A2558" s="193" t="s">
        <v>1063</v>
      </c>
      <c r="B2558" s="193">
        <v>2943306</v>
      </c>
      <c r="C2558" s="193">
        <v>1070830</v>
      </c>
      <c r="D2558" s="6" t="s">
        <v>1429</v>
      </c>
      <c r="E2558" s="193">
        <v>1125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1</v>
      </c>
      <c r="M2558" s="6">
        <v>0</v>
      </c>
      <c r="N2558" s="6">
        <v>1</v>
      </c>
      <c r="O2558" s="6">
        <v>0</v>
      </c>
      <c r="P2558" s="6">
        <v>0</v>
      </c>
      <c r="Q2558" s="6">
        <v>0</v>
      </c>
      <c r="R2558" s="6">
        <v>0</v>
      </c>
      <c r="S2558" s="122">
        <v>0</v>
      </c>
    </row>
    <row r="2559" spans="1:19" ht="31.5">
      <c r="A2559" s="193" t="s">
        <v>3273</v>
      </c>
      <c r="B2559" s="193">
        <v>3950581</v>
      </c>
      <c r="C2559" s="193">
        <v>1070830</v>
      </c>
      <c r="D2559" s="6" t="s">
        <v>1423</v>
      </c>
      <c r="E2559" s="193">
        <v>1125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1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122">
        <v>0</v>
      </c>
    </row>
    <row r="2560" spans="1:19" ht="31.5">
      <c r="A2560" s="193" t="s">
        <v>635</v>
      </c>
      <c r="B2560" s="193">
        <v>4512608</v>
      </c>
      <c r="C2560" s="193">
        <v>1070830</v>
      </c>
      <c r="D2560" s="6" t="s">
        <v>1411</v>
      </c>
      <c r="E2560" s="193">
        <v>1125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</v>
      </c>
      <c r="O2560" s="6">
        <v>0</v>
      </c>
      <c r="P2560" s="6">
        <v>0</v>
      </c>
      <c r="Q2560" s="6">
        <v>0</v>
      </c>
      <c r="R2560" s="6">
        <v>0</v>
      </c>
      <c r="S2560" s="122">
        <v>0</v>
      </c>
    </row>
    <row r="2561" spans="1:19" ht="31.5">
      <c r="A2561" s="193" t="s">
        <v>1168</v>
      </c>
      <c r="B2561" s="193">
        <v>9333705</v>
      </c>
      <c r="C2561" s="193">
        <v>1070830</v>
      </c>
      <c r="D2561" s="6" t="s">
        <v>1423</v>
      </c>
      <c r="E2561" s="193">
        <v>1125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1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122">
        <v>0</v>
      </c>
    </row>
    <row r="2562" spans="1:19" ht="47.25">
      <c r="A2562" s="193" t="s">
        <v>2827</v>
      </c>
      <c r="B2562" s="193">
        <v>11016325</v>
      </c>
      <c r="C2562" s="193">
        <v>1070830</v>
      </c>
      <c r="D2562" s="6" t="s">
        <v>1482</v>
      </c>
      <c r="E2562" s="193">
        <v>1125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1</v>
      </c>
      <c r="N2562" s="6">
        <v>0</v>
      </c>
      <c r="O2562" s="6">
        <v>0</v>
      </c>
      <c r="P2562" s="6">
        <v>0</v>
      </c>
      <c r="Q2562" s="6">
        <v>0</v>
      </c>
      <c r="R2562" s="6">
        <v>1</v>
      </c>
      <c r="S2562" s="122">
        <v>0</v>
      </c>
    </row>
    <row r="2563" spans="1:19" ht="31.5">
      <c r="A2563" s="193" t="s">
        <v>166</v>
      </c>
      <c r="B2563" s="193">
        <v>20085992</v>
      </c>
      <c r="C2563" s="193">
        <v>1070830</v>
      </c>
      <c r="D2563" s="6" t="s">
        <v>1224</v>
      </c>
      <c r="E2563" s="193">
        <v>1125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1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122">
        <v>0</v>
      </c>
    </row>
    <row r="2564" spans="1:19" ht="31.5">
      <c r="A2564" s="193" t="s">
        <v>2963</v>
      </c>
      <c r="B2564" s="193">
        <v>20659667</v>
      </c>
      <c r="C2564" s="193">
        <v>1070830</v>
      </c>
      <c r="D2564" s="6" t="s">
        <v>1408</v>
      </c>
      <c r="E2564" s="193">
        <v>1125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</v>
      </c>
      <c r="O2564" s="6">
        <v>0</v>
      </c>
      <c r="P2564" s="6">
        <v>0</v>
      </c>
      <c r="Q2564" s="6">
        <v>0</v>
      </c>
      <c r="R2564" s="6">
        <v>0</v>
      </c>
      <c r="S2564" s="122">
        <v>0</v>
      </c>
    </row>
    <row r="2565" spans="1:19" ht="31.5">
      <c r="A2565" s="193" t="s">
        <v>3274</v>
      </c>
      <c r="B2565" s="193">
        <v>20756149</v>
      </c>
      <c r="C2565" s="193">
        <v>1070830</v>
      </c>
      <c r="D2565" s="6" t="s">
        <v>1224</v>
      </c>
      <c r="E2565" s="193">
        <v>1125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1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122">
        <v>0</v>
      </c>
    </row>
    <row r="2566" spans="1:19" ht="31.5">
      <c r="A2566" s="193" t="s">
        <v>638</v>
      </c>
      <c r="B2566" s="193">
        <v>12660830</v>
      </c>
      <c r="C2566" s="193">
        <v>1070802</v>
      </c>
      <c r="D2566" s="6" t="s">
        <v>1423</v>
      </c>
      <c r="E2566" s="193">
        <v>1173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122">
        <v>0</v>
      </c>
    </row>
    <row r="2567" spans="1:19">
      <c r="A2567" s="193" t="s">
        <v>3275</v>
      </c>
      <c r="B2567" s="193">
        <v>14259125</v>
      </c>
      <c r="C2567" s="193">
        <v>1070802</v>
      </c>
      <c r="D2567" s="6">
        <v>5760350</v>
      </c>
      <c r="E2567" s="193">
        <v>1173</v>
      </c>
      <c r="F2567" s="6">
        <v>0</v>
      </c>
      <c r="G2567" s="6">
        <v>1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122">
        <v>0</v>
      </c>
    </row>
    <row r="2568" spans="1:19" ht="31.5">
      <c r="A2568" s="193" t="s">
        <v>3276</v>
      </c>
      <c r="B2568" s="193">
        <v>14291482</v>
      </c>
      <c r="C2568" s="193">
        <v>1070803</v>
      </c>
      <c r="D2568" s="6" t="s">
        <v>1411</v>
      </c>
      <c r="E2568" s="193">
        <v>1173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1</v>
      </c>
      <c r="O2568" s="6">
        <v>0</v>
      </c>
      <c r="P2568" s="6">
        <v>0</v>
      </c>
      <c r="Q2568" s="6">
        <v>0</v>
      </c>
      <c r="R2568" s="6">
        <v>0</v>
      </c>
      <c r="S2568" s="122">
        <v>0</v>
      </c>
    </row>
    <row r="2569" spans="1:19" ht="31.5">
      <c r="A2569" s="193" t="s">
        <v>2930</v>
      </c>
      <c r="B2569" s="193">
        <v>1958770</v>
      </c>
      <c r="C2569" s="193">
        <v>1070806</v>
      </c>
      <c r="D2569" s="6" t="s">
        <v>1423</v>
      </c>
      <c r="E2569" s="193">
        <v>1173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1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122">
        <v>0</v>
      </c>
    </row>
    <row r="2570" spans="1:19" ht="31.5">
      <c r="A2570" s="193" t="s">
        <v>3240</v>
      </c>
      <c r="B2570" s="193">
        <v>19842335</v>
      </c>
      <c r="C2570" s="193">
        <v>1070806</v>
      </c>
      <c r="D2570" s="6" t="s">
        <v>3277</v>
      </c>
      <c r="E2570" s="193">
        <v>1173</v>
      </c>
      <c r="F2570" s="6">
        <v>0</v>
      </c>
      <c r="G2570" s="6">
        <v>0</v>
      </c>
      <c r="H2570" s="6">
        <v>1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122">
        <v>0</v>
      </c>
    </row>
    <row r="2571" spans="1:19">
      <c r="A2571" s="193" t="s">
        <v>458</v>
      </c>
      <c r="B2571" s="193">
        <v>1713321</v>
      </c>
      <c r="C2571" s="193">
        <v>1070807</v>
      </c>
      <c r="D2571" s="6">
        <v>5760350</v>
      </c>
      <c r="E2571" s="193">
        <v>1173</v>
      </c>
      <c r="F2571" s="6">
        <v>0</v>
      </c>
      <c r="G2571" s="6">
        <v>1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122">
        <v>0</v>
      </c>
    </row>
    <row r="2572" spans="1:19" ht="63">
      <c r="A2572" s="193" t="s">
        <v>2974</v>
      </c>
      <c r="B2572" s="193">
        <v>337954</v>
      </c>
      <c r="C2572" s="193">
        <v>1070808</v>
      </c>
      <c r="D2572" s="6" t="s">
        <v>3278</v>
      </c>
      <c r="E2572" s="193">
        <v>1173</v>
      </c>
      <c r="F2572" s="6">
        <v>0</v>
      </c>
      <c r="G2572" s="6">
        <v>0</v>
      </c>
      <c r="H2572" s="6">
        <v>1</v>
      </c>
      <c r="I2572" s="6">
        <v>0</v>
      </c>
      <c r="J2572" s="6">
        <v>0</v>
      </c>
      <c r="K2572" s="6">
        <v>0</v>
      </c>
      <c r="L2572" s="6">
        <v>1</v>
      </c>
      <c r="M2572" s="6">
        <v>1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122">
        <v>0</v>
      </c>
    </row>
    <row r="2573" spans="1:19">
      <c r="A2573" s="193" t="s">
        <v>1004</v>
      </c>
      <c r="B2573" s="193">
        <v>14359504</v>
      </c>
      <c r="C2573" s="193">
        <v>1070809</v>
      </c>
      <c r="D2573" s="6">
        <v>5760350</v>
      </c>
      <c r="E2573" s="193">
        <v>1173</v>
      </c>
      <c r="F2573" s="6">
        <v>0</v>
      </c>
      <c r="G2573" s="6">
        <v>1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122">
        <v>0</v>
      </c>
    </row>
    <row r="2574" spans="1:19" ht="31.5">
      <c r="A2574" s="193" t="s">
        <v>3279</v>
      </c>
      <c r="B2574" s="193">
        <v>20661284</v>
      </c>
      <c r="C2574" s="193">
        <v>1070813</v>
      </c>
      <c r="D2574" s="6" t="s">
        <v>1408</v>
      </c>
      <c r="E2574" s="193">
        <v>1173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</v>
      </c>
      <c r="O2574" s="6">
        <v>0</v>
      </c>
      <c r="P2574" s="6">
        <v>0</v>
      </c>
      <c r="Q2574" s="6">
        <v>0</v>
      </c>
      <c r="R2574" s="6">
        <v>0</v>
      </c>
      <c r="S2574" s="122">
        <v>0</v>
      </c>
    </row>
    <row r="2575" spans="1:19">
      <c r="A2575" s="193" t="s">
        <v>608</v>
      </c>
      <c r="B2575" s="193">
        <v>3342870</v>
      </c>
      <c r="C2575" s="193">
        <v>1070815</v>
      </c>
      <c r="D2575" s="6">
        <v>5760350</v>
      </c>
      <c r="E2575" s="193">
        <v>1173</v>
      </c>
      <c r="F2575" s="6">
        <v>1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122">
        <v>0</v>
      </c>
    </row>
    <row r="2576" spans="1:19">
      <c r="A2576" s="193" t="s">
        <v>2835</v>
      </c>
      <c r="B2576" s="193">
        <v>12401001</v>
      </c>
      <c r="C2576" s="193">
        <v>1070815</v>
      </c>
      <c r="D2576" s="6">
        <v>5761110</v>
      </c>
      <c r="E2576" s="193">
        <v>1173</v>
      </c>
      <c r="F2576" s="6">
        <v>0</v>
      </c>
      <c r="G2576" s="6">
        <v>0</v>
      </c>
      <c r="H2576" s="6">
        <v>1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122">
        <v>0</v>
      </c>
    </row>
    <row r="2577" spans="1:19" ht="31.5">
      <c r="A2577" s="193" t="s">
        <v>3280</v>
      </c>
      <c r="B2577" s="193">
        <v>18402683</v>
      </c>
      <c r="C2577" s="193">
        <v>1070815</v>
      </c>
      <c r="D2577" s="6" t="s">
        <v>1224</v>
      </c>
      <c r="E2577" s="193">
        <v>1173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1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122">
        <v>0</v>
      </c>
    </row>
    <row r="2578" spans="1:19">
      <c r="A2578" s="193" t="s">
        <v>2839</v>
      </c>
      <c r="B2578" s="193">
        <v>20679786</v>
      </c>
      <c r="C2578" s="193">
        <v>1070815</v>
      </c>
      <c r="D2578" s="6">
        <v>5760350</v>
      </c>
      <c r="E2578" s="193">
        <v>1173</v>
      </c>
      <c r="F2578" s="6">
        <v>0</v>
      </c>
      <c r="G2578" s="6">
        <v>1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122">
        <v>0</v>
      </c>
    </row>
    <row r="2579" spans="1:19">
      <c r="A2579" s="193" t="s">
        <v>3281</v>
      </c>
      <c r="B2579" s="193">
        <v>77515</v>
      </c>
      <c r="C2579" s="193">
        <v>1070818</v>
      </c>
      <c r="D2579" s="6">
        <v>5761110</v>
      </c>
      <c r="E2579" s="193">
        <v>1173</v>
      </c>
      <c r="F2579" s="6">
        <v>0</v>
      </c>
      <c r="G2579" s="6">
        <v>0</v>
      </c>
      <c r="H2579" s="6">
        <v>1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122">
        <v>0</v>
      </c>
    </row>
    <row r="2580" spans="1:19" ht="47.25">
      <c r="A2580" s="193" t="s">
        <v>446</v>
      </c>
      <c r="B2580" s="193">
        <v>6010797</v>
      </c>
      <c r="C2580" s="193">
        <v>1070818</v>
      </c>
      <c r="D2580" s="6" t="s">
        <v>1494</v>
      </c>
      <c r="E2580" s="193">
        <v>1173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1</v>
      </c>
      <c r="M2580" s="6">
        <v>0</v>
      </c>
      <c r="N2580" s="6">
        <v>1</v>
      </c>
      <c r="O2580" s="6">
        <v>0</v>
      </c>
      <c r="P2580" s="6">
        <v>0</v>
      </c>
      <c r="Q2580" s="6">
        <v>0</v>
      </c>
      <c r="R2580" s="6">
        <v>0</v>
      </c>
      <c r="S2580" s="122">
        <v>0</v>
      </c>
    </row>
    <row r="2581" spans="1:19" ht="31.5">
      <c r="A2581" s="193" t="s">
        <v>3282</v>
      </c>
      <c r="B2581" s="193">
        <v>934499</v>
      </c>
      <c r="C2581" s="193">
        <v>1070820</v>
      </c>
      <c r="D2581" s="6" t="s">
        <v>1224</v>
      </c>
      <c r="E2581" s="193">
        <v>1173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1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122">
        <v>0</v>
      </c>
    </row>
    <row r="2582" spans="1:19" ht="31.5">
      <c r="A2582" s="193" t="s">
        <v>1135</v>
      </c>
      <c r="B2582" s="193">
        <v>1590893</v>
      </c>
      <c r="C2582" s="193">
        <v>1070820</v>
      </c>
      <c r="D2582" s="6" t="s">
        <v>1423</v>
      </c>
      <c r="E2582" s="193">
        <v>1173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1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122">
        <v>0</v>
      </c>
    </row>
    <row r="2583" spans="1:19" ht="31.5">
      <c r="A2583" s="193" t="s">
        <v>1216</v>
      </c>
      <c r="B2583" s="193">
        <v>3452472</v>
      </c>
      <c r="C2583" s="193">
        <v>1070820</v>
      </c>
      <c r="D2583" s="6" t="s">
        <v>1224</v>
      </c>
      <c r="E2583" s="193">
        <v>1173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1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122">
        <v>0</v>
      </c>
    </row>
    <row r="2584" spans="1:19">
      <c r="A2584" s="193" t="s">
        <v>422</v>
      </c>
      <c r="B2584" s="193">
        <v>20017793</v>
      </c>
      <c r="C2584" s="193">
        <v>1070822</v>
      </c>
      <c r="D2584" s="6">
        <v>5761110</v>
      </c>
      <c r="E2584" s="193">
        <v>1173</v>
      </c>
      <c r="F2584" s="6">
        <v>0</v>
      </c>
      <c r="G2584" s="6">
        <v>0</v>
      </c>
      <c r="H2584" s="6">
        <v>1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122">
        <v>0</v>
      </c>
    </row>
    <row r="2585" spans="1:19" ht="31.5">
      <c r="A2585" s="193" t="s">
        <v>3279</v>
      </c>
      <c r="B2585" s="193">
        <v>20661284</v>
      </c>
      <c r="C2585" s="193">
        <v>1070822</v>
      </c>
      <c r="D2585" s="6" t="s">
        <v>1423</v>
      </c>
      <c r="E2585" s="193">
        <v>1173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1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122">
        <v>0</v>
      </c>
    </row>
    <row r="2586" spans="1:19" ht="31.5">
      <c r="A2586" s="193" t="s">
        <v>3283</v>
      </c>
      <c r="B2586" s="193">
        <v>13404139</v>
      </c>
      <c r="C2586" s="193">
        <v>1070824</v>
      </c>
      <c r="D2586" s="6" t="s">
        <v>1224</v>
      </c>
      <c r="E2586" s="193">
        <v>1173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1</v>
      </c>
      <c r="N2586" s="6">
        <v>0</v>
      </c>
      <c r="O2586" s="6">
        <v>0</v>
      </c>
      <c r="P2586" s="6">
        <v>0</v>
      </c>
      <c r="Q2586" s="6">
        <v>0</v>
      </c>
      <c r="R2586" s="6" t="s">
        <v>483</v>
      </c>
      <c r="S2586" s="122">
        <v>0</v>
      </c>
    </row>
    <row r="2587" spans="1:19" ht="31.5">
      <c r="A2587" s="193" t="s">
        <v>3284</v>
      </c>
      <c r="B2587" s="193">
        <v>5584603</v>
      </c>
      <c r="C2587" s="193">
        <v>1070829</v>
      </c>
      <c r="D2587" s="6" t="s">
        <v>1423</v>
      </c>
      <c r="E2587" s="193">
        <v>1173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1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122">
        <v>0</v>
      </c>
    </row>
    <row r="2588" spans="1:19" ht="31.5">
      <c r="A2588" s="193" t="s">
        <v>3285</v>
      </c>
      <c r="B2588" s="193">
        <v>10051662</v>
      </c>
      <c r="C2588" s="193">
        <v>1070829</v>
      </c>
      <c r="D2588" s="6" t="s">
        <v>1411</v>
      </c>
      <c r="E2588" s="193">
        <v>1173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122">
        <v>0</v>
      </c>
    </row>
    <row r="2589" spans="1:19">
      <c r="A2589" s="193" t="s">
        <v>3286</v>
      </c>
      <c r="B2589" s="193">
        <v>13664458</v>
      </c>
      <c r="C2589" s="193">
        <v>1070829</v>
      </c>
      <c r="D2589" s="6">
        <v>5761110</v>
      </c>
      <c r="E2589" s="193">
        <v>1173</v>
      </c>
      <c r="F2589" s="6">
        <v>0</v>
      </c>
      <c r="G2589" s="6">
        <v>0</v>
      </c>
      <c r="H2589" s="6">
        <v>1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122">
        <v>0</v>
      </c>
    </row>
    <row r="2590" spans="1:19" ht="31.5">
      <c r="A2590" s="193" t="s">
        <v>3287</v>
      </c>
      <c r="B2590" s="193">
        <v>16241166</v>
      </c>
      <c r="C2590" s="193">
        <v>1070831</v>
      </c>
      <c r="D2590" s="6" t="s">
        <v>1408</v>
      </c>
      <c r="E2590" s="193">
        <v>1173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1</v>
      </c>
      <c r="O2590" s="6">
        <v>0</v>
      </c>
      <c r="P2590" s="6">
        <v>0</v>
      </c>
      <c r="Q2590" s="6">
        <v>0</v>
      </c>
      <c r="R2590" s="6">
        <v>0</v>
      </c>
      <c r="S2590" s="122">
        <v>0</v>
      </c>
    </row>
    <row r="2591" spans="1:19">
      <c r="F2591" s="201">
        <v>0</v>
      </c>
      <c r="G2591" s="201">
        <v>0</v>
      </c>
      <c r="H2591" s="201">
        <v>0</v>
      </c>
      <c r="I2591" s="201">
        <v>0</v>
      </c>
      <c r="J2591" s="201">
        <v>0</v>
      </c>
      <c r="K2591" s="201">
        <v>0</v>
      </c>
      <c r="L2591" s="201">
        <v>0</v>
      </c>
      <c r="M2591" s="201">
        <v>0</v>
      </c>
      <c r="N2591" s="201">
        <v>0</v>
      </c>
      <c r="O2591" s="201">
        <v>0</v>
      </c>
      <c r="P2591" s="201">
        <v>0</v>
      </c>
      <c r="Q2591" s="201">
        <v>0</v>
      </c>
      <c r="R2591" s="201">
        <v>0</v>
      </c>
      <c r="S2591" s="189">
        <v>0</v>
      </c>
    </row>
    <row r="2592" spans="1:19">
      <c r="F2592" s="201">
        <v>0</v>
      </c>
      <c r="G2592" s="201">
        <v>0</v>
      </c>
      <c r="H2592" s="201">
        <v>0</v>
      </c>
      <c r="I2592" s="201">
        <v>0</v>
      </c>
      <c r="J2592" s="201">
        <v>0</v>
      </c>
      <c r="K2592" s="201">
        <v>0</v>
      </c>
      <c r="L2592" s="201">
        <v>0</v>
      </c>
      <c r="M2592" s="201">
        <v>0</v>
      </c>
      <c r="N2592" s="201">
        <v>0</v>
      </c>
      <c r="O2592" s="201">
        <v>0</v>
      </c>
      <c r="P2592" s="201">
        <v>0</v>
      </c>
      <c r="Q2592" s="201">
        <v>0</v>
      </c>
      <c r="R2592" s="201">
        <v>0</v>
      </c>
      <c r="S2592" s="189">
        <v>0</v>
      </c>
    </row>
    <row r="2593" spans="1:19">
      <c r="F2593" s="201">
        <v>0</v>
      </c>
      <c r="G2593" s="201">
        <v>0</v>
      </c>
      <c r="H2593" s="201">
        <v>0</v>
      </c>
      <c r="I2593" s="201">
        <v>0</v>
      </c>
      <c r="J2593" s="201">
        <v>0</v>
      </c>
      <c r="K2593" s="201">
        <v>0</v>
      </c>
      <c r="L2593" s="201">
        <v>0</v>
      </c>
      <c r="M2593" s="201">
        <v>0</v>
      </c>
      <c r="N2593" s="201">
        <v>0</v>
      </c>
      <c r="O2593" s="201">
        <v>0</v>
      </c>
      <c r="P2593" s="201">
        <v>0</v>
      </c>
      <c r="Q2593" s="201">
        <v>0</v>
      </c>
      <c r="R2593" s="201">
        <v>0</v>
      </c>
      <c r="S2593" s="189">
        <v>0</v>
      </c>
    </row>
    <row r="2594" spans="1:19">
      <c r="A2594" s="193" t="s">
        <v>3492</v>
      </c>
      <c r="B2594" s="193">
        <v>18466201</v>
      </c>
      <c r="C2594" s="193">
        <v>1070903</v>
      </c>
      <c r="D2594" s="6">
        <v>110366</v>
      </c>
      <c r="E2594" s="209" t="s">
        <v>473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1</v>
      </c>
      <c r="P2594" s="6">
        <v>0</v>
      </c>
      <c r="Q2594" s="6">
        <v>0</v>
      </c>
      <c r="R2594" s="6">
        <v>0</v>
      </c>
      <c r="S2594" s="122">
        <v>0</v>
      </c>
    </row>
    <row r="2595" spans="1:19">
      <c r="A2595" s="193" t="s">
        <v>953</v>
      </c>
      <c r="B2595" s="193">
        <v>11204317</v>
      </c>
      <c r="C2595" s="193">
        <v>1070903</v>
      </c>
      <c r="D2595" s="6">
        <v>110386</v>
      </c>
      <c r="E2595" s="209" t="s">
        <v>473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122">
        <v>0</v>
      </c>
    </row>
    <row r="2596" spans="1:19">
      <c r="A2596" s="193" t="s">
        <v>2781</v>
      </c>
      <c r="B2596" s="193">
        <v>189443</v>
      </c>
      <c r="C2596" s="193">
        <v>1070903</v>
      </c>
      <c r="D2596" s="6">
        <v>110346</v>
      </c>
      <c r="E2596" s="209" t="s">
        <v>473</v>
      </c>
      <c r="F2596" s="6">
        <v>0</v>
      </c>
      <c r="G2596" s="6">
        <v>0</v>
      </c>
      <c r="H2596" s="6">
        <v>0</v>
      </c>
      <c r="I2596" s="6">
        <v>0</v>
      </c>
      <c r="J2596" s="6">
        <v>1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122">
        <v>0</v>
      </c>
    </row>
    <row r="2597" spans="1:19">
      <c r="A2597" s="193" t="s">
        <v>3495</v>
      </c>
      <c r="B2597" s="193">
        <v>9346841</v>
      </c>
      <c r="C2597" s="193">
        <v>1070903</v>
      </c>
      <c r="D2597" s="6">
        <v>110126</v>
      </c>
      <c r="E2597" s="209" t="s">
        <v>473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122">
        <v>0</v>
      </c>
    </row>
    <row r="2598" spans="1:19">
      <c r="A2598" s="193" t="s">
        <v>3497</v>
      </c>
      <c r="B2598" s="193">
        <v>9620929</v>
      </c>
      <c r="C2598" s="193">
        <v>1070903</v>
      </c>
      <c r="D2598" s="6">
        <v>110030</v>
      </c>
      <c r="E2598" s="209" t="s">
        <v>473</v>
      </c>
      <c r="F2598" s="6">
        <v>0</v>
      </c>
      <c r="G2598" s="6">
        <v>0</v>
      </c>
      <c r="H2598" s="6">
        <v>1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122">
        <v>0</v>
      </c>
    </row>
    <row r="2599" spans="1:19">
      <c r="A2599" s="193" t="s">
        <v>3498</v>
      </c>
      <c r="B2599" s="193">
        <v>3114802</v>
      </c>
      <c r="C2599" s="193">
        <v>1070905</v>
      </c>
      <c r="D2599" s="6">
        <v>110026</v>
      </c>
      <c r="E2599" s="209" t="s">
        <v>473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122">
        <v>0</v>
      </c>
    </row>
    <row r="2600" spans="1:19">
      <c r="A2600" s="193" t="s">
        <v>3499</v>
      </c>
      <c r="B2600" s="193">
        <v>70000210</v>
      </c>
      <c r="C2600" s="193">
        <v>1070905</v>
      </c>
      <c r="D2600" s="6">
        <v>110346</v>
      </c>
      <c r="E2600" s="209" t="s">
        <v>473</v>
      </c>
      <c r="F2600" s="6">
        <v>0</v>
      </c>
      <c r="G2600" s="6">
        <v>0</v>
      </c>
      <c r="H2600" s="6">
        <v>0</v>
      </c>
      <c r="I2600" s="6">
        <v>0</v>
      </c>
      <c r="J2600" s="6">
        <v>1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122">
        <v>0</v>
      </c>
    </row>
    <row r="2601" spans="1:19">
      <c r="A2601" s="193" t="s">
        <v>3500</v>
      </c>
      <c r="B2601" s="193">
        <v>13324688</v>
      </c>
      <c r="C2601" s="193">
        <v>1070905</v>
      </c>
      <c r="D2601" s="6">
        <v>110026</v>
      </c>
      <c r="E2601" s="209" t="s">
        <v>473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122">
        <v>0</v>
      </c>
    </row>
    <row r="2602" spans="1:19">
      <c r="A2602" s="193" t="s">
        <v>677</v>
      </c>
      <c r="B2602" s="193">
        <v>18390849</v>
      </c>
      <c r="C2602" s="193">
        <v>1070905</v>
      </c>
      <c r="D2602" s="6">
        <v>110386</v>
      </c>
      <c r="E2602" s="209" t="s">
        <v>473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1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122">
        <v>0</v>
      </c>
    </row>
    <row r="2603" spans="1:19">
      <c r="A2603" s="193" t="s">
        <v>3501</v>
      </c>
      <c r="B2603" s="193">
        <v>20710259</v>
      </c>
      <c r="C2603" s="193">
        <v>1070905</v>
      </c>
      <c r="D2603" s="6">
        <v>110256</v>
      </c>
      <c r="E2603" s="209" t="s">
        <v>473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122">
        <v>0</v>
      </c>
    </row>
    <row r="2604" spans="1:19">
      <c r="A2604" s="193" t="s">
        <v>3502</v>
      </c>
      <c r="B2604" s="193">
        <v>20761650</v>
      </c>
      <c r="C2604" s="193">
        <v>1070905</v>
      </c>
      <c r="D2604" s="6">
        <v>110126</v>
      </c>
      <c r="E2604" s="209" t="s">
        <v>473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122">
        <v>0</v>
      </c>
    </row>
    <row r="2605" spans="1:19">
      <c r="A2605" s="193" t="s">
        <v>3504</v>
      </c>
      <c r="B2605" s="193">
        <v>17775063</v>
      </c>
      <c r="C2605" s="193">
        <v>1070905</v>
      </c>
      <c r="D2605" s="6">
        <v>110346</v>
      </c>
      <c r="E2605" s="209" t="s">
        <v>473</v>
      </c>
      <c r="F2605" s="6">
        <v>0</v>
      </c>
      <c r="G2605" s="6">
        <v>0</v>
      </c>
      <c r="H2605" s="6">
        <v>0</v>
      </c>
      <c r="I2605" s="6">
        <v>0</v>
      </c>
      <c r="J2605" s="6">
        <v>1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122">
        <v>0</v>
      </c>
    </row>
    <row r="2606" spans="1:19">
      <c r="A2606" s="193" t="s">
        <v>688</v>
      </c>
      <c r="B2606" s="193">
        <v>1572013</v>
      </c>
      <c r="C2606" s="193">
        <v>1070910</v>
      </c>
      <c r="D2606" s="6">
        <v>110386</v>
      </c>
      <c r="E2606" s="209" t="s">
        <v>473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1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122">
        <v>0</v>
      </c>
    </row>
    <row r="2607" spans="1:19">
      <c r="A2607" s="193" t="s">
        <v>3505</v>
      </c>
      <c r="B2607" s="193">
        <v>20761935</v>
      </c>
      <c r="C2607" s="193">
        <v>1070910</v>
      </c>
      <c r="D2607" s="6">
        <v>110346</v>
      </c>
      <c r="E2607" s="209" t="s">
        <v>473</v>
      </c>
      <c r="F2607" s="6">
        <v>0</v>
      </c>
      <c r="G2607" s="6">
        <v>0</v>
      </c>
      <c r="H2607" s="6">
        <v>0</v>
      </c>
      <c r="I2607" s="6">
        <v>0</v>
      </c>
      <c r="J2607" s="6">
        <v>1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122">
        <v>0</v>
      </c>
    </row>
    <row r="2608" spans="1:19">
      <c r="A2608" s="193" t="s">
        <v>3506</v>
      </c>
      <c r="B2608" s="193">
        <v>9837061</v>
      </c>
      <c r="C2608" s="193">
        <v>1070910</v>
      </c>
      <c r="D2608" s="6">
        <v>110346</v>
      </c>
      <c r="E2608" s="209" t="s">
        <v>473</v>
      </c>
      <c r="F2608" s="6">
        <v>0</v>
      </c>
      <c r="G2608" s="6">
        <v>0</v>
      </c>
      <c r="H2608" s="6">
        <v>0</v>
      </c>
      <c r="I2608" s="6">
        <v>0</v>
      </c>
      <c r="J2608" s="6">
        <v>1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122">
        <v>0</v>
      </c>
    </row>
    <row r="2609" spans="1:19">
      <c r="A2609" s="193" t="s">
        <v>1345</v>
      </c>
      <c r="B2609" s="193">
        <v>20580324</v>
      </c>
      <c r="C2609" s="193">
        <v>1070912</v>
      </c>
      <c r="D2609" s="6">
        <v>110406</v>
      </c>
      <c r="E2609" s="209" t="s">
        <v>473</v>
      </c>
      <c r="F2609" s="6">
        <v>0</v>
      </c>
      <c r="G2609" s="6">
        <v>0</v>
      </c>
      <c r="H2609" s="6">
        <v>0</v>
      </c>
      <c r="I2609" s="6">
        <v>1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122">
        <v>0</v>
      </c>
    </row>
    <row r="2610" spans="1:19">
      <c r="A2610" s="193" t="s">
        <v>3507</v>
      </c>
      <c r="B2610" s="193">
        <v>6969645</v>
      </c>
      <c r="C2610" s="193">
        <v>1070912</v>
      </c>
      <c r="D2610" s="6">
        <v>110026</v>
      </c>
      <c r="E2610" s="209" t="s">
        <v>473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122">
        <v>0</v>
      </c>
    </row>
    <row r="2611" spans="1:19">
      <c r="A2611" s="193" t="s">
        <v>3167</v>
      </c>
      <c r="B2611" s="193">
        <v>20601561</v>
      </c>
      <c r="C2611" s="193">
        <v>1070912</v>
      </c>
      <c r="D2611" s="6">
        <v>110406</v>
      </c>
      <c r="E2611" s="209" t="s">
        <v>473</v>
      </c>
      <c r="F2611" s="6">
        <v>0</v>
      </c>
      <c r="G2611" s="6">
        <v>0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122">
        <v>0</v>
      </c>
    </row>
    <row r="2612" spans="1:19">
      <c r="A2612" s="193" t="s">
        <v>3508</v>
      </c>
      <c r="B2612" s="193">
        <v>20482394</v>
      </c>
      <c r="C2612" s="193">
        <v>1070912</v>
      </c>
      <c r="D2612" s="6">
        <v>110387</v>
      </c>
      <c r="E2612" s="209" t="s">
        <v>473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122">
        <v>0</v>
      </c>
    </row>
    <row r="2613" spans="1:19">
      <c r="A2613" s="193" t="s">
        <v>3509</v>
      </c>
      <c r="B2613" s="193">
        <v>20615760</v>
      </c>
      <c r="C2613" s="193">
        <v>1070914</v>
      </c>
      <c r="D2613" s="6">
        <v>110166</v>
      </c>
      <c r="E2613" s="209" t="s">
        <v>473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122">
        <v>0</v>
      </c>
    </row>
    <row r="2614" spans="1:19">
      <c r="A2614" s="193" t="s">
        <v>297</v>
      </c>
      <c r="B2614" s="193">
        <v>18704266</v>
      </c>
      <c r="C2614" s="193">
        <v>1070917</v>
      </c>
      <c r="D2614" s="6">
        <v>110346</v>
      </c>
      <c r="E2614" s="209" t="s">
        <v>473</v>
      </c>
      <c r="F2614" s="6">
        <v>0</v>
      </c>
      <c r="G2614" s="6">
        <v>0</v>
      </c>
      <c r="H2614" s="6">
        <v>0</v>
      </c>
      <c r="I2614" s="6">
        <v>0</v>
      </c>
      <c r="J2614" s="6">
        <v>1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122">
        <v>0</v>
      </c>
    </row>
    <row r="2615" spans="1:19">
      <c r="A2615" s="193" t="s">
        <v>1389</v>
      </c>
      <c r="B2615" s="193">
        <v>12805014</v>
      </c>
      <c r="C2615" s="193">
        <v>1070917</v>
      </c>
      <c r="D2615" s="6">
        <v>110086</v>
      </c>
      <c r="E2615" s="209" t="s">
        <v>473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122">
        <v>0</v>
      </c>
    </row>
    <row r="2616" spans="1:19">
      <c r="A2616" s="193" t="s">
        <v>3512</v>
      </c>
      <c r="B2616" s="193">
        <v>19323303</v>
      </c>
      <c r="C2616" s="193">
        <v>1070917</v>
      </c>
      <c r="D2616" s="6">
        <v>110026</v>
      </c>
      <c r="E2616" s="209" t="s">
        <v>473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122">
        <v>0</v>
      </c>
    </row>
    <row r="2617" spans="1:19">
      <c r="A2617" s="193" t="s">
        <v>3513</v>
      </c>
      <c r="B2617" s="193">
        <v>1724801</v>
      </c>
      <c r="C2617" s="193">
        <v>1070917</v>
      </c>
      <c r="D2617" s="6">
        <v>110030</v>
      </c>
      <c r="E2617" s="209" t="s">
        <v>473</v>
      </c>
      <c r="F2617" s="6">
        <v>0</v>
      </c>
      <c r="G2617" s="6">
        <v>0</v>
      </c>
      <c r="H2617" s="6">
        <v>1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122">
        <v>0</v>
      </c>
    </row>
    <row r="2618" spans="1:19">
      <c r="A2618" s="193" t="s">
        <v>3514</v>
      </c>
      <c r="B2618" s="193">
        <v>4139398</v>
      </c>
      <c r="C2618" s="193">
        <v>1070919</v>
      </c>
      <c r="D2618" s="6">
        <v>110026</v>
      </c>
      <c r="E2618" s="209" t="s">
        <v>473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122">
        <v>0</v>
      </c>
    </row>
    <row r="2619" spans="1:19">
      <c r="A2619" s="193" t="s">
        <v>3515</v>
      </c>
      <c r="B2619" s="193">
        <v>20682071</v>
      </c>
      <c r="C2619" s="193">
        <v>1070919</v>
      </c>
      <c r="D2619" s="6">
        <v>110026</v>
      </c>
      <c r="E2619" s="209" t="s">
        <v>473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122">
        <v>0</v>
      </c>
    </row>
    <row r="2620" spans="1:19">
      <c r="A2620" s="193" t="s">
        <v>3516</v>
      </c>
      <c r="B2620" s="193">
        <v>20597828</v>
      </c>
      <c r="C2620" s="193">
        <v>1070919</v>
      </c>
      <c r="D2620" s="6">
        <v>110386</v>
      </c>
      <c r="E2620" s="209" t="s">
        <v>473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1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122">
        <v>0</v>
      </c>
    </row>
    <row r="2621" spans="1:19">
      <c r="A2621" s="193" t="s">
        <v>2779</v>
      </c>
      <c r="B2621" s="193">
        <v>20706351</v>
      </c>
      <c r="C2621" s="193">
        <v>1070919</v>
      </c>
      <c r="D2621" s="6">
        <v>110346</v>
      </c>
      <c r="E2621" s="209" t="s">
        <v>473</v>
      </c>
      <c r="F2621" s="6">
        <v>0</v>
      </c>
      <c r="G2621" s="6">
        <v>0</v>
      </c>
      <c r="H2621" s="6">
        <v>0</v>
      </c>
      <c r="I2621" s="6">
        <v>0</v>
      </c>
      <c r="J2621" s="6">
        <v>1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122">
        <v>0</v>
      </c>
    </row>
    <row r="2622" spans="1:19">
      <c r="A2622" s="193" t="s">
        <v>237</v>
      </c>
      <c r="B2622" s="193">
        <v>11127200</v>
      </c>
      <c r="C2622" s="193">
        <v>1070926</v>
      </c>
      <c r="D2622" s="6">
        <v>110406</v>
      </c>
      <c r="E2622" s="209" t="s">
        <v>473</v>
      </c>
      <c r="F2622" s="6">
        <v>0</v>
      </c>
      <c r="G2622" s="6">
        <v>0</v>
      </c>
      <c r="H2622" s="6">
        <v>0</v>
      </c>
      <c r="I2622" s="6">
        <v>1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122">
        <v>0</v>
      </c>
    </row>
    <row r="2623" spans="1:19">
      <c r="A2623" s="193" t="s">
        <v>3517</v>
      </c>
      <c r="B2623" s="193">
        <v>20763083</v>
      </c>
      <c r="C2623" s="193">
        <v>1070926</v>
      </c>
      <c r="D2623" s="6">
        <v>110346</v>
      </c>
      <c r="E2623" s="209" t="s">
        <v>473</v>
      </c>
      <c r="F2623" s="6">
        <v>0</v>
      </c>
      <c r="G2623" s="6">
        <v>0</v>
      </c>
      <c r="H2623" s="6">
        <v>0</v>
      </c>
      <c r="I2623" s="6">
        <v>0</v>
      </c>
      <c r="J2623" s="6">
        <v>1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122">
        <v>0</v>
      </c>
    </row>
    <row r="2624" spans="1:19">
      <c r="A2624" s="193" t="s">
        <v>3518</v>
      </c>
      <c r="B2624" s="193">
        <v>15293622</v>
      </c>
      <c r="C2624" s="193">
        <v>1070926</v>
      </c>
      <c r="D2624" s="6">
        <v>110386</v>
      </c>
      <c r="E2624" s="209" t="s">
        <v>473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1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122">
        <v>0</v>
      </c>
    </row>
    <row r="2625" spans="1:19">
      <c r="A2625" s="193" t="s">
        <v>3519</v>
      </c>
      <c r="B2625" s="193">
        <v>16627409</v>
      </c>
      <c r="C2625" s="193">
        <v>1070926</v>
      </c>
      <c r="D2625" s="6">
        <v>110126</v>
      </c>
      <c r="E2625" s="209" t="s">
        <v>473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122">
        <v>0</v>
      </c>
    </row>
    <row r="2626" spans="1:19">
      <c r="A2626" s="193" t="s">
        <v>3520</v>
      </c>
      <c r="B2626" s="193">
        <v>5338318</v>
      </c>
      <c r="C2626" s="193">
        <v>1070926</v>
      </c>
      <c r="D2626" s="6">
        <v>110346</v>
      </c>
      <c r="E2626" s="209" t="s">
        <v>473</v>
      </c>
      <c r="F2626" s="6">
        <v>0</v>
      </c>
      <c r="G2626" s="6">
        <v>0</v>
      </c>
      <c r="H2626" s="6">
        <v>0</v>
      </c>
      <c r="I2626" s="6">
        <v>0</v>
      </c>
      <c r="J2626" s="6">
        <v>1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122">
        <v>0</v>
      </c>
    </row>
    <row r="2627" spans="1:19">
      <c r="A2627" s="193" t="s">
        <v>3521</v>
      </c>
      <c r="B2627" s="193">
        <v>20773099</v>
      </c>
      <c r="C2627" s="193">
        <v>1070926</v>
      </c>
      <c r="D2627" s="6">
        <v>110266</v>
      </c>
      <c r="E2627" s="209" t="s">
        <v>473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122">
        <v>0</v>
      </c>
    </row>
    <row r="2628" spans="1:19">
      <c r="A2628" s="193" t="s">
        <v>3522</v>
      </c>
      <c r="B2628" s="193">
        <v>12126200</v>
      </c>
      <c r="C2628" s="193">
        <v>1070926</v>
      </c>
      <c r="D2628" s="6">
        <v>110030</v>
      </c>
      <c r="E2628" s="209" t="s">
        <v>473</v>
      </c>
      <c r="F2628" s="6">
        <v>0</v>
      </c>
      <c r="G2628" s="6">
        <v>0</v>
      </c>
      <c r="H2628" s="6">
        <v>1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122">
        <v>0</v>
      </c>
    </row>
    <row r="2629" spans="1:19">
      <c r="A2629" s="193" t="s">
        <v>3523</v>
      </c>
      <c r="B2629" s="193">
        <v>8109252</v>
      </c>
      <c r="C2629" s="193">
        <v>1070926</v>
      </c>
      <c r="D2629" s="6">
        <v>110026</v>
      </c>
      <c r="E2629" s="209" t="s">
        <v>473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122">
        <v>0</v>
      </c>
    </row>
    <row r="2630" spans="1:19" ht="31.5">
      <c r="A2630" s="193" t="s">
        <v>2782</v>
      </c>
      <c r="B2630" s="193">
        <v>10407090</v>
      </c>
      <c r="C2630" s="193">
        <v>1070928</v>
      </c>
      <c r="D2630" s="6" t="s">
        <v>3524</v>
      </c>
      <c r="E2630" s="209" t="s">
        <v>473</v>
      </c>
      <c r="F2630" s="6">
        <v>0</v>
      </c>
      <c r="G2630" s="6">
        <v>1</v>
      </c>
      <c r="H2630" s="6">
        <v>0</v>
      </c>
      <c r="I2630" s="6">
        <v>0</v>
      </c>
      <c r="J2630" s="6">
        <v>1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122">
        <v>0</v>
      </c>
    </row>
    <row r="2631" spans="1:19">
      <c r="A2631" s="193" t="s">
        <v>3525</v>
      </c>
      <c r="B2631" s="193">
        <v>20584368</v>
      </c>
      <c r="C2631" s="193">
        <v>1070903</v>
      </c>
      <c r="D2631" s="6">
        <v>110600</v>
      </c>
      <c r="E2631" s="193">
        <v>1058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122">
        <v>0</v>
      </c>
    </row>
    <row r="2632" spans="1:19">
      <c r="A2632" s="193" t="s">
        <v>3526</v>
      </c>
      <c r="B2632" s="193">
        <v>331710</v>
      </c>
      <c r="C2632" s="193">
        <v>1070906</v>
      </c>
      <c r="D2632" s="6">
        <v>110026</v>
      </c>
      <c r="E2632" s="193">
        <v>1058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122">
        <v>0</v>
      </c>
    </row>
    <row r="2633" spans="1:19" ht="31.5">
      <c r="A2633" s="193" t="s">
        <v>3527</v>
      </c>
      <c r="B2633" s="193">
        <v>2579091</v>
      </c>
      <c r="C2633" s="193">
        <v>1070906</v>
      </c>
      <c r="D2633" s="6" t="s">
        <v>1353</v>
      </c>
      <c r="E2633" s="193">
        <v>1058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122">
        <v>0</v>
      </c>
    </row>
    <row r="2634" spans="1:19" ht="31.5">
      <c r="A2634" s="193" t="s">
        <v>3529</v>
      </c>
      <c r="B2634" s="193">
        <v>19529211</v>
      </c>
      <c r="C2634" s="193">
        <v>1070906</v>
      </c>
      <c r="D2634" s="6" t="s">
        <v>1353</v>
      </c>
      <c r="E2634" s="193">
        <v>1058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122">
        <v>0</v>
      </c>
    </row>
    <row r="2635" spans="1:19">
      <c r="A2635" s="193" t="s">
        <v>3530</v>
      </c>
      <c r="B2635" s="193">
        <v>20280226</v>
      </c>
      <c r="C2635" s="193">
        <v>1070906</v>
      </c>
      <c r="D2635" s="6">
        <v>110026</v>
      </c>
      <c r="E2635" s="193">
        <v>1058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122">
        <v>0</v>
      </c>
    </row>
    <row r="2636" spans="1:19">
      <c r="A2636" s="193" t="s">
        <v>3531</v>
      </c>
      <c r="B2636" s="193">
        <v>1272313</v>
      </c>
      <c r="C2636" s="193">
        <v>1070906</v>
      </c>
      <c r="D2636" s="6">
        <v>110026</v>
      </c>
      <c r="E2636" s="193">
        <v>1058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122">
        <v>0</v>
      </c>
    </row>
    <row r="2637" spans="1:19">
      <c r="A2637" s="193" t="s">
        <v>3532</v>
      </c>
      <c r="B2637" s="193">
        <v>1546304</v>
      </c>
      <c r="C2637" s="193">
        <v>1070906</v>
      </c>
      <c r="D2637" s="6">
        <v>110366</v>
      </c>
      <c r="E2637" s="193">
        <v>1058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1</v>
      </c>
      <c r="P2637" s="6">
        <v>0</v>
      </c>
      <c r="Q2637" s="6">
        <v>0</v>
      </c>
      <c r="R2637" s="6">
        <v>0</v>
      </c>
      <c r="S2637" s="122">
        <v>0</v>
      </c>
    </row>
    <row r="2638" spans="1:19">
      <c r="A2638" s="193" t="s">
        <v>3533</v>
      </c>
      <c r="B2638" s="193">
        <v>10378005</v>
      </c>
      <c r="C2638" s="193">
        <v>1070913</v>
      </c>
      <c r="D2638" s="6">
        <v>110026</v>
      </c>
      <c r="E2638" s="193">
        <v>1058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122">
        <v>0</v>
      </c>
    </row>
    <row r="2639" spans="1:19" ht="47.25">
      <c r="A2639" s="193" t="s">
        <v>393</v>
      </c>
      <c r="B2639" s="193">
        <v>16298895</v>
      </c>
      <c r="C2639" s="193">
        <v>1070913</v>
      </c>
      <c r="D2639" s="6" t="s">
        <v>3095</v>
      </c>
      <c r="E2639" s="193">
        <v>1058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122">
        <v>0</v>
      </c>
    </row>
    <row r="2640" spans="1:19" ht="31.5">
      <c r="A2640" s="193" t="s">
        <v>3537</v>
      </c>
      <c r="B2640" s="193">
        <v>13335524</v>
      </c>
      <c r="C2640" s="193">
        <v>1070913</v>
      </c>
      <c r="D2640" s="6" t="s">
        <v>107</v>
      </c>
      <c r="E2640" s="193">
        <v>1058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122">
        <v>0</v>
      </c>
    </row>
    <row r="2641" spans="1:19" ht="47.25">
      <c r="A2641" s="193" t="s">
        <v>3539</v>
      </c>
      <c r="B2641" s="193">
        <v>18124846</v>
      </c>
      <c r="C2641" s="193">
        <v>1070913</v>
      </c>
      <c r="D2641" s="6" t="s">
        <v>3095</v>
      </c>
      <c r="E2641" s="193">
        <v>1058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122">
        <v>0</v>
      </c>
    </row>
    <row r="2642" spans="1:19">
      <c r="A2642" s="193" t="s">
        <v>3540</v>
      </c>
      <c r="B2642" s="193">
        <v>19897660</v>
      </c>
      <c r="C2642" s="193">
        <v>1070913</v>
      </c>
      <c r="D2642" s="6">
        <v>110026</v>
      </c>
      <c r="E2642" s="193">
        <v>1058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122">
        <v>0</v>
      </c>
    </row>
    <row r="2643" spans="1:19">
      <c r="A2643" s="193" t="s">
        <v>3541</v>
      </c>
      <c r="B2643" s="193">
        <v>20604219</v>
      </c>
      <c r="C2643" s="193">
        <v>1070917</v>
      </c>
      <c r="D2643" s="6">
        <v>110026</v>
      </c>
      <c r="E2643" s="193">
        <v>1058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122">
        <v>0</v>
      </c>
    </row>
    <row r="2644" spans="1:19">
      <c r="A2644" s="193" t="s">
        <v>3542</v>
      </c>
      <c r="B2644" s="193">
        <v>7802228</v>
      </c>
      <c r="C2644" s="193">
        <v>1070917</v>
      </c>
      <c r="D2644" s="6">
        <v>110026</v>
      </c>
      <c r="E2644" s="193">
        <v>1058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122">
        <v>0</v>
      </c>
    </row>
    <row r="2645" spans="1:19">
      <c r="A2645" s="193" t="s">
        <v>3543</v>
      </c>
      <c r="B2645" s="193">
        <v>20725029</v>
      </c>
      <c r="C2645" s="193">
        <v>1070917</v>
      </c>
      <c r="D2645" s="6">
        <v>110026</v>
      </c>
      <c r="E2645" s="193">
        <v>1058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122">
        <v>0</v>
      </c>
    </row>
    <row r="2646" spans="1:19">
      <c r="A2646" s="193" t="s">
        <v>3544</v>
      </c>
      <c r="B2646" s="193">
        <v>971439</v>
      </c>
      <c r="C2646" s="193">
        <v>1070920</v>
      </c>
      <c r="D2646" s="6">
        <v>110026</v>
      </c>
      <c r="E2646" s="193">
        <v>1058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122">
        <v>0</v>
      </c>
    </row>
    <row r="2647" spans="1:19">
      <c r="A2647" s="193" t="s">
        <v>108</v>
      </c>
      <c r="B2647" s="193">
        <v>18931003</v>
      </c>
      <c r="C2647" s="193">
        <v>1070920</v>
      </c>
      <c r="D2647" s="6">
        <v>110386</v>
      </c>
      <c r="E2647" s="193">
        <v>1058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1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122">
        <v>0</v>
      </c>
    </row>
    <row r="2648" spans="1:19" ht="31.5">
      <c r="A2648" s="193" t="s">
        <v>3545</v>
      </c>
      <c r="B2648" s="193">
        <v>18148394</v>
      </c>
      <c r="C2648" s="193">
        <v>1070920</v>
      </c>
      <c r="D2648" s="6" t="s">
        <v>107</v>
      </c>
      <c r="E2648" s="193">
        <v>1058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122">
        <v>0</v>
      </c>
    </row>
    <row r="2649" spans="1:19">
      <c r="A2649" s="193" t="s">
        <v>3546</v>
      </c>
      <c r="B2649" s="193">
        <v>10898433</v>
      </c>
      <c r="C2649" s="193">
        <v>1070920</v>
      </c>
      <c r="D2649" s="6">
        <v>110030</v>
      </c>
      <c r="E2649" s="193">
        <v>1058</v>
      </c>
      <c r="F2649" s="6">
        <v>0</v>
      </c>
      <c r="G2649" s="6">
        <v>0</v>
      </c>
      <c r="H2649" s="6">
        <v>1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122">
        <v>0</v>
      </c>
    </row>
    <row r="2650" spans="1:19">
      <c r="A2650" s="193" t="s">
        <v>3547</v>
      </c>
      <c r="B2650" s="193">
        <v>11837891</v>
      </c>
      <c r="C2650" s="193">
        <v>1070920</v>
      </c>
      <c r="D2650" s="6">
        <v>110030</v>
      </c>
      <c r="E2650" s="193">
        <v>1058</v>
      </c>
      <c r="F2650" s="6">
        <v>0</v>
      </c>
      <c r="G2650" s="6">
        <v>0</v>
      </c>
      <c r="H2650" s="6">
        <v>1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122">
        <v>0</v>
      </c>
    </row>
    <row r="2651" spans="1:19">
      <c r="A2651" s="193" t="s">
        <v>3548</v>
      </c>
      <c r="B2651" s="193">
        <v>6300436</v>
      </c>
      <c r="C2651" s="193">
        <v>1070920</v>
      </c>
      <c r="D2651" s="6">
        <v>110026</v>
      </c>
      <c r="E2651" s="193">
        <v>1058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122">
        <v>0</v>
      </c>
    </row>
    <row r="2652" spans="1:19" ht="31.5">
      <c r="A2652" s="193" t="s">
        <v>2873</v>
      </c>
      <c r="B2652" s="193">
        <v>20474818</v>
      </c>
      <c r="C2652" s="193">
        <v>1070920</v>
      </c>
      <c r="D2652" s="6" t="s">
        <v>182</v>
      </c>
      <c r="E2652" s="193">
        <v>1058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1</v>
      </c>
      <c r="M2652" s="6">
        <v>1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122">
        <v>0</v>
      </c>
    </row>
    <row r="2653" spans="1:19" ht="31.5">
      <c r="A2653" s="193" t="s">
        <v>974</v>
      </c>
      <c r="B2653" s="193">
        <v>274968</v>
      </c>
      <c r="C2653" s="193">
        <v>1070920</v>
      </c>
      <c r="D2653" s="6" t="s">
        <v>182</v>
      </c>
      <c r="E2653" s="193">
        <v>1058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1</v>
      </c>
      <c r="M2653" s="6">
        <v>1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122">
        <v>0</v>
      </c>
    </row>
    <row r="2654" spans="1:19" ht="47.25">
      <c r="A2654" s="193" t="s">
        <v>3550</v>
      </c>
      <c r="B2654" s="193">
        <v>20785470</v>
      </c>
      <c r="C2654" s="193">
        <v>1070927</v>
      </c>
      <c r="D2654" s="6" t="s">
        <v>2790</v>
      </c>
      <c r="E2654" s="193">
        <v>1058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122">
        <v>0</v>
      </c>
    </row>
    <row r="2655" spans="1:19" ht="47.25">
      <c r="A2655" s="193" t="s">
        <v>331</v>
      </c>
      <c r="B2655" s="193">
        <v>19747037</v>
      </c>
      <c r="C2655" s="193">
        <v>1070927</v>
      </c>
      <c r="D2655" s="6" t="s">
        <v>3552</v>
      </c>
      <c r="E2655" s="193">
        <v>1058</v>
      </c>
      <c r="F2655" s="6">
        <v>0</v>
      </c>
      <c r="G2655" s="6">
        <v>0</v>
      </c>
      <c r="H2655" s="6">
        <v>1</v>
      </c>
      <c r="I2655" s="6">
        <v>0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1</v>
      </c>
      <c r="R2655" s="6">
        <v>0</v>
      </c>
      <c r="S2655" s="122">
        <v>0</v>
      </c>
    </row>
    <row r="2656" spans="1:19">
      <c r="A2656" s="193" t="s">
        <v>3554</v>
      </c>
      <c r="B2656" s="193">
        <v>1920395</v>
      </c>
      <c r="C2656" s="193">
        <v>1070919</v>
      </c>
      <c r="D2656" s="6">
        <v>110266</v>
      </c>
      <c r="E2656" s="193">
        <v>1102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122">
        <v>0</v>
      </c>
    </row>
    <row r="2657" spans="1:19">
      <c r="A2657" s="193" t="s">
        <v>3506</v>
      </c>
      <c r="B2657" s="193">
        <v>9837061</v>
      </c>
      <c r="C2657" s="193">
        <v>1070904</v>
      </c>
      <c r="D2657" s="6">
        <v>110030</v>
      </c>
      <c r="E2657" s="193">
        <v>1125</v>
      </c>
      <c r="F2657" s="6">
        <v>0</v>
      </c>
      <c r="G2657" s="6">
        <v>0</v>
      </c>
      <c r="H2657" s="6">
        <v>1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122">
        <v>0</v>
      </c>
    </row>
    <row r="2658" spans="1:19">
      <c r="A2658" s="193" t="s">
        <v>1018</v>
      </c>
      <c r="B2658" s="193">
        <v>3699380</v>
      </c>
      <c r="C2658" s="193">
        <v>1070904</v>
      </c>
      <c r="D2658" s="6">
        <v>110028</v>
      </c>
      <c r="E2658" s="193">
        <v>1125</v>
      </c>
      <c r="F2658" s="6">
        <v>0</v>
      </c>
      <c r="G2658" s="6">
        <v>1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122">
        <v>0</v>
      </c>
    </row>
    <row r="2659" spans="1:19">
      <c r="A2659" s="193" t="s">
        <v>3274</v>
      </c>
      <c r="B2659" s="193">
        <v>20756149</v>
      </c>
      <c r="C2659" s="193">
        <v>1070904</v>
      </c>
      <c r="D2659" s="6">
        <v>110086</v>
      </c>
      <c r="E2659" s="193">
        <v>1125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122">
        <v>0</v>
      </c>
    </row>
    <row r="2660" spans="1:19" ht="31.5">
      <c r="A2660" s="193" t="s">
        <v>2943</v>
      </c>
      <c r="B2660" s="193">
        <v>17191023</v>
      </c>
      <c r="C2660" s="193">
        <v>1070904</v>
      </c>
      <c r="D2660" s="6" t="s">
        <v>140</v>
      </c>
      <c r="E2660" s="193">
        <v>1125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122">
        <v>0</v>
      </c>
    </row>
    <row r="2661" spans="1:19">
      <c r="A2661" s="193" t="s">
        <v>3557</v>
      </c>
      <c r="B2661" s="193">
        <v>20706487</v>
      </c>
      <c r="C2661" s="193">
        <v>1070911</v>
      </c>
      <c r="D2661" s="6">
        <v>110026</v>
      </c>
      <c r="E2661" s="193">
        <v>1125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122">
        <v>0</v>
      </c>
    </row>
    <row r="2662" spans="1:19">
      <c r="A2662" s="193" t="s">
        <v>2983</v>
      </c>
      <c r="B2662" s="193">
        <v>12451831</v>
      </c>
      <c r="C2662" s="193">
        <v>1070911</v>
      </c>
      <c r="D2662" s="6">
        <v>110346</v>
      </c>
      <c r="E2662" s="193">
        <v>1125</v>
      </c>
      <c r="F2662" s="6">
        <v>0</v>
      </c>
      <c r="G2662" s="6">
        <v>0</v>
      </c>
      <c r="H2662" s="6">
        <v>0</v>
      </c>
      <c r="I2662" s="6">
        <v>0</v>
      </c>
      <c r="J2662" s="6">
        <v>1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122">
        <v>0</v>
      </c>
    </row>
    <row r="2663" spans="1:19">
      <c r="A2663" s="193" t="s">
        <v>647</v>
      </c>
      <c r="B2663" s="193">
        <v>20143739</v>
      </c>
      <c r="C2663" s="193">
        <v>1070911</v>
      </c>
      <c r="D2663" s="6">
        <v>110030</v>
      </c>
      <c r="E2663" s="193">
        <v>1125</v>
      </c>
      <c r="F2663" s="6">
        <v>0</v>
      </c>
      <c r="G2663" s="6">
        <v>0</v>
      </c>
      <c r="H2663" s="6">
        <v>1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122">
        <v>0</v>
      </c>
    </row>
    <row r="2664" spans="1:19" ht="31.5">
      <c r="A2664" s="193" t="s">
        <v>3558</v>
      </c>
      <c r="B2664" s="193">
        <v>5432676</v>
      </c>
      <c r="C2664" s="193">
        <v>1070911</v>
      </c>
      <c r="D2664" s="6" t="s">
        <v>165</v>
      </c>
      <c r="E2664" s="193">
        <v>1125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1</v>
      </c>
      <c r="M2664" s="6">
        <v>0</v>
      </c>
      <c r="N2664" s="6">
        <v>1</v>
      </c>
      <c r="O2664" s="6">
        <v>0</v>
      </c>
      <c r="P2664" s="6">
        <v>0</v>
      </c>
      <c r="Q2664" s="6">
        <v>0</v>
      </c>
      <c r="R2664" s="6">
        <v>0</v>
      </c>
      <c r="S2664" s="122">
        <v>0</v>
      </c>
    </row>
    <row r="2665" spans="1:19">
      <c r="A2665" s="193" t="s">
        <v>3560</v>
      </c>
      <c r="B2665" s="193">
        <v>4099959</v>
      </c>
      <c r="C2665" s="193">
        <v>1070911</v>
      </c>
      <c r="D2665" s="6">
        <v>110406</v>
      </c>
      <c r="E2665" s="193">
        <v>1125</v>
      </c>
      <c r="F2665" s="6">
        <v>0</v>
      </c>
      <c r="G2665" s="6">
        <v>0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122">
        <v>0</v>
      </c>
    </row>
    <row r="2666" spans="1:19">
      <c r="A2666" s="193" t="s">
        <v>3561</v>
      </c>
      <c r="B2666" s="193">
        <v>16724253</v>
      </c>
      <c r="C2666" s="193">
        <v>1070911</v>
      </c>
      <c r="D2666" s="6">
        <v>110026</v>
      </c>
      <c r="E2666" s="193">
        <v>1125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122">
        <v>0</v>
      </c>
    </row>
    <row r="2667" spans="1:19">
      <c r="A2667" s="193" t="s">
        <v>3562</v>
      </c>
      <c r="B2667" s="193">
        <v>20775778</v>
      </c>
      <c r="C2667" s="193">
        <v>1070918</v>
      </c>
      <c r="D2667" s="6">
        <v>110406</v>
      </c>
      <c r="E2667" s="193">
        <v>1125</v>
      </c>
      <c r="F2667" s="6">
        <v>0</v>
      </c>
      <c r="G2667" s="6">
        <v>0</v>
      </c>
      <c r="H2667" s="6">
        <v>0</v>
      </c>
      <c r="I2667" s="6">
        <v>1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122">
        <v>0</v>
      </c>
    </row>
    <row r="2668" spans="1:19" ht="31.5">
      <c r="A2668" s="193" t="s">
        <v>3563</v>
      </c>
      <c r="B2668" s="193">
        <v>19119058</v>
      </c>
      <c r="C2668" s="193">
        <v>1070918</v>
      </c>
      <c r="D2668" s="6" t="s">
        <v>140</v>
      </c>
      <c r="E2668" s="193">
        <v>1125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122">
        <v>0</v>
      </c>
    </row>
    <row r="2669" spans="1:19">
      <c r="A2669" s="193" t="s">
        <v>3564</v>
      </c>
      <c r="B2669" s="193">
        <v>9769548</v>
      </c>
      <c r="C2669" s="193">
        <v>1070918</v>
      </c>
      <c r="D2669" s="6">
        <v>110026</v>
      </c>
      <c r="E2669" s="193">
        <v>1125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122">
        <v>0</v>
      </c>
    </row>
    <row r="2670" spans="1:19">
      <c r="A2670" s="193" t="s">
        <v>3565</v>
      </c>
      <c r="B2670" s="193">
        <v>10368811</v>
      </c>
      <c r="C2670" s="193">
        <v>1070903</v>
      </c>
      <c r="D2670" s="6">
        <v>110026</v>
      </c>
      <c r="E2670" s="193">
        <v>1173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122">
        <v>0</v>
      </c>
    </row>
    <row r="2671" spans="1:19">
      <c r="A2671" s="193" t="s">
        <v>3566</v>
      </c>
      <c r="B2671" s="193">
        <v>1059445</v>
      </c>
      <c r="C2671" s="193">
        <v>1070903</v>
      </c>
      <c r="D2671" s="6">
        <v>110030</v>
      </c>
      <c r="E2671" s="193">
        <v>1173</v>
      </c>
      <c r="F2671" s="6">
        <v>0</v>
      </c>
      <c r="G2671" s="6">
        <v>0</v>
      </c>
      <c r="H2671" s="6">
        <v>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122">
        <v>0</v>
      </c>
    </row>
    <row r="2672" spans="1:19">
      <c r="A2672" s="193" t="s">
        <v>3567</v>
      </c>
      <c r="B2672" s="193">
        <v>4152767</v>
      </c>
      <c r="C2672" s="193">
        <v>1070906</v>
      </c>
      <c r="D2672" s="6">
        <v>110030</v>
      </c>
      <c r="E2672" s="193">
        <v>1173</v>
      </c>
      <c r="F2672" s="6">
        <v>0</v>
      </c>
      <c r="G2672" s="6">
        <v>0</v>
      </c>
      <c r="H2672" s="6">
        <v>1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122">
        <v>0</v>
      </c>
    </row>
    <row r="2673" spans="1:19">
      <c r="A2673" s="193" t="s">
        <v>3568</v>
      </c>
      <c r="B2673" s="193">
        <v>20750714</v>
      </c>
      <c r="C2673" s="193">
        <v>1070906</v>
      </c>
      <c r="D2673" s="6">
        <v>110030</v>
      </c>
      <c r="E2673" s="193">
        <v>1173</v>
      </c>
      <c r="F2673" s="6">
        <v>0</v>
      </c>
      <c r="G2673" s="6">
        <v>0</v>
      </c>
      <c r="H2673" s="6">
        <v>1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122">
        <v>0</v>
      </c>
    </row>
    <row r="2674" spans="1:19">
      <c r="A2674" s="193" t="s">
        <v>3569</v>
      </c>
      <c r="B2674" s="193">
        <v>12920622</v>
      </c>
      <c r="C2674" s="193">
        <v>1070907</v>
      </c>
      <c r="D2674" s="6">
        <v>110026</v>
      </c>
      <c r="E2674" s="193">
        <v>1173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122">
        <v>0</v>
      </c>
    </row>
    <row r="2675" spans="1:19">
      <c r="A2675" s="193" t="s">
        <v>3570</v>
      </c>
      <c r="B2675" s="193">
        <v>8274140</v>
      </c>
      <c r="C2675" s="193">
        <v>1070907</v>
      </c>
      <c r="D2675" s="6">
        <v>110026</v>
      </c>
      <c r="E2675" s="193">
        <v>1173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122">
        <v>0</v>
      </c>
    </row>
    <row r="2676" spans="1:19">
      <c r="A2676" s="193" t="s">
        <v>3571</v>
      </c>
      <c r="B2676" s="193">
        <v>4269255</v>
      </c>
      <c r="C2676" s="193">
        <v>1070907</v>
      </c>
      <c r="D2676" s="6">
        <v>110026</v>
      </c>
      <c r="E2676" s="193">
        <v>1173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122">
        <v>0</v>
      </c>
    </row>
    <row r="2677" spans="1:19">
      <c r="A2677" s="193" t="s">
        <v>3572</v>
      </c>
      <c r="B2677" s="193">
        <v>20745258</v>
      </c>
      <c r="C2677" s="193">
        <v>1070907</v>
      </c>
      <c r="D2677" s="6">
        <v>110026</v>
      </c>
      <c r="E2677" s="193">
        <v>1173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122">
        <v>0</v>
      </c>
    </row>
    <row r="2678" spans="1:19">
      <c r="A2678" s="193" t="s">
        <v>3573</v>
      </c>
      <c r="B2678" s="193">
        <v>20363522</v>
      </c>
      <c r="C2678" s="193">
        <v>1070910</v>
      </c>
      <c r="D2678" s="6">
        <v>110026</v>
      </c>
      <c r="E2678" s="193">
        <v>1173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122">
        <v>0</v>
      </c>
    </row>
    <row r="2679" spans="1:19">
      <c r="A2679" s="193" t="s">
        <v>3574</v>
      </c>
      <c r="B2679" s="193">
        <v>11600368</v>
      </c>
      <c r="C2679" s="193">
        <v>1070910</v>
      </c>
      <c r="D2679" s="6">
        <v>110266</v>
      </c>
      <c r="E2679" s="193">
        <v>1173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122">
        <v>0</v>
      </c>
    </row>
    <row r="2680" spans="1:19">
      <c r="A2680" s="193" t="s">
        <v>3575</v>
      </c>
      <c r="B2680" s="193">
        <v>655544</v>
      </c>
      <c r="C2680" s="193">
        <v>1070910</v>
      </c>
      <c r="D2680" s="6">
        <v>110030</v>
      </c>
      <c r="E2680" s="193">
        <v>1173</v>
      </c>
      <c r="F2680" s="6">
        <v>0</v>
      </c>
      <c r="G2680" s="6">
        <v>0</v>
      </c>
      <c r="H2680" s="6">
        <v>1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122">
        <v>0</v>
      </c>
    </row>
    <row r="2681" spans="1:19">
      <c r="A2681" s="193" t="s">
        <v>3576</v>
      </c>
      <c r="B2681" s="193">
        <v>19233493</v>
      </c>
      <c r="C2681" s="193">
        <v>1070914</v>
      </c>
      <c r="D2681" s="6">
        <v>110026</v>
      </c>
      <c r="E2681" s="193">
        <v>1173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122">
        <v>0</v>
      </c>
    </row>
    <row r="2682" spans="1:19">
      <c r="A2682" s="193" t="s">
        <v>3577</v>
      </c>
      <c r="B2682" s="193">
        <v>20703920</v>
      </c>
      <c r="C2682" s="193">
        <v>1070914</v>
      </c>
      <c r="D2682" s="6">
        <v>110026</v>
      </c>
      <c r="E2682" s="193">
        <v>1173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122">
        <v>0</v>
      </c>
    </row>
    <row r="2683" spans="1:19">
      <c r="A2683" s="193" t="s">
        <v>3578</v>
      </c>
      <c r="B2683" s="193">
        <v>6411298</v>
      </c>
      <c r="C2683" s="193">
        <v>1070914</v>
      </c>
      <c r="D2683" s="6">
        <v>110026</v>
      </c>
      <c r="E2683" s="193">
        <v>1173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122">
        <v>0</v>
      </c>
    </row>
    <row r="2684" spans="1:19" ht="31.5">
      <c r="A2684" s="193" t="s">
        <v>647</v>
      </c>
      <c r="B2684" s="193">
        <v>20143739</v>
      </c>
      <c r="C2684" s="193">
        <v>1070914</v>
      </c>
      <c r="D2684" s="6" t="s">
        <v>3579</v>
      </c>
      <c r="E2684" s="193">
        <v>1173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122">
        <v>0</v>
      </c>
    </row>
    <row r="2685" spans="1:19" ht="31.5">
      <c r="A2685" s="193" t="s">
        <v>3276</v>
      </c>
      <c r="B2685" s="193">
        <v>14291482</v>
      </c>
      <c r="C2685" s="193">
        <v>1070917</v>
      </c>
      <c r="D2685" s="6" t="s">
        <v>1928</v>
      </c>
      <c r="E2685" s="193">
        <v>1173</v>
      </c>
      <c r="F2685" s="6">
        <v>0</v>
      </c>
      <c r="G2685" s="6">
        <v>0</v>
      </c>
      <c r="H2685" s="6">
        <v>0</v>
      </c>
      <c r="I2685" s="6">
        <v>1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122">
        <v>0</v>
      </c>
    </row>
    <row r="2686" spans="1:19">
      <c r="A2686" s="193" t="s">
        <v>3581</v>
      </c>
      <c r="B2686" s="193">
        <v>8054580</v>
      </c>
      <c r="C2686" s="193">
        <v>1070917</v>
      </c>
      <c r="D2686" s="6">
        <v>110026</v>
      </c>
      <c r="E2686" s="193">
        <v>1173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122">
        <v>0</v>
      </c>
    </row>
    <row r="2687" spans="1:19">
      <c r="A2687" s="193" t="s">
        <v>3582</v>
      </c>
      <c r="B2687" s="193">
        <v>10723639</v>
      </c>
      <c r="C2687" s="193">
        <v>1070917</v>
      </c>
      <c r="D2687" s="6">
        <v>110026</v>
      </c>
      <c r="E2687" s="193">
        <v>1173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122">
        <v>0</v>
      </c>
    </row>
    <row r="2688" spans="1:19">
      <c r="A2688" s="193" t="s">
        <v>3583</v>
      </c>
      <c r="B2688" s="193">
        <v>8692177</v>
      </c>
      <c r="C2688" s="193">
        <v>1070921</v>
      </c>
      <c r="D2688" s="6">
        <v>110126</v>
      </c>
      <c r="E2688" s="193">
        <v>1173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122">
        <v>0</v>
      </c>
    </row>
    <row r="2689" spans="1:19">
      <c r="A2689" s="193" t="s">
        <v>3584</v>
      </c>
      <c r="B2689" s="193">
        <v>9703717</v>
      </c>
      <c r="C2689" s="193">
        <v>1070921</v>
      </c>
      <c r="D2689" s="6">
        <v>110026</v>
      </c>
      <c r="E2689" s="193">
        <v>1173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122">
        <v>0</v>
      </c>
    </row>
    <row r="2690" spans="1:19">
      <c r="A2690" s="193" t="s">
        <v>3585</v>
      </c>
      <c r="B2690" s="193">
        <v>18182385</v>
      </c>
      <c r="C2690" s="193">
        <v>1070921</v>
      </c>
      <c r="D2690" s="6">
        <v>110026</v>
      </c>
      <c r="E2690" s="193">
        <v>1173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122">
        <v>0</v>
      </c>
    </row>
    <row r="2691" spans="1:19" ht="31.5">
      <c r="A2691" s="193" t="s">
        <v>2823</v>
      </c>
      <c r="B2691" s="193">
        <v>8818065</v>
      </c>
      <c r="C2691" s="193">
        <v>1070921</v>
      </c>
      <c r="D2691" s="6" t="s">
        <v>3586</v>
      </c>
      <c r="E2691" s="193">
        <v>1173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122">
        <v>0</v>
      </c>
    </row>
    <row r="2692" spans="1:19">
      <c r="A2692" s="193" t="s">
        <v>3587</v>
      </c>
      <c r="B2692" s="193">
        <v>16744673</v>
      </c>
      <c r="C2692" s="193">
        <v>1070921</v>
      </c>
      <c r="D2692" s="6">
        <v>110030</v>
      </c>
      <c r="E2692" s="193">
        <v>1173</v>
      </c>
      <c r="F2692" s="6">
        <v>0</v>
      </c>
      <c r="G2692" s="6">
        <v>0</v>
      </c>
      <c r="H2692" s="6">
        <v>1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122">
        <v>0</v>
      </c>
    </row>
    <row r="2693" spans="1:19">
      <c r="A2693" s="193" t="s">
        <v>3588</v>
      </c>
      <c r="B2693" s="193">
        <v>15749581</v>
      </c>
      <c r="C2693" s="193">
        <v>1070921</v>
      </c>
      <c r="D2693" s="6">
        <v>110026</v>
      </c>
      <c r="E2693" s="193">
        <v>1173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122">
        <v>0</v>
      </c>
    </row>
    <row r="2694" spans="1:19" ht="31.5">
      <c r="A2694" s="193" t="s">
        <v>1063</v>
      </c>
      <c r="B2694" s="193">
        <v>2943306</v>
      </c>
      <c r="C2694" s="193">
        <v>1070921</v>
      </c>
      <c r="D2694" s="6" t="s">
        <v>1916</v>
      </c>
      <c r="E2694" s="193">
        <v>1173</v>
      </c>
      <c r="F2694" s="6">
        <v>0</v>
      </c>
      <c r="G2694" s="6">
        <v>0</v>
      </c>
      <c r="H2694" s="6">
        <v>1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</v>
      </c>
      <c r="P2694" s="6">
        <v>0</v>
      </c>
      <c r="Q2694" s="6">
        <v>0</v>
      </c>
      <c r="R2694" s="6">
        <v>0</v>
      </c>
      <c r="S2694" s="122">
        <v>0</v>
      </c>
    </row>
    <row r="2695" spans="1:19">
      <c r="A2695" s="193" t="s">
        <v>3590</v>
      </c>
      <c r="B2695" s="193">
        <v>4903672</v>
      </c>
      <c r="C2695" s="193">
        <v>1070921</v>
      </c>
      <c r="D2695" s="6">
        <v>110030</v>
      </c>
      <c r="E2695" s="193">
        <v>1173</v>
      </c>
      <c r="F2695" s="6">
        <v>0</v>
      </c>
      <c r="G2695" s="6">
        <v>0</v>
      </c>
      <c r="H2695" s="6">
        <v>1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122">
        <v>0</v>
      </c>
    </row>
    <row r="2696" spans="1:19">
      <c r="A2696" s="193" t="s">
        <v>3591</v>
      </c>
      <c r="B2696" s="193">
        <v>2783414</v>
      </c>
      <c r="C2696" s="193">
        <v>1070925</v>
      </c>
      <c r="D2696" s="6">
        <v>110030</v>
      </c>
      <c r="E2696" s="193">
        <v>1173</v>
      </c>
      <c r="F2696" s="6">
        <v>0</v>
      </c>
      <c r="G2696" s="6">
        <v>0</v>
      </c>
      <c r="H2696" s="6">
        <v>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122">
        <v>0</v>
      </c>
    </row>
    <row r="2697" spans="1:19">
      <c r="A2697" s="193" t="s">
        <v>3279</v>
      </c>
      <c r="B2697" s="193">
        <v>20661284</v>
      </c>
      <c r="C2697" s="193">
        <v>1070925</v>
      </c>
      <c r="D2697" s="6">
        <v>110028</v>
      </c>
      <c r="E2697" s="193">
        <v>1173</v>
      </c>
      <c r="F2697" s="6">
        <v>0</v>
      </c>
      <c r="G2697" s="6">
        <v>1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122">
        <v>0</v>
      </c>
    </row>
    <row r="2698" spans="1:19">
      <c r="A2698" s="193" t="s">
        <v>2985</v>
      </c>
      <c r="B2698" s="193">
        <v>20616276</v>
      </c>
      <c r="C2698" s="193">
        <v>1070925</v>
      </c>
      <c r="D2698" s="6">
        <v>110028</v>
      </c>
      <c r="E2698" s="193">
        <v>1173</v>
      </c>
      <c r="F2698" s="6">
        <v>0</v>
      </c>
      <c r="G2698" s="6">
        <v>1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122">
        <v>0</v>
      </c>
    </row>
    <row r="2699" spans="1:19" ht="31.5">
      <c r="A2699" s="193" t="s">
        <v>3592</v>
      </c>
      <c r="B2699" s="193">
        <v>992226</v>
      </c>
      <c r="C2699" s="193">
        <v>1070925</v>
      </c>
      <c r="D2699" s="6" t="s">
        <v>1916</v>
      </c>
      <c r="E2699" s="193">
        <v>1173</v>
      </c>
      <c r="F2699" s="6">
        <v>0</v>
      </c>
      <c r="G2699" s="6">
        <v>0</v>
      </c>
      <c r="H2699" s="6">
        <v>1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1</v>
      </c>
      <c r="P2699" s="6">
        <v>0</v>
      </c>
      <c r="Q2699" s="6">
        <v>0</v>
      </c>
      <c r="R2699" s="6">
        <v>0</v>
      </c>
      <c r="S2699" s="122">
        <v>0</v>
      </c>
    </row>
    <row r="2700" spans="1:19" ht="31.5">
      <c r="A2700" s="193" t="s">
        <v>647</v>
      </c>
      <c r="B2700" s="193">
        <v>20143739</v>
      </c>
      <c r="C2700" s="193">
        <v>1070925</v>
      </c>
      <c r="D2700" s="6" t="s">
        <v>3593</v>
      </c>
      <c r="E2700" s="193">
        <v>1173</v>
      </c>
      <c r="F2700" s="6">
        <v>0</v>
      </c>
      <c r="G2700" s="6">
        <v>1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1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122">
        <v>0</v>
      </c>
    </row>
    <row r="2701" spans="1:19" ht="31.5">
      <c r="A2701" s="193" t="s">
        <v>3594</v>
      </c>
      <c r="B2701" s="193">
        <v>157600</v>
      </c>
      <c r="C2701" s="193">
        <v>1070928</v>
      </c>
      <c r="D2701" s="6" t="s">
        <v>3595</v>
      </c>
      <c r="E2701" s="193">
        <v>1173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122">
        <v>0</v>
      </c>
    </row>
    <row r="2702" spans="1:19">
      <c r="A2702" s="193" t="s">
        <v>3596</v>
      </c>
      <c r="B2702" s="193">
        <v>6542467</v>
      </c>
      <c r="C2702" s="193">
        <v>1070915</v>
      </c>
      <c r="D2702" s="6">
        <v>110030</v>
      </c>
      <c r="E2702" s="193">
        <v>1551</v>
      </c>
      <c r="F2702" s="6">
        <v>0</v>
      </c>
      <c r="G2702" s="6">
        <v>0</v>
      </c>
      <c r="H2702" s="6">
        <v>1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122">
        <v>0</v>
      </c>
    </row>
    <row r="2703" spans="1:19" ht="47.25">
      <c r="A2703" s="193" t="s">
        <v>237</v>
      </c>
      <c r="B2703" s="193">
        <v>11127200</v>
      </c>
      <c r="C2703" s="193">
        <v>1070901</v>
      </c>
      <c r="D2703" s="6" t="s">
        <v>2046</v>
      </c>
      <c r="E2703" s="209" t="s">
        <v>473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1</v>
      </c>
      <c r="M2703" s="6">
        <v>0</v>
      </c>
      <c r="N2703" s="6">
        <v>1</v>
      </c>
      <c r="O2703" s="6">
        <v>0</v>
      </c>
      <c r="P2703" s="6">
        <v>0</v>
      </c>
      <c r="Q2703" s="6">
        <v>0</v>
      </c>
      <c r="R2703" s="6">
        <v>0</v>
      </c>
      <c r="S2703" s="122">
        <v>0</v>
      </c>
    </row>
    <row r="2704" spans="1:19" ht="47.25">
      <c r="A2704" s="193" t="s">
        <v>3598</v>
      </c>
      <c r="B2704" s="193">
        <v>20759402</v>
      </c>
      <c r="C2704" s="193">
        <v>1070901</v>
      </c>
      <c r="D2704" s="6" t="s">
        <v>1953</v>
      </c>
      <c r="E2704" s="209" t="s">
        <v>473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1</v>
      </c>
      <c r="M2704" s="6">
        <v>1</v>
      </c>
      <c r="N2704" s="6">
        <v>0</v>
      </c>
      <c r="O2704" s="6">
        <v>0</v>
      </c>
      <c r="P2704" s="6">
        <v>0</v>
      </c>
      <c r="Q2704" s="6">
        <v>1</v>
      </c>
      <c r="R2704" s="6">
        <v>0</v>
      </c>
      <c r="S2704" s="122">
        <v>0</v>
      </c>
    </row>
    <row r="2705" spans="1:19" ht="47.25">
      <c r="A2705" s="193" t="s">
        <v>3600</v>
      </c>
      <c r="B2705" s="193">
        <v>20759774</v>
      </c>
      <c r="C2705" s="193">
        <v>1070901</v>
      </c>
      <c r="D2705" s="6" t="s">
        <v>1428</v>
      </c>
      <c r="E2705" s="209" t="s">
        <v>473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1</v>
      </c>
      <c r="M2705" s="6">
        <v>1</v>
      </c>
      <c r="N2705" s="6">
        <v>0</v>
      </c>
      <c r="O2705" s="6">
        <v>0</v>
      </c>
      <c r="P2705" s="6">
        <v>0</v>
      </c>
      <c r="Q2705" s="6">
        <v>1</v>
      </c>
      <c r="R2705" s="6">
        <v>0</v>
      </c>
      <c r="S2705" s="122">
        <v>0</v>
      </c>
    </row>
    <row r="2706" spans="1:19" ht="31.5">
      <c r="A2706" s="193" t="s">
        <v>253</v>
      </c>
      <c r="B2706" s="193">
        <v>1422671</v>
      </c>
      <c r="C2706" s="193">
        <v>1070904</v>
      </c>
      <c r="D2706" s="6" t="s">
        <v>1224</v>
      </c>
      <c r="E2706" s="209" t="s">
        <v>473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1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122">
        <v>0</v>
      </c>
    </row>
    <row r="2707" spans="1:19" ht="31.5">
      <c r="A2707" s="193" t="s">
        <v>990</v>
      </c>
      <c r="B2707" s="193">
        <v>2559723</v>
      </c>
      <c r="C2707" s="193">
        <v>1070904</v>
      </c>
      <c r="D2707" s="6" t="s">
        <v>1423</v>
      </c>
      <c r="E2707" s="209" t="s">
        <v>473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1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122">
        <v>0</v>
      </c>
    </row>
    <row r="2708" spans="1:19" ht="31.5">
      <c r="A2708" s="193" t="s">
        <v>3604</v>
      </c>
      <c r="B2708" s="193">
        <v>16598171</v>
      </c>
      <c r="C2708" s="193">
        <v>1070904</v>
      </c>
      <c r="D2708" s="6" t="s">
        <v>1224</v>
      </c>
      <c r="E2708" s="209" t="s">
        <v>473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1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122">
        <v>0</v>
      </c>
    </row>
    <row r="2709" spans="1:19">
      <c r="A2709" s="193" t="s">
        <v>101</v>
      </c>
      <c r="B2709" s="193">
        <v>20479436</v>
      </c>
      <c r="C2709" s="193">
        <v>1070904</v>
      </c>
      <c r="D2709" s="6">
        <v>5760350</v>
      </c>
      <c r="E2709" s="209" t="s">
        <v>473</v>
      </c>
      <c r="F2709" s="6">
        <v>0</v>
      </c>
      <c r="G2709" s="6">
        <v>1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122">
        <v>0</v>
      </c>
    </row>
    <row r="2710" spans="1:19" ht="31.5">
      <c r="A2710" s="193" t="s">
        <v>2745</v>
      </c>
      <c r="B2710" s="193">
        <v>20633579</v>
      </c>
      <c r="C2710" s="193">
        <v>1070904</v>
      </c>
      <c r="D2710" s="6" t="s">
        <v>1224</v>
      </c>
      <c r="E2710" s="209" t="s">
        <v>473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1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122">
        <v>0</v>
      </c>
    </row>
    <row r="2711" spans="1:19" ht="31.5">
      <c r="A2711" s="193" t="s">
        <v>3517</v>
      </c>
      <c r="B2711" s="193">
        <v>20763083</v>
      </c>
      <c r="C2711" s="193">
        <v>1070904</v>
      </c>
      <c r="D2711" s="6" t="s">
        <v>1408</v>
      </c>
      <c r="E2711" s="209" t="s">
        <v>473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1</v>
      </c>
      <c r="O2711" s="6">
        <v>0</v>
      </c>
      <c r="P2711" s="6">
        <v>0</v>
      </c>
      <c r="Q2711" s="6">
        <v>0</v>
      </c>
      <c r="R2711" s="6">
        <v>0</v>
      </c>
      <c r="S2711" s="122">
        <v>0</v>
      </c>
    </row>
    <row r="2712" spans="1:19" ht="31.5">
      <c r="A2712" s="193" t="s">
        <v>272</v>
      </c>
      <c r="B2712" s="193">
        <v>5340663</v>
      </c>
      <c r="C2712" s="193">
        <v>1070905</v>
      </c>
      <c r="D2712" s="6" t="s">
        <v>1423</v>
      </c>
      <c r="E2712" s="209" t="s">
        <v>473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1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122">
        <v>0</v>
      </c>
    </row>
    <row r="2713" spans="1:19" ht="31.5">
      <c r="A2713" s="193" t="s">
        <v>250</v>
      </c>
      <c r="B2713" s="193">
        <v>17975203</v>
      </c>
      <c r="C2713" s="193">
        <v>1070905</v>
      </c>
      <c r="D2713" s="6" t="s">
        <v>1411</v>
      </c>
      <c r="E2713" s="209" t="s">
        <v>473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1</v>
      </c>
      <c r="O2713" s="6">
        <v>0</v>
      </c>
      <c r="P2713" s="6">
        <v>0</v>
      </c>
      <c r="Q2713" s="6">
        <v>0</v>
      </c>
      <c r="R2713" s="6">
        <v>0</v>
      </c>
      <c r="S2713" s="122">
        <v>0</v>
      </c>
    </row>
    <row r="2714" spans="1:19" ht="31.5">
      <c r="A2714" s="193" t="s">
        <v>3607</v>
      </c>
      <c r="B2714" s="193">
        <v>9138002</v>
      </c>
      <c r="C2714" s="193">
        <v>1070907</v>
      </c>
      <c r="D2714" s="6" t="s">
        <v>1423</v>
      </c>
      <c r="E2714" s="209" t="s">
        <v>473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1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122">
        <v>0</v>
      </c>
    </row>
    <row r="2715" spans="1:19" ht="31.5">
      <c r="A2715" s="193" t="s">
        <v>2818</v>
      </c>
      <c r="B2715" s="193">
        <v>10188224</v>
      </c>
      <c r="C2715" s="193">
        <v>1070907</v>
      </c>
      <c r="D2715" s="6" t="s">
        <v>1411</v>
      </c>
      <c r="E2715" s="209" t="s">
        <v>473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</v>
      </c>
      <c r="O2715" s="6">
        <v>0</v>
      </c>
      <c r="P2715" s="6">
        <v>0</v>
      </c>
      <c r="Q2715" s="6">
        <v>0</v>
      </c>
      <c r="R2715" s="6">
        <v>0</v>
      </c>
      <c r="S2715" s="122">
        <v>0</v>
      </c>
    </row>
    <row r="2716" spans="1:19" ht="31.5">
      <c r="A2716" s="193" t="s">
        <v>2901</v>
      </c>
      <c r="B2716" s="193">
        <v>15800160</v>
      </c>
      <c r="C2716" s="193">
        <v>1070907</v>
      </c>
      <c r="D2716" s="6" t="s">
        <v>1224</v>
      </c>
      <c r="E2716" s="209" t="s">
        <v>473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1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122">
        <v>0</v>
      </c>
    </row>
    <row r="2717" spans="1:19" ht="31.5">
      <c r="A2717" s="193" t="s">
        <v>1424</v>
      </c>
      <c r="B2717" s="193">
        <v>18521523</v>
      </c>
      <c r="C2717" s="193">
        <v>1070907</v>
      </c>
      <c r="D2717" s="6" t="s">
        <v>1408</v>
      </c>
      <c r="E2717" s="209" t="s">
        <v>473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1</v>
      </c>
      <c r="O2717" s="6">
        <v>0</v>
      </c>
      <c r="P2717" s="6">
        <v>0</v>
      </c>
      <c r="Q2717" s="6">
        <v>0</v>
      </c>
      <c r="R2717" s="6">
        <v>0</v>
      </c>
      <c r="S2717" s="122">
        <v>0</v>
      </c>
    </row>
    <row r="2718" spans="1:19" ht="31.5">
      <c r="A2718" s="193" t="s">
        <v>1101</v>
      </c>
      <c r="B2718" s="193">
        <v>20165155</v>
      </c>
      <c r="C2718" s="193">
        <v>1070907</v>
      </c>
      <c r="D2718" s="6" t="s">
        <v>1411</v>
      </c>
      <c r="E2718" s="209" t="s">
        <v>473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</v>
      </c>
      <c r="O2718" s="6">
        <v>0</v>
      </c>
      <c r="P2718" s="6">
        <v>0</v>
      </c>
      <c r="Q2718" s="6">
        <v>0</v>
      </c>
      <c r="R2718" s="6">
        <v>0</v>
      </c>
      <c r="S2718" s="122">
        <v>0</v>
      </c>
    </row>
    <row r="2719" spans="1:19" ht="31.5">
      <c r="A2719" s="193" t="s">
        <v>2887</v>
      </c>
      <c r="B2719" s="193">
        <v>20691717</v>
      </c>
      <c r="C2719" s="193">
        <v>1070907</v>
      </c>
      <c r="D2719" s="6" t="s">
        <v>1408</v>
      </c>
      <c r="E2719" s="209" t="s">
        <v>473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1</v>
      </c>
      <c r="O2719" s="6">
        <v>0</v>
      </c>
      <c r="P2719" s="6">
        <v>0</v>
      </c>
      <c r="Q2719" s="6">
        <v>0</v>
      </c>
      <c r="R2719" s="6">
        <v>0</v>
      </c>
      <c r="S2719" s="122">
        <v>0</v>
      </c>
    </row>
    <row r="2720" spans="1:19" ht="47.25">
      <c r="A2720" s="193" t="s">
        <v>446</v>
      </c>
      <c r="B2720" s="193">
        <v>6010797</v>
      </c>
      <c r="C2720" s="193">
        <v>1070908</v>
      </c>
      <c r="D2720" s="6" t="s">
        <v>1472</v>
      </c>
      <c r="E2720" s="209" t="s">
        <v>473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1</v>
      </c>
      <c r="M2720" s="6">
        <v>1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122">
        <v>0</v>
      </c>
    </row>
    <row r="2721" spans="1:19" ht="47.25">
      <c r="A2721" s="193" t="s">
        <v>1036</v>
      </c>
      <c r="B2721" s="193">
        <v>6803354</v>
      </c>
      <c r="C2721" s="193">
        <v>1070908</v>
      </c>
      <c r="D2721" s="6" t="s">
        <v>1451</v>
      </c>
      <c r="E2721" s="209" t="s">
        <v>473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1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122">
        <v>0</v>
      </c>
    </row>
    <row r="2722" spans="1:19" ht="47.25">
      <c r="A2722" s="193" t="s">
        <v>3610</v>
      </c>
      <c r="B2722" s="193">
        <v>9784887</v>
      </c>
      <c r="C2722" s="193">
        <v>1070908</v>
      </c>
      <c r="D2722" s="6" t="s">
        <v>1472</v>
      </c>
      <c r="E2722" s="209" t="s">
        <v>473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1</v>
      </c>
      <c r="M2722" s="6">
        <v>1</v>
      </c>
      <c r="N2722" s="6">
        <v>0</v>
      </c>
      <c r="O2722" s="6">
        <v>0</v>
      </c>
      <c r="P2722" s="6">
        <v>0</v>
      </c>
      <c r="Q2722" s="6">
        <v>1</v>
      </c>
      <c r="R2722" s="6">
        <v>0</v>
      </c>
      <c r="S2722" s="122">
        <v>0</v>
      </c>
    </row>
    <row r="2723" spans="1:19">
      <c r="A2723" s="193" t="s">
        <v>237</v>
      </c>
      <c r="B2723" s="193">
        <v>11127200</v>
      </c>
      <c r="C2723" s="193">
        <v>1070908</v>
      </c>
      <c r="D2723" s="6">
        <v>5761110</v>
      </c>
      <c r="E2723" s="209" t="s">
        <v>473</v>
      </c>
      <c r="F2723" s="6">
        <v>0</v>
      </c>
      <c r="G2723" s="6">
        <v>0</v>
      </c>
      <c r="H2723" s="6">
        <v>1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122">
        <v>0</v>
      </c>
    </row>
    <row r="2724" spans="1:19" ht="47.25">
      <c r="A2724" s="193" t="s">
        <v>3611</v>
      </c>
      <c r="B2724" s="193">
        <v>18847968</v>
      </c>
      <c r="C2724" s="193">
        <v>1070908</v>
      </c>
      <c r="D2724" s="6" t="s">
        <v>2046</v>
      </c>
      <c r="E2724" s="209" t="s">
        <v>473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1</v>
      </c>
      <c r="M2724" s="6">
        <v>0</v>
      </c>
      <c r="N2724" s="6">
        <v>1</v>
      </c>
      <c r="O2724" s="6">
        <v>0</v>
      </c>
      <c r="P2724" s="6">
        <v>0</v>
      </c>
      <c r="Q2724" s="6">
        <v>0</v>
      </c>
      <c r="R2724" s="6">
        <v>0</v>
      </c>
      <c r="S2724" s="122">
        <v>0</v>
      </c>
    </row>
    <row r="2725" spans="1:19">
      <c r="A2725" s="193" t="s">
        <v>3612</v>
      </c>
      <c r="B2725" s="193">
        <v>9269255</v>
      </c>
      <c r="C2725" s="193">
        <v>1070910</v>
      </c>
      <c r="D2725" s="6">
        <v>5761110</v>
      </c>
      <c r="E2725" s="209" t="s">
        <v>473</v>
      </c>
      <c r="F2725" s="6">
        <v>0</v>
      </c>
      <c r="G2725" s="6">
        <v>0</v>
      </c>
      <c r="H2725" s="6">
        <v>1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122">
        <v>0</v>
      </c>
    </row>
    <row r="2726" spans="1:19">
      <c r="A2726" s="193" t="s">
        <v>3613</v>
      </c>
      <c r="B2726" s="193">
        <v>17213417</v>
      </c>
      <c r="C2726" s="193">
        <v>1070910</v>
      </c>
      <c r="D2726" s="6">
        <v>5761110</v>
      </c>
      <c r="E2726" s="209" t="s">
        <v>473</v>
      </c>
      <c r="F2726" s="6">
        <v>0</v>
      </c>
      <c r="G2726" s="6">
        <v>0</v>
      </c>
      <c r="H2726" s="6">
        <v>1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122">
        <v>0</v>
      </c>
    </row>
    <row r="2727" spans="1:19" ht="31.5">
      <c r="A2727" s="193" t="s">
        <v>305</v>
      </c>
      <c r="B2727" s="193">
        <v>20468150</v>
      </c>
      <c r="C2727" s="193">
        <v>1070910</v>
      </c>
      <c r="D2727" s="6" t="s">
        <v>1423</v>
      </c>
      <c r="E2727" s="209" t="s">
        <v>473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1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122">
        <v>0</v>
      </c>
    </row>
    <row r="2728" spans="1:19" ht="47.25">
      <c r="A2728" s="193" t="s">
        <v>2741</v>
      </c>
      <c r="B2728" s="193">
        <v>20607239</v>
      </c>
      <c r="C2728" s="193">
        <v>1070910</v>
      </c>
      <c r="D2728" s="6" t="s">
        <v>1519</v>
      </c>
      <c r="E2728" s="209" t="s">
        <v>473</v>
      </c>
      <c r="F2728" s="6">
        <v>0</v>
      </c>
      <c r="G2728" s="6">
        <v>1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1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122">
        <v>0</v>
      </c>
    </row>
    <row r="2729" spans="1:19" ht="31.5">
      <c r="A2729" s="193" t="s">
        <v>3615</v>
      </c>
      <c r="B2729" s="193">
        <v>260170</v>
      </c>
      <c r="C2729" s="193">
        <v>1070911</v>
      </c>
      <c r="D2729" s="6" t="s">
        <v>1423</v>
      </c>
      <c r="E2729" s="209" t="s">
        <v>473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1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122">
        <v>0</v>
      </c>
    </row>
    <row r="2730" spans="1:19" ht="47.25">
      <c r="A2730" s="193" t="s">
        <v>1329</v>
      </c>
      <c r="B2730" s="193">
        <v>5006037</v>
      </c>
      <c r="C2730" s="193">
        <v>1070911</v>
      </c>
      <c r="D2730" s="6" t="s">
        <v>1419</v>
      </c>
      <c r="E2730" s="209" t="s">
        <v>473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1</v>
      </c>
      <c r="M2730" s="6">
        <v>1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122">
        <v>0</v>
      </c>
    </row>
    <row r="2731" spans="1:19" ht="31.5">
      <c r="A2731" s="193" t="s">
        <v>3617</v>
      </c>
      <c r="B2731" s="193">
        <v>5095434</v>
      </c>
      <c r="C2731" s="193">
        <v>1070911</v>
      </c>
      <c r="D2731" s="6" t="s">
        <v>1224</v>
      </c>
      <c r="E2731" s="209" t="s">
        <v>473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1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122">
        <v>0</v>
      </c>
    </row>
    <row r="2732" spans="1:19" ht="31.5">
      <c r="A2732" s="193" t="s">
        <v>3618</v>
      </c>
      <c r="B2732" s="193">
        <v>5194598</v>
      </c>
      <c r="C2732" s="193">
        <v>1070911</v>
      </c>
      <c r="D2732" s="6" t="s">
        <v>1408</v>
      </c>
      <c r="E2732" s="209" t="s">
        <v>473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122">
        <v>0</v>
      </c>
    </row>
    <row r="2733" spans="1:19" ht="31.5">
      <c r="A2733" s="193" t="s">
        <v>1115</v>
      </c>
      <c r="B2733" s="193">
        <v>9618412</v>
      </c>
      <c r="C2733" s="193">
        <v>1070911</v>
      </c>
      <c r="D2733" s="6" t="s">
        <v>1423</v>
      </c>
      <c r="E2733" s="209" t="s">
        <v>473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1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122">
        <v>0</v>
      </c>
    </row>
    <row r="2734" spans="1:19">
      <c r="A2734" s="193" t="s">
        <v>296</v>
      </c>
      <c r="B2734" s="193">
        <v>9816216</v>
      </c>
      <c r="C2734" s="193">
        <v>1070911</v>
      </c>
      <c r="D2734" s="6">
        <v>5760350</v>
      </c>
      <c r="E2734" s="209" t="s">
        <v>473</v>
      </c>
      <c r="F2734" s="6">
        <v>0</v>
      </c>
      <c r="G2734" s="6">
        <v>1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122">
        <v>0</v>
      </c>
    </row>
    <row r="2735" spans="1:19" ht="31.5">
      <c r="A2735" s="193" t="s">
        <v>696</v>
      </c>
      <c r="B2735" s="193">
        <v>15689971</v>
      </c>
      <c r="C2735" s="193">
        <v>1070911</v>
      </c>
      <c r="D2735" s="6" t="s">
        <v>1224</v>
      </c>
      <c r="E2735" s="209" t="s">
        <v>473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1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122">
        <v>0</v>
      </c>
    </row>
    <row r="2736" spans="1:19" ht="31.5">
      <c r="A2736" s="193" t="s">
        <v>736</v>
      </c>
      <c r="B2736" s="193">
        <v>16896781</v>
      </c>
      <c r="C2736" s="193">
        <v>1070911</v>
      </c>
      <c r="D2736" s="6" t="s">
        <v>1423</v>
      </c>
      <c r="E2736" s="209" t="s">
        <v>473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1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122">
        <v>0</v>
      </c>
    </row>
    <row r="2737" spans="1:19">
      <c r="A2737" s="193" t="s">
        <v>3619</v>
      </c>
      <c r="B2737" s="193">
        <v>18815196</v>
      </c>
      <c r="C2737" s="193">
        <v>1070911</v>
      </c>
      <c r="D2737" s="6">
        <v>5761110</v>
      </c>
      <c r="E2737" s="209" t="s">
        <v>473</v>
      </c>
      <c r="F2737" s="6">
        <v>0</v>
      </c>
      <c r="G2737" s="6">
        <v>0</v>
      </c>
      <c r="H2737" s="6">
        <v>1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122">
        <v>0</v>
      </c>
    </row>
    <row r="2738" spans="1:19" ht="31.5">
      <c r="A2738" s="193" t="s">
        <v>1327</v>
      </c>
      <c r="B2738" s="193">
        <v>20569919</v>
      </c>
      <c r="C2738" s="193">
        <v>1070911</v>
      </c>
      <c r="D2738" s="6" t="s">
        <v>1224</v>
      </c>
      <c r="E2738" s="209" t="s">
        <v>473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1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122">
        <v>0</v>
      </c>
    </row>
    <row r="2739" spans="1:19" ht="31.5">
      <c r="A2739" s="193" t="s">
        <v>3509</v>
      </c>
      <c r="B2739" s="193">
        <v>20615760</v>
      </c>
      <c r="C2739" s="193">
        <v>1070911</v>
      </c>
      <c r="D2739" s="6" t="s">
        <v>1408</v>
      </c>
      <c r="E2739" s="209" t="s">
        <v>473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122">
        <v>0</v>
      </c>
    </row>
    <row r="2740" spans="1:19" ht="31.5">
      <c r="A2740" s="193" t="s">
        <v>3620</v>
      </c>
      <c r="B2740" s="193">
        <v>20649334</v>
      </c>
      <c r="C2740" s="193">
        <v>1070911</v>
      </c>
      <c r="D2740" s="6" t="s">
        <v>1224</v>
      </c>
      <c r="E2740" s="209" t="s">
        <v>473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1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122">
        <v>0</v>
      </c>
    </row>
    <row r="2741" spans="1:19">
      <c r="A2741" s="193" t="s">
        <v>3213</v>
      </c>
      <c r="B2741" s="193">
        <v>20753815</v>
      </c>
      <c r="C2741" s="193">
        <v>1070911</v>
      </c>
      <c r="D2741" s="6">
        <v>5761110</v>
      </c>
      <c r="E2741" s="209" t="s">
        <v>473</v>
      </c>
      <c r="F2741" s="6">
        <v>0</v>
      </c>
      <c r="G2741" s="6">
        <v>0</v>
      </c>
      <c r="H2741" s="6">
        <v>1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122">
        <v>0</v>
      </c>
    </row>
    <row r="2742" spans="1:19" ht="31.5">
      <c r="A2742" s="193" t="s">
        <v>3621</v>
      </c>
      <c r="B2742" s="193">
        <v>20762014</v>
      </c>
      <c r="C2742" s="193">
        <v>1070911</v>
      </c>
      <c r="D2742" s="6" t="s">
        <v>1466</v>
      </c>
      <c r="E2742" s="209" t="s">
        <v>473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122">
        <v>0</v>
      </c>
    </row>
    <row r="2743" spans="1:19" ht="31.5">
      <c r="A2743" s="193" t="s">
        <v>1075</v>
      </c>
      <c r="B2743" s="193">
        <v>655557</v>
      </c>
      <c r="C2743" s="193">
        <v>1070914</v>
      </c>
      <c r="D2743" s="6" t="s">
        <v>1224</v>
      </c>
      <c r="E2743" s="209" t="s">
        <v>473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1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122">
        <v>0</v>
      </c>
    </row>
    <row r="2744" spans="1:19" ht="31.5">
      <c r="A2744" s="193" t="s">
        <v>3623</v>
      </c>
      <c r="B2744" s="193">
        <v>13489544</v>
      </c>
      <c r="C2744" s="193">
        <v>1070914</v>
      </c>
      <c r="D2744" s="6" t="s">
        <v>1224</v>
      </c>
      <c r="E2744" s="209" t="s">
        <v>473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1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122">
        <v>0</v>
      </c>
    </row>
    <row r="2745" spans="1:19" ht="31.5">
      <c r="A2745" s="193" t="s">
        <v>974</v>
      </c>
      <c r="B2745" s="193">
        <v>274968</v>
      </c>
      <c r="C2745" s="193">
        <v>1070918</v>
      </c>
      <c r="D2745" s="6" t="s">
        <v>1411</v>
      </c>
      <c r="E2745" s="209" t="s">
        <v>473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1</v>
      </c>
      <c r="O2745" s="6">
        <v>0</v>
      </c>
      <c r="P2745" s="6">
        <v>0</v>
      </c>
      <c r="Q2745" s="6">
        <v>0</v>
      </c>
      <c r="R2745" s="6">
        <v>0</v>
      </c>
      <c r="S2745" s="122">
        <v>0</v>
      </c>
    </row>
    <row r="2746" spans="1:19">
      <c r="A2746" s="193" t="s">
        <v>983</v>
      </c>
      <c r="B2746" s="193">
        <v>3124407</v>
      </c>
      <c r="C2746" s="193">
        <v>1070918</v>
      </c>
      <c r="D2746" s="6">
        <v>5760350</v>
      </c>
      <c r="E2746" s="209" t="s">
        <v>473</v>
      </c>
      <c r="F2746" s="6">
        <v>0</v>
      </c>
      <c r="G2746" s="6">
        <v>1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122">
        <v>0</v>
      </c>
    </row>
    <row r="2747" spans="1:19" ht="47.25">
      <c r="A2747" s="193" t="s">
        <v>597</v>
      </c>
      <c r="B2747" s="193">
        <v>4044909</v>
      </c>
      <c r="C2747" s="193">
        <v>1070918</v>
      </c>
      <c r="D2747" s="6" t="s">
        <v>1482</v>
      </c>
      <c r="E2747" s="209" t="s">
        <v>473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1</v>
      </c>
      <c r="N2747" s="6">
        <v>0</v>
      </c>
      <c r="O2747" s="6">
        <v>0</v>
      </c>
      <c r="P2747" s="6">
        <v>0</v>
      </c>
      <c r="Q2747" s="6">
        <v>0</v>
      </c>
      <c r="R2747" s="6">
        <v>1</v>
      </c>
      <c r="S2747" s="122">
        <v>0</v>
      </c>
    </row>
    <row r="2748" spans="1:19" ht="47.25">
      <c r="A2748" s="193" t="s">
        <v>3625</v>
      </c>
      <c r="B2748" s="193">
        <v>4814388</v>
      </c>
      <c r="C2748" s="193">
        <v>1070918</v>
      </c>
      <c r="D2748" s="6" t="s">
        <v>3626</v>
      </c>
      <c r="E2748" s="209" t="s">
        <v>473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122">
        <v>0</v>
      </c>
    </row>
    <row r="2749" spans="1:19" ht="31.5">
      <c r="A2749" s="193" t="s">
        <v>690</v>
      </c>
      <c r="B2749" s="193">
        <v>8162212</v>
      </c>
      <c r="C2749" s="193">
        <v>1070918</v>
      </c>
      <c r="D2749" s="6" t="s">
        <v>1423</v>
      </c>
      <c r="E2749" s="209" t="s">
        <v>473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1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122">
        <v>0</v>
      </c>
    </row>
    <row r="2750" spans="1:19" ht="31.5">
      <c r="A2750" s="193" t="s">
        <v>257</v>
      </c>
      <c r="B2750" s="193">
        <v>9281325</v>
      </c>
      <c r="C2750" s="193">
        <v>1070918</v>
      </c>
      <c r="D2750" s="6" t="s">
        <v>1224</v>
      </c>
      <c r="E2750" s="209" t="s">
        <v>473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1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122">
        <v>0</v>
      </c>
    </row>
    <row r="2751" spans="1:19" ht="31.5">
      <c r="A2751" s="193" t="s">
        <v>1332</v>
      </c>
      <c r="B2751" s="193">
        <v>9727430</v>
      </c>
      <c r="C2751" s="193">
        <v>1070918</v>
      </c>
      <c r="D2751" s="6" t="s">
        <v>1423</v>
      </c>
      <c r="E2751" s="209" t="s">
        <v>473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1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122">
        <v>0</v>
      </c>
    </row>
    <row r="2752" spans="1:19" ht="31.5">
      <c r="A2752" s="193" t="s">
        <v>3628</v>
      </c>
      <c r="B2752" s="193">
        <v>11694367</v>
      </c>
      <c r="C2752" s="193">
        <v>1070918</v>
      </c>
      <c r="D2752" s="6" t="s">
        <v>1224</v>
      </c>
      <c r="E2752" s="209" t="s">
        <v>473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1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122">
        <v>0</v>
      </c>
    </row>
    <row r="2753" spans="1:19" ht="31.5">
      <c r="A2753" s="193" t="s">
        <v>3629</v>
      </c>
      <c r="B2753" s="193">
        <v>14896028</v>
      </c>
      <c r="C2753" s="193">
        <v>1070918</v>
      </c>
      <c r="D2753" s="6" t="s">
        <v>1423</v>
      </c>
      <c r="E2753" s="209" t="s">
        <v>473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1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122">
        <v>0</v>
      </c>
    </row>
    <row r="2754" spans="1:19">
      <c r="A2754" s="193" t="s">
        <v>3630</v>
      </c>
      <c r="B2754" s="193">
        <v>16868186</v>
      </c>
      <c r="C2754" s="193">
        <v>1070918</v>
      </c>
      <c r="D2754" s="6">
        <v>5761110</v>
      </c>
      <c r="E2754" s="209" t="s">
        <v>473</v>
      </c>
      <c r="F2754" s="6">
        <v>0</v>
      </c>
      <c r="G2754" s="6">
        <v>0</v>
      </c>
      <c r="H2754" s="6">
        <v>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122">
        <v>0</v>
      </c>
    </row>
    <row r="2755" spans="1:19" ht="47.25">
      <c r="A2755" s="193" t="s">
        <v>2885</v>
      </c>
      <c r="B2755" s="193">
        <v>18808728</v>
      </c>
      <c r="C2755" s="193">
        <v>1070918</v>
      </c>
      <c r="D2755" s="6" t="s">
        <v>1428</v>
      </c>
      <c r="E2755" s="209" t="s">
        <v>473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1</v>
      </c>
      <c r="M2755" s="6">
        <v>1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122">
        <v>0</v>
      </c>
    </row>
    <row r="2756" spans="1:19" ht="31.5">
      <c r="A2756" s="193" t="s">
        <v>1098</v>
      </c>
      <c r="B2756" s="193">
        <v>19745617</v>
      </c>
      <c r="C2756" s="193">
        <v>1070918</v>
      </c>
      <c r="D2756" s="6" t="s">
        <v>1423</v>
      </c>
      <c r="E2756" s="209" t="s">
        <v>473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1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122">
        <v>0</v>
      </c>
    </row>
    <row r="2757" spans="1:19" ht="31.5">
      <c r="A2757" s="193" t="s">
        <v>1091</v>
      </c>
      <c r="B2757" s="193">
        <v>19963200</v>
      </c>
      <c r="C2757" s="193">
        <v>1070918</v>
      </c>
      <c r="D2757" s="6" t="s">
        <v>1224</v>
      </c>
      <c r="E2757" s="209" t="s">
        <v>473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1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122">
        <v>0</v>
      </c>
    </row>
    <row r="2758" spans="1:19" ht="31.5">
      <c r="A2758" s="193" t="s">
        <v>3631</v>
      </c>
      <c r="B2758" s="193">
        <v>20406910</v>
      </c>
      <c r="C2758" s="193">
        <v>1070918</v>
      </c>
      <c r="D2758" s="6" t="s">
        <v>1224</v>
      </c>
      <c r="E2758" s="209" t="s">
        <v>473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1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122">
        <v>0</v>
      </c>
    </row>
    <row r="2759" spans="1:19" ht="31.5">
      <c r="A2759" s="193" t="s">
        <v>1432</v>
      </c>
      <c r="B2759" s="193">
        <v>20567926</v>
      </c>
      <c r="C2759" s="193">
        <v>1070918</v>
      </c>
      <c r="D2759" s="6" t="s">
        <v>1423</v>
      </c>
      <c r="E2759" s="209" t="s">
        <v>473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1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122">
        <v>0</v>
      </c>
    </row>
    <row r="2760" spans="1:19" ht="31.5">
      <c r="A2760" s="193" t="s">
        <v>3632</v>
      </c>
      <c r="B2760" s="193">
        <v>20778620</v>
      </c>
      <c r="C2760" s="193">
        <v>1070918</v>
      </c>
      <c r="D2760" s="6" t="s">
        <v>1224</v>
      </c>
      <c r="E2760" s="209" t="s">
        <v>473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1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122">
        <v>0</v>
      </c>
    </row>
    <row r="2761" spans="1:19" ht="31.5">
      <c r="A2761" s="193" t="s">
        <v>48</v>
      </c>
      <c r="B2761" s="193">
        <v>298267</v>
      </c>
      <c r="C2761" s="193">
        <v>1070919</v>
      </c>
      <c r="D2761" s="6" t="s">
        <v>1224</v>
      </c>
      <c r="E2761" s="209" t="s">
        <v>473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1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122">
        <v>0</v>
      </c>
    </row>
    <row r="2762" spans="1:19">
      <c r="A2762" s="193" t="s">
        <v>3633</v>
      </c>
      <c r="B2762" s="193">
        <v>4827725</v>
      </c>
      <c r="C2762" s="193">
        <v>1070919</v>
      </c>
      <c r="D2762" s="6">
        <v>5760350</v>
      </c>
      <c r="E2762" s="209" t="s">
        <v>473</v>
      </c>
      <c r="F2762" s="6">
        <v>0</v>
      </c>
      <c r="G2762" s="6">
        <v>1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122">
        <v>0</v>
      </c>
    </row>
    <row r="2763" spans="1:19">
      <c r="A2763" s="193" t="s">
        <v>3634</v>
      </c>
      <c r="B2763" s="193">
        <v>7980003</v>
      </c>
      <c r="C2763" s="193">
        <v>1070919</v>
      </c>
      <c r="D2763" s="6">
        <v>5761110</v>
      </c>
      <c r="E2763" s="209" t="s">
        <v>473</v>
      </c>
      <c r="F2763" s="6">
        <v>0</v>
      </c>
      <c r="G2763" s="6">
        <v>0</v>
      </c>
      <c r="H2763" s="6">
        <v>1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122">
        <v>0</v>
      </c>
    </row>
    <row r="2764" spans="1:19" ht="31.5">
      <c r="A2764" s="193" t="s">
        <v>947</v>
      </c>
      <c r="B2764" s="193">
        <v>12191256</v>
      </c>
      <c r="C2764" s="193">
        <v>1070919</v>
      </c>
      <c r="D2764" s="6" t="s">
        <v>1224</v>
      </c>
      <c r="E2764" s="209" t="s">
        <v>473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1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122">
        <v>0</v>
      </c>
    </row>
    <row r="2765" spans="1:19" ht="31.5">
      <c r="A2765" s="193" t="s">
        <v>327</v>
      </c>
      <c r="B2765" s="193">
        <v>12731315</v>
      </c>
      <c r="C2765" s="193">
        <v>1070919</v>
      </c>
      <c r="D2765" s="6" t="s">
        <v>1423</v>
      </c>
      <c r="E2765" s="209" t="s">
        <v>473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1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122">
        <v>0</v>
      </c>
    </row>
    <row r="2766" spans="1:19" ht="31.5">
      <c r="A2766" s="193" t="s">
        <v>3635</v>
      </c>
      <c r="B2766" s="193">
        <v>600549</v>
      </c>
      <c r="C2766" s="193">
        <v>1070925</v>
      </c>
      <c r="D2766" s="6" t="s">
        <v>1423</v>
      </c>
      <c r="E2766" s="209" t="s">
        <v>473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1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122">
        <v>0</v>
      </c>
    </row>
    <row r="2767" spans="1:19" ht="31.5">
      <c r="A2767" s="193" t="s">
        <v>1440</v>
      </c>
      <c r="B2767" s="193">
        <v>2245374</v>
      </c>
      <c r="C2767" s="193">
        <v>1070925</v>
      </c>
      <c r="D2767" s="6" t="s">
        <v>1224</v>
      </c>
      <c r="E2767" s="209" t="s">
        <v>473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1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122">
        <v>0</v>
      </c>
    </row>
    <row r="2768" spans="1:19">
      <c r="A2768" s="193" t="s">
        <v>3607</v>
      </c>
      <c r="B2768" s="193">
        <v>9138002</v>
      </c>
      <c r="C2768" s="193">
        <v>1070925</v>
      </c>
      <c r="D2768" s="6">
        <v>5760350</v>
      </c>
      <c r="E2768" s="209" t="s">
        <v>473</v>
      </c>
      <c r="F2768" s="6">
        <v>0</v>
      </c>
      <c r="G2768" s="6">
        <v>1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122">
        <v>0</v>
      </c>
    </row>
    <row r="2769" spans="1:19" ht="47.25">
      <c r="A2769" s="193" t="s">
        <v>2818</v>
      </c>
      <c r="B2769" s="193">
        <v>10188224</v>
      </c>
      <c r="C2769" s="193">
        <v>1070925</v>
      </c>
      <c r="D2769" s="6" t="s">
        <v>1428</v>
      </c>
      <c r="E2769" s="209" t="s">
        <v>473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1</v>
      </c>
      <c r="M2769" s="6">
        <v>1</v>
      </c>
      <c r="N2769" s="6">
        <v>0</v>
      </c>
      <c r="O2769" s="6">
        <v>0</v>
      </c>
      <c r="P2769" s="6">
        <v>0</v>
      </c>
      <c r="Q2769" s="6">
        <v>1</v>
      </c>
      <c r="R2769" s="6">
        <v>0</v>
      </c>
      <c r="S2769" s="122">
        <v>0</v>
      </c>
    </row>
    <row r="2770" spans="1:19">
      <c r="A2770" s="193" t="s">
        <v>76</v>
      </c>
      <c r="B2770" s="193">
        <v>10487654</v>
      </c>
      <c r="C2770" s="193">
        <v>1070925</v>
      </c>
      <c r="D2770" s="6">
        <v>5760350</v>
      </c>
      <c r="E2770" s="209" t="s">
        <v>473</v>
      </c>
      <c r="F2770" s="6">
        <v>0</v>
      </c>
      <c r="G2770" s="6">
        <v>1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122">
        <v>0</v>
      </c>
    </row>
    <row r="2771" spans="1:19" ht="31.5">
      <c r="A2771" s="193" t="s">
        <v>282</v>
      </c>
      <c r="B2771" s="193">
        <v>10829359</v>
      </c>
      <c r="C2771" s="193">
        <v>1070925</v>
      </c>
      <c r="D2771" s="6" t="s">
        <v>1423</v>
      </c>
      <c r="E2771" s="209" t="s">
        <v>473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1</v>
      </c>
      <c r="N2771" s="6">
        <v>0</v>
      </c>
      <c r="O2771" s="6">
        <v>0</v>
      </c>
      <c r="P2771" s="6">
        <v>0</v>
      </c>
      <c r="Q2771" s="6">
        <v>1</v>
      </c>
      <c r="R2771" s="6">
        <v>0</v>
      </c>
      <c r="S2771" s="122">
        <v>0</v>
      </c>
    </row>
    <row r="2772" spans="1:19" ht="31.5">
      <c r="A2772" s="193" t="s">
        <v>697</v>
      </c>
      <c r="B2772" s="193">
        <v>16768011</v>
      </c>
      <c r="C2772" s="193">
        <v>1070925</v>
      </c>
      <c r="D2772" s="6" t="s">
        <v>1423</v>
      </c>
      <c r="E2772" s="209" t="s">
        <v>473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122">
        <v>0</v>
      </c>
    </row>
    <row r="2773" spans="1:19" ht="31.5">
      <c r="A2773" s="193" t="s">
        <v>3636</v>
      </c>
      <c r="B2773" s="193">
        <v>16937843</v>
      </c>
      <c r="C2773" s="193">
        <v>1070925</v>
      </c>
      <c r="D2773" s="6" t="s">
        <v>1224</v>
      </c>
      <c r="E2773" s="209" t="s">
        <v>473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1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122">
        <v>0</v>
      </c>
    </row>
    <row r="2774" spans="1:19" ht="47.25">
      <c r="A2774" s="193" t="s">
        <v>3637</v>
      </c>
      <c r="B2774" s="193">
        <v>18872954</v>
      </c>
      <c r="C2774" s="193">
        <v>1070925</v>
      </c>
      <c r="D2774" s="6" t="s">
        <v>1953</v>
      </c>
      <c r="E2774" s="209" t="s">
        <v>473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1</v>
      </c>
      <c r="M2774" s="6">
        <v>1</v>
      </c>
      <c r="N2774" s="6">
        <v>0</v>
      </c>
      <c r="O2774" s="6">
        <v>0</v>
      </c>
      <c r="P2774" s="6">
        <v>0</v>
      </c>
      <c r="Q2774" s="6">
        <v>1</v>
      </c>
      <c r="R2774" s="6">
        <v>0</v>
      </c>
      <c r="S2774" s="122">
        <v>0</v>
      </c>
    </row>
    <row r="2775" spans="1:19" ht="31.5">
      <c r="A2775" s="193" t="s">
        <v>3638</v>
      </c>
      <c r="B2775" s="193">
        <v>19238008</v>
      </c>
      <c r="C2775" s="193">
        <v>1070925</v>
      </c>
      <c r="D2775" s="6" t="s">
        <v>1224</v>
      </c>
      <c r="E2775" s="209" t="s">
        <v>473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1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122">
        <v>0</v>
      </c>
    </row>
    <row r="2776" spans="1:19">
      <c r="A2776" s="193" t="s">
        <v>2928</v>
      </c>
      <c r="B2776" s="193">
        <v>20616739</v>
      </c>
      <c r="C2776" s="193">
        <v>1070925</v>
      </c>
      <c r="D2776" s="6">
        <v>5760350</v>
      </c>
      <c r="E2776" s="209" t="s">
        <v>473</v>
      </c>
      <c r="F2776" s="6">
        <v>0</v>
      </c>
      <c r="G2776" s="6">
        <v>1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122">
        <v>0</v>
      </c>
    </row>
    <row r="2777" spans="1:19">
      <c r="A2777" s="193" t="s">
        <v>3194</v>
      </c>
      <c r="B2777" s="193">
        <v>20738055</v>
      </c>
      <c r="C2777" s="193">
        <v>1070925</v>
      </c>
      <c r="D2777" s="6">
        <v>5760350</v>
      </c>
      <c r="E2777" s="209" t="s">
        <v>473</v>
      </c>
      <c r="F2777" s="6">
        <v>0</v>
      </c>
      <c r="G2777" s="6">
        <v>1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122">
        <v>0</v>
      </c>
    </row>
    <row r="2778" spans="1:19" ht="31.5">
      <c r="A2778" s="193" t="s">
        <v>3505</v>
      </c>
      <c r="B2778" s="193">
        <v>20761935</v>
      </c>
      <c r="C2778" s="193">
        <v>1070925</v>
      </c>
      <c r="D2778" s="6" t="s">
        <v>1423</v>
      </c>
      <c r="E2778" s="209" t="s">
        <v>473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1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122">
        <v>0</v>
      </c>
    </row>
    <row r="2779" spans="1:19" ht="31.5">
      <c r="A2779" s="193" t="s">
        <v>3639</v>
      </c>
      <c r="B2779" s="193">
        <v>20786371</v>
      </c>
      <c r="C2779" s="193">
        <v>1070925</v>
      </c>
      <c r="D2779" s="6" t="s">
        <v>1411</v>
      </c>
      <c r="E2779" s="209" t="s">
        <v>473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1</v>
      </c>
      <c r="O2779" s="6">
        <v>0</v>
      </c>
      <c r="P2779" s="6">
        <v>0</v>
      </c>
      <c r="Q2779" s="6">
        <v>1</v>
      </c>
      <c r="R2779" s="6">
        <v>0</v>
      </c>
      <c r="S2779" s="122">
        <v>0</v>
      </c>
    </row>
    <row r="2780" spans="1:19">
      <c r="A2780" s="193" t="s">
        <v>3640</v>
      </c>
      <c r="B2780" s="193">
        <v>6963090</v>
      </c>
      <c r="C2780" s="193">
        <v>1070928</v>
      </c>
      <c r="D2780" s="6">
        <v>5761110</v>
      </c>
      <c r="E2780" s="209" t="s">
        <v>473</v>
      </c>
      <c r="F2780" s="6">
        <v>0</v>
      </c>
      <c r="G2780" s="6">
        <v>0</v>
      </c>
      <c r="H2780" s="6">
        <v>1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122">
        <v>0</v>
      </c>
    </row>
    <row r="2781" spans="1:19" ht="31.5">
      <c r="A2781" s="193" t="s">
        <v>256</v>
      </c>
      <c r="B2781" s="193">
        <v>9277003</v>
      </c>
      <c r="C2781" s="193">
        <v>1070928</v>
      </c>
      <c r="D2781" s="6" t="s">
        <v>1408</v>
      </c>
      <c r="E2781" s="209" t="s">
        <v>473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122">
        <v>0</v>
      </c>
    </row>
    <row r="2782" spans="1:19" ht="47.25">
      <c r="A2782" s="193" t="s">
        <v>961</v>
      </c>
      <c r="B2782" s="193">
        <v>13585015</v>
      </c>
      <c r="C2782" s="193">
        <v>1070928</v>
      </c>
      <c r="D2782" s="6" t="s">
        <v>1431</v>
      </c>
      <c r="E2782" s="209" t="s">
        <v>473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1</v>
      </c>
      <c r="N2782" s="6">
        <v>0</v>
      </c>
      <c r="O2782" s="6">
        <v>0</v>
      </c>
      <c r="P2782" s="6">
        <v>0</v>
      </c>
      <c r="Q2782" s="6">
        <v>0</v>
      </c>
      <c r="R2782" s="6">
        <v>1</v>
      </c>
      <c r="S2782" s="122">
        <v>0</v>
      </c>
    </row>
    <row r="2783" spans="1:19" ht="31.5">
      <c r="A2783" s="193" t="s">
        <v>1120</v>
      </c>
      <c r="B2783" s="193">
        <v>20320335</v>
      </c>
      <c r="C2783" s="193">
        <v>1070928</v>
      </c>
      <c r="D2783" s="6" t="s">
        <v>1408</v>
      </c>
      <c r="E2783" s="209" t="s">
        <v>473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1</v>
      </c>
      <c r="O2783" s="6">
        <v>0</v>
      </c>
      <c r="P2783" s="6">
        <v>0</v>
      </c>
      <c r="Q2783" s="6">
        <v>0</v>
      </c>
      <c r="R2783" s="6">
        <v>0</v>
      </c>
      <c r="S2783" s="122">
        <v>0</v>
      </c>
    </row>
    <row r="2784" spans="1:19" ht="31.5">
      <c r="A2784" s="193" t="s">
        <v>2754</v>
      </c>
      <c r="B2784" s="193">
        <v>20546825</v>
      </c>
      <c r="C2784" s="193">
        <v>1070928</v>
      </c>
      <c r="D2784" s="6" t="s">
        <v>1224</v>
      </c>
      <c r="E2784" s="209" t="s">
        <v>473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1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122">
        <v>0</v>
      </c>
    </row>
    <row r="2785" spans="1:19" ht="47.25">
      <c r="A2785" s="193" t="s">
        <v>3642</v>
      </c>
      <c r="B2785" s="193">
        <v>20669699</v>
      </c>
      <c r="C2785" s="193">
        <v>1070928</v>
      </c>
      <c r="D2785" s="6" t="s">
        <v>1953</v>
      </c>
      <c r="E2785" s="209" t="s">
        <v>473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1</v>
      </c>
      <c r="M2785" s="6">
        <v>1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122">
        <v>0</v>
      </c>
    </row>
    <row r="2786" spans="1:19">
      <c r="A2786" s="200" t="s">
        <v>3643</v>
      </c>
      <c r="B2786" s="212" t="s">
        <v>3644</v>
      </c>
      <c r="C2786" s="200">
        <v>1070928</v>
      </c>
      <c r="D2786" s="201">
        <v>5760190</v>
      </c>
      <c r="E2786" s="213" t="s">
        <v>473</v>
      </c>
      <c r="F2786" s="201">
        <v>0</v>
      </c>
      <c r="G2786" s="201">
        <v>0</v>
      </c>
      <c r="H2786" s="201">
        <v>0</v>
      </c>
      <c r="I2786" s="201">
        <v>0</v>
      </c>
      <c r="J2786" s="201">
        <v>0</v>
      </c>
      <c r="K2786" s="201">
        <v>0</v>
      </c>
      <c r="L2786" s="201">
        <v>0</v>
      </c>
      <c r="M2786" s="201">
        <v>1</v>
      </c>
      <c r="N2786" s="201">
        <v>0</v>
      </c>
      <c r="O2786" s="201">
        <v>0</v>
      </c>
      <c r="P2786" s="201">
        <v>0</v>
      </c>
      <c r="Q2786" s="201">
        <v>0</v>
      </c>
      <c r="R2786" s="201">
        <v>0</v>
      </c>
      <c r="S2786" s="190">
        <v>0</v>
      </c>
    </row>
    <row r="2787" spans="1:19">
      <c r="A2787" s="193" t="s">
        <v>2889</v>
      </c>
      <c r="B2787" s="193">
        <v>16807818</v>
      </c>
      <c r="C2787" s="193">
        <v>1070904</v>
      </c>
      <c r="D2787" s="6">
        <v>5760350</v>
      </c>
      <c r="E2787" s="193">
        <v>1058</v>
      </c>
      <c r="F2787" s="6">
        <v>0</v>
      </c>
      <c r="G2787" s="6">
        <v>0</v>
      </c>
      <c r="H2787" s="6">
        <v>1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122">
        <v>0</v>
      </c>
    </row>
    <row r="2788" spans="1:19" ht="47.25">
      <c r="A2788" s="193" t="s">
        <v>3646</v>
      </c>
      <c r="B2788" s="193">
        <v>5023974</v>
      </c>
      <c r="C2788" s="193">
        <v>1070910</v>
      </c>
      <c r="D2788" s="6" t="s">
        <v>1419</v>
      </c>
      <c r="E2788" s="193">
        <v>1058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1</v>
      </c>
      <c r="M2788" s="6">
        <v>1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122">
        <v>0</v>
      </c>
    </row>
    <row r="2789" spans="1:19" ht="31.5">
      <c r="A2789" s="193" t="s">
        <v>1454</v>
      </c>
      <c r="B2789" s="193">
        <v>14105244</v>
      </c>
      <c r="C2789" s="193">
        <v>1070910</v>
      </c>
      <c r="D2789" s="6" t="s">
        <v>1411</v>
      </c>
      <c r="E2789" s="193">
        <v>1058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122">
        <v>0</v>
      </c>
    </row>
    <row r="2790" spans="1:19" ht="47.25">
      <c r="A2790" s="193" t="s">
        <v>122</v>
      </c>
      <c r="B2790" s="193">
        <v>16108943</v>
      </c>
      <c r="C2790" s="193">
        <v>1070913</v>
      </c>
      <c r="D2790" s="6" t="s">
        <v>3647</v>
      </c>
      <c r="E2790" s="193">
        <v>1058</v>
      </c>
      <c r="F2790" s="6">
        <v>0</v>
      </c>
      <c r="G2790" s="6">
        <v>1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1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122">
        <v>0</v>
      </c>
    </row>
    <row r="2791" spans="1:19" ht="31.5">
      <c r="A2791" s="193" t="s">
        <v>2986</v>
      </c>
      <c r="B2791" s="193">
        <v>18377946</v>
      </c>
      <c r="C2791" s="193">
        <v>1070913</v>
      </c>
      <c r="D2791" s="6" t="s">
        <v>1408</v>
      </c>
      <c r="E2791" s="193">
        <v>1058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1</v>
      </c>
      <c r="O2791" s="6">
        <v>0</v>
      </c>
      <c r="P2791" s="6">
        <v>0</v>
      </c>
      <c r="Q2791" s="6">
        <v>0</v>
      </c>
      <c r="R2791" s="6">
        <v>0</v>
      </c>
      <c r="S2791" s="122">
        <v>0</v>
      </c>
    </row>
    <row r="2792" spans="1:19">
      <c r="A2792" s="193" t="s">
        <v>3648</v>
      </c>
      <c r="B2792" s="193">
        <v>4258377</v>
      </c>
      <c r="C2792" s="193">
        <v>1070924</v>
      </c>
      <c r="D2792" s="6">
        <v>5761110</v>
      </c>
      <c r="E2792" s="193">
        <v>1058</v>
      </c>
      <c r="F2792" s="6">
        <v>0</v>
      </c>
      <c r="G2792" s="6">
        <v>0</v>
      </c>
      <c r="H2792" s="6">
        <v>1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122">
        <v>0</v>
      </c>
    </row>
    <row r="2793" spans="1:19" ht="47.25">
      <c r="A2793" s="193" t="s">
        <v>1162</v>
      </c>
      <c r="B2793" s="193">
        <v>20532503</v>
      </c>
      <c r="C2793" s="193">
        <v>1070924</v>
      </c>
      <c r="D2793" s="6" t="s">
        <v>2046</v>
      </c>
      <c r="E2793" s="193">
        <v>1058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1</v>
      </c>
      <c r="M2793" s="6">
        <v>0</v>
      </c>
      <c r="N2793" s="6">
        <v>1</v>
      </c>
      <c r="O2793" s="6">
        <v>0</v>
      </c>
      <c r="P2793" s="6">
        <v>0</v>
      </c>
      <c r="Q2793" s="6">
        <v>0</v>
      </c>
      <c r="R2793" s="6">
        <v>0</v>
      </c>
      <c r="S2793" s="122">
        <v>0</v>
      </c>
    </row>
    <row r="2794" spans="1:19" ht="47.25">
      <c r="A2794" s="193" t="s">
        <v>2912</v>
      </c>
      <c r="B2794" s="193">
        <v>20707498</v>
      </c>
      <c r="C2794" s="193">
        <v>1070924</v>
      </c>
      <c r="D2794" s="6" t="s">
        <v>1953</v>
      </c>
      <c r="E2794" s="193">
        <v>1058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1</v>
      </c>
      <c r="M2794" s="6">
        <v>1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122">
        <v>0</v>
      </c>
    </row>
    <row r="2795" spans="1:19" ht="31.5">
      <c r="A2795" s="193" t="s">
        <v>3649</v>
      </c>
      <c r="B2795" s="193">
        <v>8124083</v>
      </c>
      <c r="C2795" s="193">
        <v>1070926</v>
      </c>
      <c r="D2795" s="6" t="s">
        <v>1224</v>
      </c>
      <c r="E2795" s="193">
        <v>1058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1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122">
        <v>0</v>
      </c>
    </row>
    <row r="2796" spans="1:19" ht="31.5">
      <c r="A2796" s="193" t="s">
        <v>3650</v>
      </c>
      <c r="B2796" s="193">
        <v>5879067</v>
      </c>
      <c r="C2796" s="193">
        <v>1070927</v>
      </c>
      <c r="D2796" s="6" t="s">
        <v>3651</v>
      </c>
      <c r="E2796" s="193">
        <v>1058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122">
        <v>0</v>
      </c>
    </row>
    <row r="2797" spans="1:19" ht="31.5">
      <c r="A2797" s="193" t="s">
        <v>3652</v>
      </c>
      <c r="B2797" s="193">
        <v>7400350</v>
      </c>
      <c r="C2797" s="193">
        <v>1070927</v>
      </c>
      <c r="D2797" s="6" t="s">
        <v>1466</v>
      </c>
      <c r="E2797" s="193">
        <v>1058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</v>
      </c>
      <c r="P2797" s="6">
        <v>0</v>
      </c>
      <c r="Q2797" s="6">
        <v>0</v>
      </c>
      <c r="R2797" s="6">
        <v>0</v>
      </c>
      <c r="S2797" s="122">
        <v>0</v>
      </c>
    </row>
    <row r="2798" spans="1:19" ht="31.5">
      <c r="A2798" s="193" t="s">
        <v>1137</v>
      </c>
      <c r="B2798" s="193">
        <v>12310025</v>
      </c>
      <c r="C2798" s="193">
        <v>1070927</v>
      </c>
      <c r="D2798" s="6" t="s">
        <v>1224</v>
      </c>
      <c r="E2798" s="193">
        <v>1058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1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122">
        <v>0</v>
      </c>
    </row>
    <row r="2799" spans="1:19" ht="31.5">
      <c r="A2799" s="193" t="s">
        <v>2787</v>
      </c>
      <c r="B2799" s="193">
        <v>15620201</v>
      </c>
      <c r="C2799" s="193">
        <v>1070927</v>
      </c>
      <c r="D2799" s="6" t="s">
        <v>1423</v>
      </c>
      <c r="E2799" s="193">
        <v>1058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1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122">
        <v>0</v>
      </c>
    </row>
    <row r="2800" spans="1:19">
      <c r="A2800" s="193" t="s">
        <v>3653</v>
      </c>
      <c r="B2800" s="193">
        <v>4886123</v>
      </c>
      <c r="C2800" s="193">
        <v>1070903</v>
      </c>
      <c r="D2800" s="6">
        <v>5760190</v>
      </c>
      <c r="E2800" s="193">
        <v>1125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122">
        <v>0</v>
      </c>
    </row>
    <row r="2801" spans="1:19" ht="47.25">
      <c r="A2801" s="193" t="s">
        <v>360</v>
      </c>
      <c r="B2801" s="193">
        <v>5171857</v>
      </c>
      <c r="C2801" s="193">
        <v>1070903</v>
      </c>
      <c r="D2801" s="6" t="s">
        <v>1451</v>
      </c>
      <c r="E2801" s="193">
        <v>1125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1</v>
      </c>
      <c r="M2801" s="6">
        <v>1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122">
        <v>0</v>
      </c>
    </row>
    <row r="2802" spans="1:19" ht="47.25">
      <c r="A2802" s="193" t="s">
        <v>3654</v>
      </c>
      <c r="B2802" s="193">
        <v>16508035</v>
      </c>
      <c r="C2802" s="193">
        <v>1070903</v>
      </c>
      <c r="D2802" s="6" t="s">
        <v>1472</v>
      </c>
      <c r="E2802" s="193">
        <v>1125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1</v>
      </c>
      <c r="M2802" s="6">
        <v>1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122">
        <v>0</v>
      </c>
    </row>
    <row r="2803" spans="1:19" ht="31.5">
      <c r="A2803" s="193" t="s">
        <v>624</v>
      </c>
      <c r="B2803" s="193">
        <v>20382711</v>
      </c>
      <c r="C2803" s="193">
        <v>1070903</v>
      </c>
      <c r="D2803" s="6" t="s">
        <v>1224</v>
      </c>
      <c r="E2803" s="193">
        <v>1125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1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122">
        <v>0</v>
      </c>
    </row>
    <row r="2804" spans="1:19" ht="47.25">
      <c r="A2804" s="193" t="s">
        <v>1491</v>
      </c>
      <c r="B2804" s="193">
        <v>20427574</v>
      </c>
      <c r="C2804" s="193">
        <v>1070903</v>
      </c>
      <c r="D2804" s="6" t="s">
        <v>1953</v>
      </c>
      <c r="E2804" s="193">
        <v>1125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1</v>
      </c>
      <c r="M2804" s="6">
        <v>1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122">
        <v>0</v>
      </c>
    </row>
    <row r="2805" spans="1:19" ht="31.5">
      <c r="A2805" s="193" t="s">
        <v>3655</v>
      </c>
      <c r="B2805" s="193">
        <v>2640615</v>
      </c>
      <c r="C2805" s="193">
        <v>1070905</v>
      </c>
      <c r="D2805" s="6" t="s">
        <v>1423</v>
      </c>
      <c r="E2805" s="193">
        <v>1125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1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122">
        <v>0</v>
      </c>
    </row>
    <row r="2806" spans="1:19" ht="31.5">
      <c r="A2806" s="193" t="s">
        <v>3656</v>
      </c>
      <c r="B2806" s="193">
        <v>3694241</v>
      </c>
      <c r="C2806" s="193">
        <v>1070905</v>
      </c>
      <c r="D2806" s="6" t="s">
        <v>1423</v>
      </c>
      <c r="E2806" s="193">
        <v>1125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1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122">
        <v>0</v>
      </c>
    </row>
    <row r="2807" spans="1:19" ht="31.5">
      <c r="A2807" s="193" t="s">
        <v>3657</v>
      </c>
      <c r="B2807" s="193">
        <v>4532015</v>
      </c>
      <c r="C2807" s="193">
        <v>1070905</v>
      </c>
      <c r="D2807" s="6" t="s">
        <v>1224</v>
      </c>
      <c r="E2807" s="193">
        <v>1125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1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122">
        <v>0</v>
      </c>
    </row>
    <row r="2808" spans="1:19" ht="31.5">
      <c r="A2808" s="193" t="s">
        <v>650</v>
      </c>
      <c r="B2808" s="193">
        <v>5865538</v>
      </c>
      <c r="C2808" s="193">
        <v>1070905</v>
      </c>
      <c r="D2808" s="6" t="s">
        <v>1408</v>
      </c>
      <c r="E2808" s="193">
        <v>1125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1</v>
      </c>
      <c r="O2808" s="6">
        <v>0</v>
      </c>
      <c r="P2808" s="6">
        <v>0</v>
      </c>
      <c r="Q2808" s="6">
        <v>0</v>
      </c>
      <c r="R2808" s="6">
        <v>0</v>
      </c>
      <c r="S2808" s="122">
        <v>0</v>
      </c>
    </row>
    <row r="2809" spans="1:19" ht="47.25">
      <c r="A2809" s="193" t="s">
        <v>1468</v>
      </c>
      <c r="B2809" s="193">
        <v>11794623</v>
      </c>
      <c r="C2809" s="193">
        <v>1070905</v>
      </c>
      <c r="D2809" s="6" t="s">
        <v>2591</v>
      </c>
      <c r="E2809" s="193">
        <v>1125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1</v>
      </c>
      <c r="N2809" s="6">
        <v>0</v>
      </c>
      <c r="O2809" s="6">
        <v>0</v>
      </c>
      <c r="P2809" s="6">
        <v>0</v>
      </c>
      <c r="Q2809" s="6">
        <v>0</v>
      </c>
      <c r="R2809" s="6">
        <v>1</v>
      </c>
      <c r="S2809" s="122">
        <v>0</v>
      </c>
    </row>
    <row r="2810" spans="1:19" ht="31.5">
      <c r="A2810" s="193" t="s">
        <v>3659</v>
      </c>
      <c r="B2810" s="193">
        <v>15787710</v>
      </c>
      <c r="C2810" s="193">
        <v>1070905</v>
      </c>
      <c r="D2810" s="6" t="s">
        <v>1408</v>
      </c>
      <c r="E2810" s="193">
        <v>1125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</v>
      </c>
      <c r="O2810" s="6">
        <v>0</v>
      </c>
      <c r="P2810" s="6">
        <v>0</v>
      </c>
      <c r="Q2810" s="6">
        <v>0</v>
      </c>
      <c r="R2810" s="6">
        <v>0</v>
      </c>
      <c r="S2810" s="122">
        <v>0</v>
      </c>
    </row>
    <row r="2811" spans="1:19" ht="31.5">
      <c r="A2811" s="193" t="s">
        <v>3660</v>
      </c>
      <c r="B2811" s="193">
        <v>17823166</v>
      </c>
      <c r="C2811" s="193">
        <v>1070905</v>
      </c>
      <c r="D2811" s="6" t="s">
        <v>1224</v>
      </c>
      <c r="E2811" s="193">
        <v>1125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1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122">
        <v>0</v>
      </c>
    </row>
    <row r="2812" spans="1:19" ht="47.25">
      <c r="A2812" s="193" t="s">
        <v>3661</v>
      </c>
      <c r="B2812" s="193">
        <v>1393974</v>
      </c>
      <c r="C2812" s="193">
        <v>1070906</v>
      </c>
      <c r="D2812" s="6" t="s">
        <v>1995</v>
      </c>
      <c r="E2812" s="193">
        <v>1125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1</v>
      </c>
      <c r="M2812" s="6">
        <v>0</v>
      </c>
      <c r="N2812" s="6">
        <v>1</v>
      </c>
      <c r="O2812" s="6">
        <v>0</v>
      </c>
      <c r="P2812" s="6">
        <v>0</v>
      </c>
      <c r="Q2812" s="6">
        <v>0</v>
      </c>
      <c r="R2812" s="6">
        <v>0</v>
      </c>
      <c r="S2812" s="122">
        <v>0</v>
      </c>
    </row>
    <row r="2813" spans="1:19" ht="31.5">
      <c r="A2813" s="193" t="s">
        <v>3663</v>
      </c>
      <c r="B2813" s="193">
        <v>20171334</v>
      </c>
      <c r="C2813" s="193">
        <v>1070906</v>
      </c>
      <c r="D2813" s="6" t="s">
        <v>1408</v>
      </c>
      <c r="E2813" s="193">
        <v>1125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1</v>
      </c>
      <c r="O2813" s="6">
        <v>0</v>
      </c>
      <c r="P2813" s="6">
        <v>0</v>
      </c>
      <c r="Q2813" s="6">
        <v>0</v>
      </c>
      <c r="R2813" s="6">
        <v>0</v>
      </c>
      <c r="S2813" s="122">
        <v>0</v>
      </c>
    </row>
    <row r="2814" spans="1:19" ht="31.5">
      <c r="A2814" s="193" t="s">
        <v>1162</v>
      </c>
      <c r="B2814" s="193">
        <v>20532503</v>
      </c>
      <c r="C2814" s="193">
        <v>1070906</v>
      </c>
      <c r="D2814" s="6" t="s">
        <v>1411</v>
      </c>
      <c r="E2814" s="193">
        <v>1125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1</v>
      </c>
      <c r="O2814" s="6">
        <v>0</v>
      </c>
      <c r="P2814" s="6">
        <v>0</v>
      </c>
      <c r="Q2814" s="6">
        <v>0</v>
      </c>
      <c r="R2814" s="6">
        <v>0</v>
      </c>
      <c r="S2814" s="122">
        <v>0</v>
      </c>
    </row>
    <row r="2815" spans="1:19" ht="31.5">
      <c r="A2815" s="193" t="s">
        <v>3664</v>
      </c>
      <c r="B2815" s="193">
        <v>20601228</v>
      </c>
      <c r="C2815" s="193">
        <v>1070906</v>
      </c>
      <c r="D2815" s="6" t="s">
        <v>1423</v>
      </c>
      <c r="E2815" s="193">
        <v>1125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1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122">
        <v>0</v>
      </c>
    </row>
    <row r="2816" spans="1:19">
      <c r="A2816" s="193" t="s">
        <v>2947</v>
      </c>
      <c r="B2816" s="193">
        <v>20636913</v>
      </c>
      <c r="C2816" s="193">
        <v>1070906</v>
      </c>
      <c r="D2816" s="6">
        <v>5760350</v>
      </c>
      <c r="E2816" s="193">
        <v>1125</v>
      </c>
      <c r="F2816" s="6">
        <v>0</v>
      </c>
      <c r="G2816" s="6">
        <v>1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122">
        <v>0</v>
      </c>
    </row>
    <row r="2817" spans="1:19" ht="63">
      <c r="A2817" s="193" t="s">
        <v>360</v>
      </c>
      <c r="B2817" s="193">
        <v>5171857</v>
      </c>
      <c r="C2817" s="193">
        <v>1070907</v>
      </c>
      <c r="D2817" s="6" t="s">
        <v>3665</v>
      </c>
      <c r="E2817" s="193">
        <v>1125</v>
      </c>
      <c r="F2817" s="6">
        <v>0</v>
      </c>
      <c r="G2817" s="6">
        <v>0</v>
      </c>
      <c r="H2817" s="6">
        <v>1</v>
      </c>
      <c r="I2817" s="6">
        <v>0</v>
      </c>
      <c r="J2817" s="6">
        <v>0</v>
      </c>
      <c r="K2817" s="6">
        <v>0</v>
      </c>
      <c r="L2817" s="6">
        <v>1</v>
      </c>
      <c r="M2817" s="6">
        <v>1</v>
      </c>
      <c r="N2817" s="6">
        <v>0</v>
      </c>
      <c r="O2817" s="6">
        <v>0</v>
      </c>
      <c r="P2817" s="6">
        <v>0</v>
      </c>
      <c r="Q2817" s="6">
        <v>1</v>
      </c>
      <c r="R2817" s="6">
        <v>0</v>
      </c>
      <c r="S2817" s="122">
        <v>0</v>
      </c>
    </row>
    <row r="2818" spans="1:19" ht="31.5">
      <c r="A2818" s="193" t="s">
        <v>3666</v>
      </c>
      <c r="B2818" s="193">
        <v>7099270</v>
      </c>
      <c r="C2818" s="193">
        <v>1070912</v>
      </c>
      <c r="D2818" s="6" t="s">
        <v>1408</v>
      </c>
      <c r="E2818" s="193">
        <v>1125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</v>
      </c>
      <c r="O2818" s="6">
        <v>0</v>
      </c>
      <c r="P2818" s="6">
        <v>0</v>
      </c>
      <c r="Q2818" s="6">
        <v>0</v>
      </c>
      <c r="R2818" s="6">
        <v>0</v>
      </c>
      <c r="S2818" s="122">
        <v>0</v>
      </c>
    </row>
    <row r="2819" spans="1:19" ht="31.5">
      <c r="A2819" s="193" t="s">
        <v>3667</v>
      </c>
      <c r="B2819" s="193">
        <v>11753270</v>
      </c>
      <c r="C2819" s="193">
        <v>1070912</v>
      </c>
      <c r="D2819" s="6" t="s">
        <v>1224</v>
      </c>
      <c r="E2819" s="193">
        <v>1125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1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122">
        <v>0</v>
      </c>
    </row>
    <row r="2820" spans="1:19">
      <c r="A2820" s="193" t="s">
        <v>2940</v>
      </c>
      <c r="B2820" s="193">
        <v>17359113</v>
      </c>
      <c r="C2820" s="193">
        <v>1070912</v>
      </c>
      <c r="D2820" s="6">
        <v>5760350</v>
      </c>
      <c r="E2820" s="193">
        <v>1125</v>
      </c>
      <c r="F2820" s="6">
        <v>0</v>
      </c>
      <c r="G2820" s="6">
        <v>1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122">
        <v>0</v>
      </c>
    </row>
    <row r="2821" spans="1:19" ht="31.5">
      <c r="A2821" s="193" t="s">
        <v>1478</v>
      </c>
      <c r="B2821" s="193">
        <v>20145382</v>
      </c>
      <c r="C2821" s="193">
        <v>1070912</v>
      </c>
      <c r="D2821" s="6" t="s">
        <v>1224</v>
      </c>
      <c r="E2821" s="193">
        <v>1125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1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122">
        <v>0</v>
      </c>
    </row>
    <row r="2822" spans="1:19" ht="47.25">
      <c r="A2822" s="193" t="s">
        <v>769</v>
      </c>
      <c r="B2822" s="193">
        <v>20397769</v>
      </c>
      <c r="C2822" s="193">
        <v>1070912</v>
      </c>
      <c r="D2822" s="6" t="s">
        <v>1482</v>
      </c>
      <c r="E2822" s="193">
        <v>1125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1</v>
      </c>
      <c r="N2822" s="6">
        <v>0</v>
      </c>
      <c r="O2822" s="6">
        <v>0</v>
      </c>
      <c r="P2822" s="6">
        <v>0</v>
      </c>
      <c r="Q2822" s="6">
        <v>0</v>
      </c>
      <c r="R2822" s="6">
        <v>1</v>
      </c>
      <c r="S2822" s="122">
        <v>0</v>
      </c>
    </row>
    <row r="2823" spans="1:19">
      <c r="A2823" s="193" t="s">
        <v>3668</v>
      </c>
      <c r="B2823" s="193">
        <v>20656595</v>
      </c>
      <c r="C2823" s="193">
        <v>1070912</v>
      </c>
      <c r="D2823" s="6">
        <v>5760350</v>
      </c>
      <c r="E2823" s="193">
        <v>1125</v>
      </c>
      <c r="F2823" s="6">
        <v>0</v>
      </c>
      <c r="G2823" s="6">
        <v>1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122">
        <v>0</v>
      </c>
    </row>
    <row r="2824" spans="1:19" ht="31.5">
      <c r="A2824" s="193" t="s">
        <v>3669</v>
      </c>
      <c r="B2824" s="193">
        <v>1009657</v>
      </c>
      <c r="C2824" s="193">
        <v>1070913</v>
      </c>
      <c r="D2824" s="6" t="s">
        <v>1411</v>
      </c>
      <c r="E2824" s="193">
        <v>1125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1</v>
      </c>
      <c r="O2824" s="6">
        <v>0</v>
      </c>
      <c r="P2824" s="6">
        <v>0</v>
      </c>
      <c r="Q2824" s="6">
        <v>0</v>
      </c>
      <c r="R2824" s="6">
        <v>0</v>
      </c>
      <c r="S2824" s="122">
        <v>0</v>
      </c>
    </row>
    <row r="2825" spans="1:19" ht="31.5">
      <c r="A2825" s="193" t="s">
        <v>655</v>
      </c>
      <c r="B2825" s="193">
        <v>5542634</v>
      </c>
      <c r="C2825" s="193">
        <v>1070913</v>
      </c>
      <c r="D2825" s="6" t="s">
        <v>1224</v>
      </c>
      <c r="E2825" s="193">
        <v>1125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1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122">
        <v>0</v>
      </c>
    </row>
    <row r="2826" spans="1:19" ht="31.5">
      <c r="A2826" s="193" t="s">
        <v>763</v>
      </c>
      <c r="B2826" s="193">
        <v>10791786</v>
      </c>
      <c r="C2826" s="193">
        <v>1070913</v>
      </c>
      <c r="D2826" s="6" t="s">
        <v>1423</v>
      </c>
      <c r="E2826" s="193">
        <v>1125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1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122">
        <v>0</v>
      </c>
    </row>
    <row r="2827" spans="1:19">
      <c r="A2827" s="193" t="s">
        <v>1187</v>
      </c>
      <c r="B2827" s="193">
        <v>12802913</v>
      </c>
      <c r="C2827" s="193">
        <v>1070913</v>
      </c>
      <c r="D2827" s="6">
        <v>5760230</v>
      </c>
      <c r="E2827" s="193">
        <v>1125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</v>
      </c>
      <c r="P2827" s="6">
        <v>0</v>
      </c>
      <c r="Q2827" s="6">
        <v>0</v>
      </c>
      <c r="R2827" s="6">
        <v>0</v>
      </c>
      <c r="S2827" s="122">
        <v>0</v>
      </c>
    </row>
    <row r="2828" spans="1:19" ht="31.5">
      <c r="A2828" s="193" t="s">
        <v>3670</v>
      </c>
      <c r="B2828" s="193">
        <v>18325356</v>
      </c>
      <c r="C2828" s="193">
        <v>1070913</v>
      </c>
      <c r="D2828" s="6" t="s">
        <v>1224</v>
      </c>
      <c r="E2828" s="193">
        <v>1125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1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122">
        <v>0</v>
      </c>
    </row>
    <row r="2829" spans="1:19" ht="47.25">
      <c r="A2829" s="193" t="s">
        <v>1182</v>
      </c>
      <c r="B2829" s="193">
        <v>19526246</v>
      </c>
      <c r="C2829" s="193">
        <v>1070913</v>
      </c>
      <c r="D2829" s="6" t="s">
        <v>1953</v>
      </c>
      <c r="E2829" s="193">
        <v>1125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1</v>
      </c>
      <c r="M2829" s="6">
        <v>1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122">
        <v>0</v>
      </c>
    </row>
    <row r="2830" spans="1:19" ht="31.5">
      <c r="A2830" s="193" t="s">
        <v>1155</v>
      </c>
      <c r="B2830" s="193">
        <v>20317707</v>
      </c>
      <c r="C2830" s="193">
        <v>1070913</v>
      </c>
      <c r="D2830" s="6" t="s">
        <v>1411</v>
      </c>
      <c r="E2830" s="193">
        <v>1125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1</v>
      </c>
      <c r="O2830" s="6">
        <v>0</v>
      </c>
      <c r="P2830" s="6">
        <v>0</v>
      </c>
      <c r="Q2830" s="6">
        <v>0</v>
      </c>
      <c r="R2830" s="6">
        <v>0</v>
      </c>
      <c r="S2830" s="122">
        <v>0</v>
      </c>
    </row>
    <row r="2831" spans="1:19" ht="31.5">
      <c r="A2831" s="193" t="s">
        <v>2971</v>
      </c>
      <c r="B2831" s="193">
        <v>20703807</v>
      </c>
      <c r="C2831" s="193">
        <v>1070913</v>
      </c>
      <c r="D2831" s="6" t="s">
        <v>1224</v>
      </c>
      <c r="E2831" s="193">
        <v>1125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1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122">
        <v>0</v>
      </c>
    </row>
    <row r="2832" spans="1:19" ht="63">
      <c r="A2832" s="193" t="s">
        <v>3671</v>
      </c>
      <c r="B2832" s="193">
        <v>3368955</v>
      </c>
      <c r="C2832" s="193">
        <v>1070914</v>
      </c>
      <c r="D2832" s="6" t="s">
        <v>3672</v>
      </c>
      <c r="E2832" s="193">
        <v>1125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122">
        <v>0</v>
      </c>
    </row>
    <row r="2833" spans="1:19" ht="31.5">
      <c r="A2833" s="193" t="s">
        <v>3244</v>
      </c>
      <c r="B2833" s="193">
        <v>11276398</v>
      </c>
      <c r="C2833" s="193">
        <v>1070914</v>
      </c>
      <c r="D2833" s="6" t="s">
        <v>1224</v>
      </c>
      <c r="E2833" s="193">
        <v>1125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1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122">
        <v>0</v>
      </c>
    </row>
    <row r="2834" spans="1:19">
      <c r="A2834" s="193" t="s">
        <v>227</v>
      </c>
      <c r="B2834" s="193">
        <v>168106</v>
      </c>
      <c r="C2834" s="193">
        <v>1070919</v>
      </c>
      <c r="D2834" s="6">
        <v>5760350</v>
      </c>
      <c r="E2834" s="193">
        <v>1125</v>
      </c>
      <c r="F2834" s="6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122">
        <v>0</v>
      </c>
    </row>
    <row r="2835" spans="1:19" ht="31.5">
      <c r="A2835" s="193" t="s">
        <v>3673</v>
      </c>
      <c r="B2835" s="193">
        <v>360135</v>
      </c>
      <c r="C2835" s="193">
        <v>1070919</v>
      </c>
      <c r="D2835" s="6" t="s">
        <v>1423</v>
      </c>
      <c r="E2835" s="193">
        <v>1125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1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122">
        <v>0</v>
      </c>
    </row>
    <row r="2836" spans="1:19" ht="31.5">
      <c r="A2836" s="193" t="s">
        <v>3674</v>
      </c>
      <c r="B2836" s="193">
        <v>3766106</v>
      </c>
      <c r="C2836" s="193">
        <v>1070919</v>
      </c>
      <c r="D2836" s="6" t="s">
        <v>1423</v>
      </c>
      <c r="E2836" s="193">
        <v>1125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1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122">
        <v>0</v>
      </c>
    </row>
    <row r="2837" spans="1:19" ht="31.5">
      <c r="A2837" s="193" t="s">
        <v>3675</v>
      </c>
      <c r="B2837" s="193">
        <v>8907278</v>
      </c>
      <c r="C2837" s="193">
        <v>1070919</v>
      </c>
      <c r="D2837" s="6" t="s">
        <v>1411</v>
      </c>
      <c r="E2837" s="193">
        <v>1125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</v>
      </c>
      <c r="O2837" s="6">
        <v>0</v>
      </c>
      <c r="P2837" s="6">
        <v>0</v>
      </c>
      <c r="Q2837" s="6">
        <v>0</v>
      </c>
      <c r="R2837" s="6">
        <v>0</v>
      </c>
      <c r="S2837" s="122">
        <v>0</v>
      </c>
    </row>
    <row r="2838" spans="1:19" ht="31.5">
      <c r="A2838" s="193" t="s">
        <v>370</v>
      </c>
      <c r="B2838" s="193">
        <v>10328055</v>
      </c>
      <c r="C2838" s="193">
        <v>1070919</v>
      </c>
      <c r="D2838" s="6" t="s">
        <v>1224</v>
      </c>
      <c r="E2838" s="193">
        <v>1125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1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122">
        <v>0</v>
      </c>
    </row>
    <row r="2839" spans="1:19" ht="31.5">
      <c r="A2839" s="193" t="s">
        <v>3676</v>
      </c>
      <c r="B2839" s="193">
        <v>1541113</v>
      </c>
      <c r="C2839" s="193">
        <v>1070920</v>
      </c>
      <c r="D2839" s="6" t="s">
        <v>1224</v>
      </c>
      <c r="E2839" s="193">
        <v>1125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1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122">
        <v>0</v>
      </c>
    </row>
    <row r="2840" spans="1:19" ht="47.25">
      <c r="A2840" s="193" t="s">
        <v>418</v>
      </c>
      <c r="B2840" s="193">
        <v>1661831</v>
      </c>
      <c r="C2840" s="193">
        <v>1070920</v>
      </c>
      <c r="D2840" s="6" t="s">
        <v>1494</v>
      </c>
      <c r="E2840" s="193">
        <v>1125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1</v>
      </c>
      <c r="M2840" s="6">
        <v>0</v>
      </c>
      <c r="N2840" s="6">
        <v>1</v>
      </c>
      <c r="O2840" s="6">
        <v>0</v>
      </c>
      <c r="P2840" s="6">
        <v>0</v>
      </c>
      <c r="Q2840" s="6">
        <v>0</v>
      </c>
      <c r="R2840" s="6">
        <v>0</v>
      </c>
      <c r="S2840" s="122">
        <v>0</v>
      </c>
    </row>
    <row r="2841" spans="1:19">
      <c r="A2841" s="193" t="s">
        <v>357</v>
      </c>
      <c r="B2841" s="193">
        <v>3583418</v>
      </c>
      <c r="C2841" s="193">
        <v>1070920</v>
      </c>
      <c r="D2841" s="6">
        <v>5760350</v>
      </c>
      <c r="E2841" s="193">
        <v>1125</v>
      </c>
      <c r="F2841" s="6">
        <v>0</v>
      </c>
      <c r="G2841" s="6">
        <v>1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122">
        <v>0</v>
      </c>
    </row>
    <row r="2842" spans="1:19" ht="47.25">
      <c r="A2842" s="193" t="s">
        <v>3560</v>
      </c>
      <c r="B2842" s="193">
        <v>4099959</v>
      </c>
      <c r="C2842" s="193">
        <v>1070920</v>
      </c>
      <c r="D2842" s="6" t="s">
        <v>3211</v>
      </c>
      <c r="E2842" s="193">
        <v>1125</v>
      </c>
      <c r="F2842" s="6">
        <v>0</v>
      </c>
      <c r="G2842" s="6">
        <v>1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1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122">
        <v>0</v>
      </c>
    </row>
    <row r="2843" spans="1:19" ht="31.5">
      <c r="A2843" s="193" t="s">
        <v>1495</v>
      </c>
      <c r="B2843" s="193">
        <v>5024875</v>
      </c>
      <c r="C2843" s="193">
        <v>1070920</v>
      </c>
      <c r="D2843" s="6" t="s">
        <v>1411</v>
      </c>
      <c r="E2843" s="193">
        <v>1125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1</v>
      </c>
      <c r="O2843" s="6">
        <v>0</v>
      </c>
      <c r="P2843" s="6">
        <v>0</v>
      </c>
      <c r="Q2843" s="6">
        <v>0</v>
      </c>
      <c r="R2843" s="6">
        <v>0</v>
      </c>
      <c r="S2843" s="122">
        <v>0</v>
      </c>
    </row>
    <row r="2844" spans="1:19">
      <c r="A2844" s="193" t="s">
        <v>3558</v>
      </c>
      <c r="B2844" s="193">
        <v>5432676</v>
      </c>
      <c r="C2844" s="193">
        <v>1070920</v>
      </c>
      <c r="D2844" s="6">
        <v>5761110</v>
      </c>
      <c r="E2844" s="193">
        <v>1125</v>
      </c>
      <c r="F2844" s="6">
        <v>0</v>
      </c>
      <c r="G2844" s="6">
        <v>0</v>
      </c>
      <c r="H2844" s="6">
        <v>1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122">
        <v>0</v>
      </c>
    </row>
    <row r="2845" spans="1:19" ht="31.5">
      <c r="A2845" s="193" t="s">
        <v>3679</v>
      </c>
      <c r="B2845" s="193">
        <v>10138258</v>
      </c>
      <c r="C2845" s="193">
        <v>1070920</v>
      </c>
      <c r="D2845" s="6" t="s">
        <v>1466</v>
      </c>
      <c r="E2845" s="193">
        <v>1125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</v>
      </c>
      <c r="P2845" s="6">
        <v>0</v>
      </c>
      <c r="Q2845" s="6">
        <v>0</v>
      </c>
      <c r="R2845" s="6">
        <v>0</v>
      </c>
      <c r="S2845" s="122">
        <v>0</v>
      </c>
    </row>
    <row r="2846" spans="1:19" ht="31.5">
      <c r="A2846" s="193" t="s">
        <v>3680</v>
      </c>
      <c r="B2846" s="193">
        <v>10648230</v>
      </c>
      <c r="C2846" s="193">
        <v>1070920</v>
      </c>
      <c r="D2846" s="6" t="s">
        <v>1423</v>
      </c>
      <c r="E2846" s="193">
        <v>1125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1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122">
        <v>0</v>
      </c>
    </row>
    <row r="2847" spans="1:19" ht="31.5">
      <c r="A2847" s="193" t="s">
        <v>3249</v>
      </c>
      <c r="B2847" s="193">
        <v>12917803</v>
      </c>
      <c r="C2847" s="193">
        <v>1070920</v>
      </c>
      <c r="D2847" s="6" t="s">
        <v>1411</v>
      </c>
      <c r="E2847" s="193">
        <v>1125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</v>
      </c>
      <c r="O2847" s="6">
        <v>0</v>
      </c>
      <c r="P2847" s="6">
        <v>0</v>
      </c>
      <c r="Q2847" s="6">
        <v>0</v>
      </c>
      <c r="R2847" s="6">
        <v>0</v>
      </c>
      <c r="S2847" s="122">
        <v>0</v>
      </c>
    </row>
    <row r="2848" spans="1:19" ht="31.5">
      <c r="A2848" s="193" t="s">
        <v>380</v>
      </c>
      <c r="B2848" s="193">
        <v>18672963</v>
      </c>
      <c r="C2848" s="193">
        <v>1070920</v>
      </c>
      <c r="D2848" s="6" t="s">
        <v>1408</v>
      </c>
      <c r="E2848" s="193">
        <v>1125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122">
        <v>0</v>
      </c>
    </row>
    <row r="2849" spans="1:19" ht="31.5">
      <c r="A2849" s="193" t="s">
        <v>782</v>
      </c>
      <c r="B2849" s="193">
        <v>20111284</v>
      </c>
      <c r="C2849" s="193">
        <v>1070920</v>
      </c>
      <c r="D2849" s="6" t="s">
        <v>1224</v>
      </c>
      <c r="E2849" s="193">
        <v>1125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1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122">
        <v>0</v>
      </c>
    </row>
    <row r="2850" spans="1:19">
      <c r="A2850" s="193" t="s">
        <v>3229</v>
      </c>
      <c r="B2850" s="193">
        <v>20538941</v>
      </c>
      <c r="C2850" s="193">
        <v>1070920</v>
      </c>
      <c r="D2850" s="6">
        <v>5760350</v>
      </c>
      <c r="E2850" s="193">
        <v>1125</v>
      </c>
      <c r="F2850" s="6">
        <v>0</v>
      </c>
      <c r="G2850" s="6">
        <v>1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122">
        <v>0</v>
      </c>
    </row>
    <row r="2851" spans="1:19" ht="31.5">
      <c r="A2851" s="193" t="s">
        <v>3681</v>
      </c>
      <c r="B2851" s="193">
        <v>20777127</v>
      </c>
      <c r="C2851" s="193">
        <v>1070920</v>
      </c>
      <c r="D2851" s="6" t="s">
        <v>1423</v>
      </c>
      <c r="E2851" s="193">
        <v>1125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122">
        <v>0</v>
      </c>
    </row>
    <row r="2852" spans="1:19" ht="63">
      <c r="A2852" s="193" t="s">
        <v>3682</v>
      </c>
      <c r="B2852" s="193">
        <v>20780988</v>
      </c>
      <c r="C2852" s="193">
        <v>1070920</v>
      </c>
      <c r="D2852" s="6" t="s">
        <v>3683</v>
      </c>
      <c r="E2852" s="193">
        <v>1125</v>
      </c>
      <c r="F2852" s="6">
        <v>0</v>
      </c>
      <c r="G2852" s="6">
        <v>1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1</v>
      </c>
      <c r="N2852" s="6">
        <v>0</v>
      </c>
      <c r="O2852" s="6">
        <v>0</v>
      </c>
      <c r="P2852" s="6">
        <v>0</v>
      </c>
      <c r="Q2852" s="6">
        <v>0</v>
      </c>
      <c r="R2852" s="6">
        <v>1</v>
      </c>
      <c r="S2852" s="122">
        <v>0</v>
      </c>
    </row>
    <row r="2853" spans="1:19" ht="31.5">
      <c r="A2853" s="193" t="s">
        <v>979</v>
      </c>
      <c r="B2853" s="193">
        <v>5178578</v>
      </c>
      <c r="C2853" s="193">
        <v>2070903</v>
      </c>
      <c r="D2853" s="6" t="s">
        <v>1411</v>
      </c>
      <c r="E2853" s="193">
        <v>1125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1</v>
      </c>
      <c r="O2853" s="6">
        <v>0</v>
      </c>
      <c r="P2853" s="6">
        <v>0</v>
      </c>
      <c r="Q2853" s="6">
        <v>0</v>
      </c>
      <c r="R2853" s="6">
        <v>0</v>
      </c>
      <c r="S2853" s="122">
        <v>0</v>
      </c>
    </row>
    <row r="2854" spans="1:19" ht="31.5">
      <c r="A2854" s="193" t="s">
        <v>435</v>
      </c>
      <c r="B2854" s="193">
        <v>20347926</v>
      </c>
      <c r="C2854" s="193">
        <v>1070903</v>
      </c>
      <c r="D2854" s="6" t="s">
        <v>1408</v>
      </c>
      <c r="E2854" s="193">
        <v>1173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1</v>
      </c>
      <c r="O2854" s="6">
        <v>0</v>
      </c>
      <c r="P2854" s="6">
        <v>0</v>
      </c>
      <c r="Q2854" s="6">
        <v>0</v>
      </c>
      <c r="R2854" s="6">
        <v>0</v>
      </c>
      <c r="S2854" s="122">
        <v>0</v>
      </c>
    </row>
    <row r="2855" spans="1:19" ht="31.5">
      <c r="A2855" s="193" t="s">
        <v>3684</v>
      </c>
      <c r="B2855" s="193">
        <v>20724704</v>
      </c>
      <c r="C2855" s="193">
        <v>1070903</v>
      </c>
      <c r="D2855" s="6" t="s">
        <v>1224</v>
      </c>
      <c r="E2855" s="193">
        <v>1173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122">
        <v>0</v>
      </c>
    </row>
    <row r="2856" spans="1:19" ht="47.25">
      <c r="A2856" s="193" t="s">
        <v>438</v>
      </c>
      <c r="B2856" s="193">
        <v>9642031</v>
      </c>
      <c r="C2856" s="193">
        <v>1070904</v>
      </c>
      <c r="D2856" s="6" t="s">
        <v>1953</v>
      </c>
      <c r="E2856" s="193">
        <v>1173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1</v>
      </c>
      <c r="M2856" s="6">
        <v>1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122">
        <v>0</v>
      </c>
    </row>
    <row r="2857" spans="1:19">
      <c r="A2857" s="193" t="s">
        <v>2984</v>
      </c>
      <c r="B2857" s="193">
        <v>20696827</v>
      </c>
      <c r="C2857" s="193">
        <v>1070905</v>
      </c>
      <c r="D2857" s="6">
        <v>5760350</v>
      </c>
      <c r="E2857" s="193">
        <v>1173</v>
      </c>
      <c r="F2857" s="6">
        <v>0</v>
      </c>
      <c r="G2857" s="6">
        <v>1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122">
        <v>0</v>
      </c>
    </row>
    <row r="2858" spans="1:19" ht="31.5">
      <c r="A2858" s="193" t="s">
        <v>3685</v>
      </c>
      <c r="B2858" s="193">
        <v>1694847</v>
      </c>
      <c r="C2858" s="193">
        <v>1070910</v>
      </c>
      <c r="D2858" s="6" t="s">
        <v>1408</v>
      </c>
      <c r="E2858" s="193">
        <v>1173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1</v>
      </c>
      <c r="O2858" s="6">
        <v>0</v>
      </c>
      <c r="P2858" s="6">
        <v>0</v>
      </c>
      <c r="Q2858" s="6">
        <v>0</v>
      </c>
      <c r="R2858" s="6">
        <v>0</v>
      </c>
      <c r="S2858" s="122">
        <v>0</v>
      </c>
    </row>
    <row r="2859" spans="1:19">
      <c r="A2859" s="193" t="s">
        <v>3686</v>
      </c>
      <c r="B2859" s="193">
        <v>12107587</v>
      </c>
      <c r="C2859" s="193">
        <v>1070910</v>
      </c>
      <c r="D2859" s="6">
        <v>5761110</v>
      </c>
      <c r="E2859" s="193">
        <v>1173</v>
      </c>
      <c r="F2859" s="6">
        <v>0</v>
      </c>
      <c r="G2859" s="6">
        <v>0</v>
      </c>
      <c r="H2859" s="6">
        <v>1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122">
        <v>0</v>
      </c>
    </row>
    <row r="2860" spans="1:19" ht="31.5">
      <c r="A2860" s="193" t="s">
        <v>3687</v>
      </c>
      <c r="B2860" s="193">
        <v>20274348</v>
      </c>
      <c r="C2860" s="193">
        <v>1070912</v>
      </c>
      <c r="D2860" s="6" t="s">
        <v>1408</v>
      </c>
      <c r="E2860" s="193">
        <v>1173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1</v>
      </c>
      <c r="O2860" s="6">
        <v>0</v>
      </c>
      <c r="P2860" s="6">
        <v>0</v>
      </c>
      <c r="Q2860" s="6">
        <v>0</v>
      </c>
      <c r="R2860" s="6">
        <v>0</v>
      </c>
      <c r="S2860" s="122">
        <v>0</v>
      </c>
    </row>
    <row r="2861" spans="1:19" ht="31.5">
      <c r="A2861" s="193" t="s">
        <v>429</v>
      </c>
      <c r="B2861" s="193">
        <v>12082500</v>
      </c>
      <c r="C2861" s="193">
        <v>1070913</v>
      </c>
      <c r="D2861" s="6" t="s">
        <v>1423</v>
      </c>
      <c r="E2861" s="193">
        <v>1173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1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122">
        <v>0</v>
      </c>
    </row>
    <row r="2862" spans="1:19" ht="31.5">
      <c r="A2862" s="193" t="s">
        <v>434</v>
      </c>
      <c r="B2862" s="193">
        <v>12318579</v>
      </c>
      <c r="C2862" s="193">
        <v>1070917</v>
      </c>
      <c r="D2862" s="6" t="s">
        <v>1224</v>
      </c>
      <c r="E2862" s="193">
        <v>1173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1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122">
        <v>0</v>
      </c>
    </row>
    <row r="2863" spans="1:19">
      <c r="A2863" s="193" t="s">
        <v>3688</v>
      </c>
      <c r="B2863" s="193">
        <v>9163331</v>
      </c>
      <c r="C2863" s="193">
        <v>1070919</v>
      </c>
      <c r="D2863" s="6">
        <v>5761110</v>
      </c>
      <c r="E2863" s="193">
        <v>1173</v>
      </c>
      <c r="F2863" s="6">
        <v>0</v>
      </c>
      <c r="G2863" s="6">
        <v>0</v>
      </c>
      <c r="H2863" s="6">
        <v>1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122">
        <v>0</v>
      </c>
    </row>
    <row r="2864" spans="1:19">
      <c r="A2864" s="193" t="s">
        <v>1063</v>
      </c>
      <c r="B2864" s="193">
        <v>2943306</v>
      </c>
      <c r="C2864" s="193">
        <v>1070920</v>
      </c>
      <c r="D2864" s="6">
        <v>5760350</v>
      </c>
      <c r="E2864" s="193">
        <v>1173</v>
      </c>
      <c r="F2864" s="6">
        <v>0</v>
      </c>
      <c r="G2864" s="6">
        <v>1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122">
        <v>0</v>
      </c>
    </row>
    <row r="2865" spans="1:19" ht="47.25">
      <c r="A2865" s="193" t="s">
        <v>3689</v>
      </c>
      <c r="B2865" s="193">
        <v>10249285</v>
      </c>
      <c r="C2865" s="193">
        <v>1070921</v>
      </c>
      <c r="D2865" s="6" t="s">
        <v>1428</v>
      </c>
      <c r="E2865" s="193">
        <v>1173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1</v>
      </c>
      <c r="M2865" s="6">
        <v>1</v>
      </c>
      <c r="N2865" s="6">
        <v>0</v>
      </c>
      <c r="O2865" s="6">
        <v>0</v>
      </c>
      <c r="P2865" s="6">
        <v>0</v>
      </c>
      <c r="Q2865" s="6">
        <v>1</v>
      </c>
      <c r="R2865" s="6">
        <v>0</v>
      </c>
      <c r="S2865" s="122">
        <v>0</v>
      </c>
    </row>
    <row r="2866" spans="1:19" ht="47.25">
      <c r="A2866" s="193" t="s">
        <v>2883</v>
      </c>
      <c r="B2866" s="193">
        <v>13914519</v>
      </c>
      <c r="C2866" s="193">
        <v>1070922</v>
      </c>
      <c r="D2866" s="6" t="s">
        <v>1953</v>
      </c>
      <c r="E2866" s="193">
        <v>1173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1</v>
      </c>
      <c r="M2866" s="6">
        <v>1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122">
        <v>0</v>
      </c>
    </row>
    <row r="2867" spans="1:19" ht="47.25">
      <c r="A2867" s="193" t="s">
        <v>2873</v>
      </c>
      <c r="B2867" s="193">
        <v>20474818</v>
      </c>
      <c r="C2867" s="193">
        <v>1070922</v>
      </c>
      <c r="D2867" s="6" t="s">
        <v>1428</v>
      </c>
      <c r="E2867" s="193">
        <v>1173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1</v>
      </c>
      <c r="M2867" s="6">
        <v>1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122">
        <v>0</v>
      </c>
    </row>
    <row r="2868" spans="1:19" ht="47.25">
      <c r="A2868" s="193" t="s">
        <v>402</v>
      </c>
      <c r="B2868" s="193">
        <v>9072232</v>
      </c>
      <c r="C2868" s="193">
        <v>1070926</v>
      </c>
      <c r="D2868" s="6" t="s">
        <v>1953</v>
      </c>
      <c r="E2868" s="193">
        <v>1173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1</v>
      </c>
      <c r="M2868" s="6">
        <v>1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122">
        <v>0</v>
      </c>
    </row>
    <row r="2869" spans="1:19" ht="31.5">
      <c r="A2869" s="193" t="s">
        <v>433</v>
      </c>
      <c r="B2869" s="193">
        <v>15451440</v>
      </c>
      <c r="C2869" s="193">
        <v>1070928</v>
      </c>
      <c r="D2869" s="6" t="s">
        <v>1423</v>
      </c>
      <c r="E2869" s="193">
        <v>1173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1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122">
        <v>0</v>
      </c>
    </row>
    <row r="2870" spans="1:19">
      <c r="A2870" s="193" t="s">
        <v>3690</v>
      </c>
      <c r="B2870" s="193">
        <v>550110</v>
      </c>
      <c r="C2870" s="193">
        <v>1070926</v>
      </c>
      <c r="D2870" s="6">
        <v>5761110</v>
      </c>
      <c r="E2870" s="193">
        <v>1551</v>
      </c>
      <c r="F2870" s="6">
        <v>0</v>
      </c>
      <c r="G2870" s="6">
        <v>0</v>
      </c>
      <c r="H2870" s="6">
        <v>1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122">
        <v>0</v>
      </c>
    </row>
    <row r="2871" spans="1:19" ht="31.5">
      <c r="A2871" s="193" t="s">
        <v>446</v>
      </c>
      <c r="B2871" s="193">
        <v>6010797</v>
      </c>
      <c r="C2871" s="193">
        <v>1070926</v>
      </c>
      <c r="D2871" s="6" t="s">
        <v>1224</v>
      </c>
      <c r="E2871" s="193">
        <v>1551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1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122">
        <v>0</v>
      </c>
    </row>
    <row r="2872" spans="1:19">
      <c r="F2872" s="201">
        <v>0</v>
      </c>
      <c r="G2872" s="201">
        <v>0</v>
      </c>
      <c r="H2872" s="201">
        <v>0</v>
      </c>
      <c r="I2872" s="201">
        <v>0</v>
      </c>
      <c r="J2872" s="201">
        <v>0</v>
      </c>
      <c r="K2872" s="201">
        <v>0</v>
      </c>
      <c r="L2872" s="201">
        <v>0</v>
      </c>
      <c r="M2872" s="201">
        <v>0</v>
      </c>
      <c r="N2872" s="201">
        <v>0</v>
      </c>
      <c r="O2872" s="201">
        <v>0</v>
      </c>
      <c r="P2872" s="201">
        <v>0</v>
      </c>
      <c r="Q2872" s="201">
        <v>0</v>
      </c>
      <c r="R2872" s="201">
        <v>0</v>
      </c>
      <c r="S2872" s="189">
        <v>0</v>
      </c>
    </row>
    <row r="2873" spans="1:19">
      <c r="F2873" s="201">
        <v>0</v>
      </c>
      <c r="G2873" s="201">
        <v>0</v>
      </c>
      <c r="H2873" s="201">
        <v>0</v>
      </c>
      <c r="I2873" s="201">
        <v>0</v>
      </c>
      <c r="J2873" s="201">
        <v>0</v>
      </c>
      <c r="K2873" s="201">
        <v>0</v>
      </c>
      <c r="L2873" s="201">
        <v>0</v>
      </c>
      <c r="M2873" s="201">
        <v>0</v>
      </c>
      <c r="N2873" s="201">
        <v>0</v>
      </c>
      <c r="O2873" s="201">
        <v>0</v>
      </c>
      <c r="P2873" s="201">
        <v>0</v>
      </c>
      <c r="Q2873" s="201">
        <v>0</v>
      </c>
      <c r="R2873" s="201">
        <v>0</v>
      </c>
      <c r="S2873" s="189">
        <v>0</v>
      </c>
    </row>
    <row r="2874" spans="1:19">
      <c r="F2874" s="201">
        <v>0</v>
      </c>
      <c r="G2874" s="201">
        <v>0</v>
      </c>
      <c r="H2874" s="201">
        <v>0</v>
      </c>
      <c r="I2874" s="201">
        <v>0</v>
      </c>
      <c r="J2874" s="201">
        <v>0</v>
      </c>
      <c r="K2874" s="201">
        <v>0</v>
      </c>
      <c r="L2874" s="201">
        <v>0</v>
      </c>
      <c r="M2874" s="201">
        <v>0</v>
      </c>
      <c r="N2874" s="201">
        <v>0</v>
      </c>
      <c r="O2874" s="201">
        <v>0</v>
      </c>
      <c r="P2874" s="201">
        <v>0</v>
      </c>
      <c r="Q2874" s="201">
        <v>0</v>
      </c>
      <c r="R2874" s="201">
        <v>0</v>
      </c>
      <c r="S2874" s="189">
        <v>0</v>
      </c>
    </row>
    <row r="2875" spans="1:19">
      <c r="A2875" s="207" t="s">
        <v>3698</v>
      </c>
      <c r="B2875" s="207">
        <v>6071528</v>
      </c>
      <c r="C2875" s="207">
        <v>1071001</v>
      </c>
      <c r="D2875" s="208">
        <v>110386</v>
      </c>
      <c r="E2875" s="207">
        <v>573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1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122">
        <v>0</v>
      </c>
    </row>
    <row r="2876" spans="1:19">
      <c r="A2876" s="207" t="s">
        <v>2137</v>
      </c>
      <c r="B2876" s="207">
        <v>16826146</v>
      </c>
      <c r="C2876" s="207">
        <v>1071001</v>
      </c>
      <c r="D2876" s="208">
        <v>110346</v>
      </c>
      <c r="E2876" s="207">
        <v>573</v>
      </c>
      <c r="F2876" s="6">
        <v>0</v>
      </c>
      <c r="G2876" s="6">
        <v>0</v>
      </c>
      <c r="H2876" s="6">
        <v>0</v>
      </c>
      <c r="I2876" s="6">
        <v>0</v>
      </c>
      <c r="J2876" s="6">
        <v>1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122">
        <v>0</v>
      </c>
    </row>
    <row r="2877" spans="1:19">
      <c r="A2877" s="207" t="s">
        <v>3699</v>
      </c>
      <c r="B2877" s="207">
        <v>8217382</v>
      </c>
      <c r="C2877" s="207">
        <v>1071001</v>
      </c>
      <c r="D2877" s="208">
        <v>110386</v>
      </c>
      <c r="E2877" s="207">
        <v>573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1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122">
        <v>0</v>
      </c>
    </row>
    <row r="2878" spans="1:19">
      <c r="A2878" s="207" t="s">
        <v>3700</v>
      </c>
      <c r="B2878" s="207">
        <v>8779336</v>
      </c>
      <c r="C2878" s="207">
        <v>1071001</v>
      </c>
      <c r="D2878" s="208">
        <v>110086</v>
      </c>
      <c r="E2878" s="207">
        <v>573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122">
        <v>0</v>
      </c>
    </row>
    <row r="2879" spans="1:19">
      <c r="A2879" s="207" t="s">
        <v>3701</v>
      </c>
      <c r="B2879" s="207">
        <v>5404592</v>
      </c>
      <c r="C2879" s="207">
        <v>1071001</v>
      </c>
      <c r="D2879" s="208">
        <v>110386</v>
      </c>
      <c r="E2879" s="207">
        <v>573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1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122">
        <v>0</v>
      </c>
    </row>
    <row r="2880" spans="1:19" ht="33">
      <c r="A2880" s="207" t="s">
        <v>3702</v>
      </c>
      <c r="B2880" s="207">
        <v>18177421</v>
      </c>
      <c r="C2880" s="207">
        <v>1071001</v>
      </c>
      <c r="D2880" s="208" t="s">
        <v>3959</v>
      </c>
      <c r="E2880" s="207">
        <v>573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1</v>
      </c>
      <c r="L2880" s="6">
        <v>0</v>
      </c>
      <c r="M2880" s="6">
        <v>0</v>
      </c>
      <c r="N2880" s="6">
        <v>1</v>
      </c>
      <c r="O2880" s="6">
        <v>0</v>
      </c>
      <c r="P2880" s="6">
        <v>0</v>
      </c>
      <c r="Q2880" s="6">
        <v>0</v>
      </c>
      <c r="R2880" s="6">
        <v>0</v>
      </c>
      <c r="S2880" s="122">
        <v>0</v>
      </c>
    </row>
    <row r="2881" spans="1:19" ht="33">
      <c r="A2881" s="207" t="s">
        <v>3703</v>
      </c>
      <c r="B2881" s="207">
        <v>18955467</v>
      </c>
      <c r="C2881" s="207">
        <v>1071001</v>
      </c>
      <c r="D2881" s="208" t="s">
        <v>3960</v>
      </c>
      <c r="E2881" s="207">
        <v>573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1</v>
      </c>
      <c r="L2881" s="6">
        <v>0</v>
      </c>
      <c r="M2881" s="6">
        <v>1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122">
        <v>0</v>
      </c>
    </row>
    <row r="2882" spans="1:19">
      <c r="A2882" s="207" t="s">
        <v>2343</v>
      </c>
      <c r="B2882" s="207">
        <v>14196948</v>
      </c>
      <c r="C2882" s="207">
        <v>1071001</v>
      </c>
      <c r="D2882" s="208">
        <v>110386</v>
      </c>
      <c r="E2882" s="207">
        <v>573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122">
        <v>0</v>
      </c>
    </row>
    <row r="2883" spans="1:19">
      <c r="A2883" s="207" t="s">
        <v>3703</v>
      </c>
      <c r="B2883" s="207">
        <v>18955467</v>
      </c>
      <c r="C2883" s="207">
        <v>1071003</v>
      </c>
      <c r="D2883" s="208">
        <v>110030</v>
      </c>
      <c r="E2883" s="207">
        <v>573</v>
      </c>
      <c r="F2883" s="6">
        <v>0</v>
      </c>
      <c r="G2883" s="6">
        <v>0</v>
      </c>
      <c r="H2883" s="6">
        <v>1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122">
        <v>0</v>
      </c>
    </row>
    <row r="2884" spans="1:19">
      <c r="A2884" s="207" t="s">
        <v>3704</v>
      </c>
      <c r="B2884" s="207">
        <v>596754</v>
      </c>
      <c r="C2884" s="207">
        <v>1071003</v>
      </c>
      <c r="D2884" s="208">
        <v>110286</v>
      </c>
      <c r="E2884" s="207">
        <v>573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122">
        <v>0</v>
      </c>
    </row>
    <row r="2885" spans="1:19" ht="33">
      <c r="A2885" s="207" t="s">
        <v>3705</v>
      </c>
      <c r="B2885" s="207">
        <v>20345577</v>
      </c>
      <c r="C2885" s="207">
        <v>1071008</v>
      </c>
      <c r="D2885" s="208" t="s">
        <v>3961</v>
      </c>
      <c r="E2885" s="207">
        <v>573</v>
      </c>
      <c r="F2885" s="6">
        <v>0</v>
      </c>
      <c r="G2885" s="6">
        <v>1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1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122">
        <v>0</v>
      </c>
    </row>
    <row r="2886" spans="1:19">
      <c r="A2886" s="207" t="s">
        <v>3706</v>
      </c>
      <c r="B2886" s="207">
        <v>20711105</v>
      </c>
      <c r="C2886" s="207">
        <v>1071008</v>
      </c>
      <c r="D2886" s="208">
        <v>110026</v>
      </c>
      <c r="E2886" s="207">
        <v>573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122">
        <v>0</v>
      </c>
    </row>
    <row r="2887" spans="1:19">
      <c r="A2887" s="207" t="s">
        <v>3707</v>
      </c>
      <c r="B2887" s="207">
        <v>677999</v>
      </c>
      <c r="C2887" s="207">
        <v>1071008</v>
      </c>
      <c r="D2887" s="208">
        <v>110346</v>
      </c>
      <c r="E2887" s="207">
        <v>573</v>
      </c>
      <c r="F2887" s="6">
        <v>0</v>
      </c>
      <c r="G2887" s="6">
        <v>0</v>
      </c>
      <c r="H2887" s="6">
        <v>0</v>
      </c>
      <c r="I2887" s="6">
        <v>0</v>
      </c>
      <c r="J2887" s="6">
        <v>1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122">
        <v>0</v>
      </c>
    </row>
    <row r="2888" spans="1:19">
      <c r="A2888" s="207" t="s">
        <v>3708</v>
      </c>
      <c r="B2888" s="207">
        <v>16018965</v>
      </c>
      <c r="C2888" s="207">
        <v>1071008</v>
      </c>
      <c r="D2888" s="208">
        <v>110030</v>
      </c>
      <c r="E2888" s="207">
        <v>573</v>
      </c>
      <c r="F2888" s="6">
        <v>0</v>
      </c>
      <c r="G2888" s="6">
        <v>0</v>
      </c>
      <c r="H2888" s="6">
        <v>1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122">
        <v>0</v>
      </c>
    </row>
    <row r="2889" spans="1:19">
      <c r="A2889" s="207" t="s">
        <v>3709</v>
      </c>
      <c r="B2889" s="207">
        <v>14182477</v>
      </c>
      <c r="C2889" s="207">
        <v>1071008</v>
      </c>
      <c r="D2889" s="208">
        <v>110030</v>
      </c>
      <c r="E2889" s="207">
        <v>573</v>
      </c>
      <c r="F2889" s="6">
        <v>0</v>
      </c>
      <c r="G2889" s="6">
        <v>0</v>
      </c>
      <c r="H2889" s="6">
        <v>1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122">
        <v>0</v>
      </c>
    </row>
    <row r="2890" spans="1:19">
      <c r="A2890" s="207" t="s">
        <v>3710</v>
      </c>
      <c r="B2890" s="207">
        <v>135349</v>
      </c>
      <c r="C2890" s="207">
        <v>1071008</v>
      </c>
      <c r="D2890" s="208">
        <v>110030</v>
      </c>
      <c r="E2890" s="207">
        <v>573</v>
      </c>
      <c r="F2890" s="6">
        <v>0</v>
      </c>
      <c r="G2890" s="6">
        <v>0</v>
      </c>
      <c r="H2890" s="6">
        <v>1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122">
        <v>0</v>
      </c>
    </row>
    <row r="2891" spans="1:19">
      <c r="A2891" s="207" t="s">
        <v>3384</v>
      </c>
      <c r="B2891" s="207">
        <v>12126200</v>
      </c>
      <c r="C2891" s="207">
        <v>1071009</v>
      </c>
      <c r="D2891" s="208">
        <v>110346</v>
      </c>
      <c r="E2891" s="207">
        <v>573</v>
      </c>
      <c r="F2891" s="6">
        <v>0</v>
      </c>
      <c r="G2891" s="6">
        <v>0</v>
      </c>
      <c r="H2891" s="6">
        <v>0</v>
      </c>
      <c r="I2891" s="6">
        <v>0</v>
      </c>
      <c r="J2891" s="6">
        <v>1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122">
        <v>0</v>
      </c>
    </row>
    <row r="2892" spans="1:19">
      <c r="A2892" s="207" t="s">
        <v>3711</v>
      </c>
      <c r="B2892" s="207">
        <v>20688765</v>
      </c>
      <c r="C2892" s="207">
        <v>1071015</v>
      </c>
      <c r="D2892" s="208">
        <v>110026</v>
      </c>
      <c r="E2892" s="207">
        <v>573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122">
        <v>0</v>
      </c>
    </row>
    <row r="2893" spans="1:19">
      <c r="A2893" s="207" t="s">
        <v>2448</v>
      </c>
      <c r="B2893" s="207">
        <v>20672094</v>
      </c>
      <c r="C2893" s="207">
        <v>1071015</v>
      </c>
      <c r="D2893" s="208">
        <v>110346</v>
      </c>
      <c r="E2893" s="207">
        <v>573</v>
      </c>
      <c r="F2893" s="6">
        <v>0</v>
      </c>
      <c r="G2893" s="6">
        <v>0</v>
      </c>
      <c r="H2893" s="6">
        <v>0</v>
      </c>
      <c r="I2893" s="6">
        <v>0</v>
      </c>
      <c r="J2893" s="6">
        <v>1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122">
        <v>0</v>
      </c>
    </row>
    <row r="2894" spans="1:19">
      <c r="A2894" s="207" t="s">
        <v>3712</v>
      </c>
      <c r="B2894" s="207">
        <v>3040226</v>
      </c>
      <c r="C2894" s="207">
        <v>1071015</v>
      </c>
      <c r="D2894" s="208">
        <v>110346</v>
      </c>
      <c r="E2894" s="207">
        <v>573</v>
      </c>
      <c r="F2894" s="6">
        <v>0</v>
      </c>
      <c r="G2894" s="6">
        <v>0</v>
      </c>
      <c r="H2894" s="6">
        <v>0</v>
      </c>
      <c r="I2894" s="6">
        <v>0</v>
      </c>
      <c r="J2894" s="6">
        <v>1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122">
        <v>0</v>
      </c>
    </row>
    <row r="2895" spans="1:19">
      <c r="A2895" s="207" t="s">
        <v>3703</v>
      </c>
      <c r="B2895" s="207">
        <v>18955467</v>
      </c>
      <c r="C2895" s="207">
        <v>1071015</v>
      </c>
      <c r="D2895" s="208">
        <v>110346</v>
      </c>
      <c r="E2895" s="207">
        <v>573</v>
      </c>
      <c r="F2895" s="6">
        <v>0</v>
      </c>
      <c r="G2895" s="6">
        <v>0</v>
      </c>
      <c r="H2895" s="6">
        <v>0</v>
      </c>
      <c r="I2895" s="6">
        <v>0</v>
      </c>
      <c r="J2895" s="6">
        <v>1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122">
        <v>0</v>
      </c>
    </row>
    <row r="2896" spans="1:19">
      <c r="A2896" s="207" t="s">
        <v>3713</v>
      </c>
      <c r="B2896" s="207">
        <v>7905041</v>
      </c>
      <c r="C2896" s="207">
        <v>1071015</v>
      </c>
      <c r="D2896" s="208">
        <v>110030</v>
      </c>
      <c r="E2896" s="207">
        <v>573</v>
      </c>
      <c r="F2896" s="6">
        <v>0</v>
      </c>
      <c r="G2896" s="6">
        <v>0</v>
      </c>
      <c r="H2896" s="6">
        <v>1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122">
        <v>0</v>
      </c>
    </row>
    <row r="2897" spans="1:19">
      <c r="A2897" s="207" t="s">
        <v>3714</v>
      </c>
      <c r="B2897" s="207">
        <v>20077351</v>
      </c>
      <c r="C2897" s="207">
        <v>1071015</v>
      </c>
      <c r="D2897" s="208">
        <v>110266</v>
      </c>
      <c r="E2897" s="207">
        <v>573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122">
        <v>0</v>
      </c>
    </row>
    <row r="2898" spans="1:19">
      <c r="A2898" s="207" t="s">
        <v>3715</v>
      </c>
      <c r="B2898" s="207">
        <v>16580271</v>
      </c>
      <c r="C2898" s="207">
        <v>1071015</v>
      </c>
      <c r="D2898" s="208">
        <v>110386</v>
      </c>
      <c r="E2898" s="207">
        <v>573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122">
        <v>0</v>
      </c>
    </row>
    <row r="2899" spans="1:19">
      <c r="A2899" s="207" t="s">
        <v>3716</v>
      </c>
      <c r="B2899" s="207">
        <v>5238887</v>
      </c>
      <c r="C2899" s="207">
        <v>1071015</v>
      </c>
      <c r="D2899" s="208">
        <v>110030</v>
      </c>
      <c r="E2899" s="207">
        <v>573</v>
      </c>
      <c r="F2899" s="6">
        <v>0</v>
      </c>
      <c r="G2899" s="6">
        <v>0</v>
      </c>
      <c r="H2899" s="6">
        <v>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122">
        <v>0</v>
      </c>
    </row>
    <row r="2900" spans="1:19">
      <c r="A2900" s="207" t="s">
        <v>3385</v>
      </c>
      <c r="B2900" s="207">
        <v>10407090</v>
      </c>
      <c r="C2900" s="207">
        <v>1071015</v>
      </c>
      <c r="D2900" s="208">
        <v>110030</v>
      </c>
      <c r="E2900" s="207">
        <v>573</v>
      </c>
      <c r="F2900" s="6">
        <v>0</v>
      </c>
      <c r="G2900" s="6">
        <v>0</v>
      </c>
      <c r="H2900" s="6">
        <v>1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122">
        <v>0</v>
      </c>
    </row>
    <row r="2901" spans="1:19">
      <c r="A2901" s="207" t="s">
        <v>3717</v>
      </c>
      <c r="B2901" s="207">
        <v>13257891</v>
      </c>
      <c r="C2901" s="207">
        <v>1071017</v>
      </c>
      <c r="D2901" s="208">
        <v>110030</v>
      </c>
      <c r="E2901" s="207">
        <v>573</v>
      </c>
      <c r="F2901" s="6">
        <v>0</v>
      </c>
      <c r="G2901" s="6">
        <v>0</v>
      </c>
      <c r="H2901" s="6">
        <v>1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122">
        <v>0</v>
      </c>
    </row>
    <row r="2902" spans="1:19">
      <c r="A2902" s="214" t="s">
        <v>4147</v>
      </c>
      <c r="B2902" s="207">
        <v>18127413</v>
      </c>
      <c r="C2902" s="207">
        <v>1071017</v>
      </c>
      <c r="D2902" s="208">
        <v>110387</v>
      </c>
      <c r="E2902" s="207">
        <v>573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122">
        <v>0</v>
      </c>
    </row>
    <row r="2903" spans="1:19">
      <c r="A2903" s="207" t="s">
        <v>1736</v>
      </c>
      <c r="B2903" s="207">
        <v>16408232</v>
      </c>
      <c r="C2903" s="207">
        <v>1071017</v>
      </c>
      <c r="D2903" s="208">
        <v>110387</v>
      </c>
      <c r="E2903" s="207">
        <v>573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122">
        <v>0</v>
      </c>
    </row>
    <row r="2904" spans="1:19">
      <c r="A2904" s="207" t="s">
        <v>3718</v>
      </c>
      <c r="B2904" s="207">
        <v>20011805</v>
      </c>
      <c r="C2904" s="207">
        <v>1071017</v>
      </c>
      <c r="D2904" s="208">
        <v>110026</v>
      </c>
      <c r="E2904" s="207">
        <v>573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122">
        <v>0</v>
      </c>
    </row>
    <row r="2905" spans="1:19">
      <c r="A2905" s="207" t="s">
        <v>3713</v>
      </c>
      <c r="B2905" s="207">
        <v>7905041</v>
      </c>
      <c r="C2905" s="207">
        <v>1071019</v>
      </c>
      <c r="D2905" s="208">
        <v>110346</v>
      </c>
      <c r="E2905" s="207">
        <v>573</v>
      </c>
      <c r="F2905" s="6">
        <v>0</v>
      </c>
      <c r="G2905" s="6">
        <v>0</v>
      </c>
      <c r="H2905" s="6">
        <v>0</v>
      </c>
      <c r="I2905" s="6">
        <v>0</v>
      </c>
      <c r="J2905" s="6">
        <v>1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122">
        <v>0</v>
      </c>
    </row>
    <row r="2906" spans="1:19">
      <c r="A2906" s="207" t="s">
        <v>3720</v>
      </c>
      <c r="B2906" s="207">
        <v>6106430</v>
      </c>
      <c r="C2906" s="207">
        <v>1071019</v>
      </c>
      <c r="D2906" s="208">
        <v>110030</v>
      </c>
      <c r="E2906" s="207">
        <v>573</v>
      </c>
      <c r="F2906" s="6">
        <v>0</v>
      </c>
      <c r="G2906" s="6">
        <v>0</v>
      </c>
      <c r="H2906" s="6">
        <v>1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122">
        <v>0</v>
      </c>
    </row>
    <row r="2907" spans="1:19">
      <c r="A2907" s="207" t="s">
        <v>3721</v>
      </c>
      <c r="B2907" s="207">
        <v>20808383</v>
      </c>
      <c r="C2907" s="207">
        <v>1071021</v>
      </c>
      <c r="D2907" s="208">
        <v>110387</v>
      </c>
      <c r="E2907" s="207">
        <v>573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122">
        <v>0</v>
      </c>
    </row>
    <row r="2908" spans="1:19">
      <c r="A2908" s="207" t="s">
        <v>1563</v>
      </c>
      <c r="B2908" s="207">
        <v>16034008</v>
      </c>
      <c r="C2908" s="207">
        <v>1071022</v>
      </c>
      <c r="D2908" s="208">
        <v>110386</v>
      </c>
      <c r="E2908" s="207">
        <v>573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1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122">
        <v>0</v>
      </c>
    </row>
    <row r="2909" spans="1:19">
      <c r="A2909" s="207" t="s">
        <v>3722</v>
      </c>
      <c r="B2909" s="207">
        <v>8701564</v>
      </c>
      <c r="C2909" s="207">
        <v>1071022</v>
      </c>
      <c r="D2909" s="208">
        <v>110386</v>
      </c>
      <c r="E2909" s="207">
        <v>573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1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122">
        <v>0</v>
      </c>
    </row>
    <row r="2910" spans="1:19">
      <c r="A2910" s="207" t="s">
        <v>3723</v>
      </c>
      <c r="B2910" s="207">
        <v>20815159</v>
      </c>
      <c r="C2910" s="207">
        <v>1071022</v>
      </c>
      <c r="D2910" s="208">
        <v>110346</v>
      </c>
      <c r="E2910" s="207">
        <v>573</v>
      </c>
      <c r="F2910" s="6">
        <v>0</v>
      </c>
      <c r="G2910" s="6">
        <v>0</v>
      </c>
      <c r="H2910" s="6">
        <v>0</v>
      </c>
      <c r="I2910" s="6">
        <v>0</v>
      </c>
      <c r="J2910" s="6">
        <v>1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122">
        <v>0</v>
      </c>
    </row>
    <row r="2911" spans="1:19">
      <c r="A2911" s="207" t="s">
        <v>3724</v>
      </c>
      <c r="B2911" s="207">
        <v>20789197</v>
      </c>
      <c r="C2911" s="207">
        <v>1071022</v>
      </c>
      <c r="D2911" s="208">
        <v>110030</v>
      </c>
      <c r="E2911" s="207">
        <v>573</v>
      </c>
      <c r="F2911" s="6">
        <v>0</v>
      </c>
      <c r="G2911" s="6">
        <v>0</v>
      </c>
      <c r="H2911" s="6">
        <v>1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122">
        <v>0</v>
      </c>
    </row>
    <row r="2912" spans="1:19">
      <c r="A2912" s="207" t="s">
        <v>3725</v>
      </c>
      <c r="B2912" s="207">
        <v>3488550</v>
      </c>
      <c r="C2912" s="207">
        <v>1071022</v>
      </c>
      <c r="D2912" s="208">
        <v>110346</v>
      </c>
      <c r="E2912" s="207">
        <v>573</v>
      </c>
      <c r="F2912" s="6">
        <v>0</v>
      </c>
      <c r="G2912" s="6">
        <v>0</v>
      </c>
      <c r="H2912" s="6">
        <v>0</v>
      </c>
      <c r="I2912" s="6">
        <v>0</v>
      </c>
      <c r="J2912" s="6">
        <v>1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122">
        <v>0</v>
      </c>
    </row>
    <row r="2913" spans="1:19">
      <c r="A2913" s="207" t="s">
        <v>3726</v>
      </c>
      <c r="B2913" s="207">
        <v>15348077</v>
      </c>
      <c r="C2913" s="207">
        <v>1071022</v>
      </c>
      <c r="D2913" s="208">
        <v>110030</v>
      </c>
      <c r="E2913" s="207">
        <v>573</v>
      </c>
      <c r="F2913" s="6">
        <v>0</v>
      </c>
      <c r="G2913" s="6">
        <v>0</v>
      </c>
      <c r="H2913" s="6">
        <v>1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122">
        <v>0</v>
      </c>
    </row>
    <row r="2914" spans="1:19">
      <c r="A2914" s="207" t="s">
        <v>1701</v>
      </c>
      <c r="B2914" s="207">
        <v>3910903</v>
      </c>
      <c r="C2914" s="207">
        <v>1071024</v>
      </c>
      <c r="D2914" s="208">
        <v>110386</v>
      </c>
      <c r="E2914" s="207">
        <v>573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1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122">
        <v>0</v>
      </c>
    </row>
    <row r="2915" spans="1:19">
      <c r="A2915" s="207" t="s">
        <v>1710</v>
      </c>
      <c r="B2915" s="207">
        <v>20137848</v>
      </c>
      <c r="C2915" s="207">
        <v>1071024</v>
      </c>
      <c r="D2915" s="208">
        <v>110386</v>
      </c>
      <c r="E2915" s="207">
        <v>573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1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122">
        <v>0</v>
      </c>
    </row>
    <row r="2916" spans="1:19">
      <c r="A2916" s="207" t="s">
        <v>3727</v>
      </c>
      <c r="B2916" s="207">
        <v>11109239</v>
      </c>
      <c r="C2916" s="207">
        <v>1071024</v>
      </c>
      <c r="D2916" s="208">
        <v>110346</v>
      </c>
      <c r="E2916" s="207">
        <v>573</v>
      </c>
      <c r="F2916" s="6">
        <v>0</v>
      </c>
      <c r="G2916" s="6">
        <v>0</v>
      </c>
      <c r="H2916" s="6">
        <v>0</v>
      </c>
      <c r="I2916" s="6">
        <v>0</v>
      </c>
      <c r="J2916" s="6">
        <v>1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122">
        <v>0</v>
      </c>
    </row>
    <row r="2917" spans="1:19">
      <c r="A2917" s="207" t="s">
        <v>3728</v>
      </c>
      <c r="B2917" s="207">
        <v>20676083</v>
      </c>
      <c r="C2917" s="207">
        <v>1071024</v>
      </c>
      <c r="D2917" s="208">
        <v>110030</v>
      </c>
      <c r="E2917" s="207">
        <v>573</v>
      </c>
      <c r="F2917" s="6">
        <v>0</v>
      </c>
      <c r="G2917" s="6">
        <v>0</v>
      </c>
      <c r="H2917" s="6">
        <v>1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122">
        <v>0</v>
      </c>
    </row>
    <row r="2918" spans="1:19">
      <c r="A2918" s="207" t="s">
        <v>3729</v>
      </c>
      <c r="B2918" s="207">
        <v>11069256</v>
      </c>
      <c r="C2918" s="207">
        <v>1071024</v>
      </c>
      <c r="D2918" s="208">
        <v>110346</v>
      </c>
      <c r="E2918" s="207">
        <v>573</v>
      </c>
      <c r="F2918" s="6">
        <v>0</v>
      </c>
      <c r="G2918" s="6">
        <v>0</v>
      </c>
      <c r="H2918" s="6">
        <v>0</v>
      </c>
      <c r="I2918" s="6">
        <v>0</v>
      </c>
      <c r="J2918" s="6">
        <v>1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122">
        <v>0</v>
      </c>
    </row>
    <row r="2919" spans="1:19">
      <c r="A2919" s="207" t="s">
        <v>3730</v>
      </c>
      <c r="B2919" s="207">
        <v>6352110</v>
      </c>
      <c r="C2919" s="207">
        <v>1071024</v>
      </c>
      <c r="D2919" s="208">
        <v>110026</v>
      </c>
      <c r="E2919" s="207">
        <v>573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122">
        <v>0</v>
      </c>
    </row>
    <row r="2920" spans="1:19">
      <c r="A2920" s="207" t="s">
        <v>3719</v>
      </c>
      <c r="B2920" s="207">
        <v>20315154</v>
      </c>
      <c r="C2920" s="207">
        <v>1071024</v>
      </c>
      <c r="D2920" s="208">
        <v>110030</v>
      </c>
      <c r="E2920" s="207">
        <v>573</v>
      </c>
      <c r="F2920" s="6">
        <v>0</v>
      </c>
      <c r="G2920" s="6">
        <v>0</v>
      </c>
      <c r="H2920" s="6">
        <v>1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122">
        <v>0</v>
      </c>
    </row>
    <row r="2921" spans="1:19">
      <c r="A2921" s="207" t="s">
        <v>3731</v>
      </c>
      <c r="B2921" s="207">
        <v>20151503</v>
      </c>
      <c r="C2921" s="207">
        <v>1071024</v>
      </c>
      <c r="D2921" s="208">
        <v>110026</v>
      </c>
      <c r="E2921" s="207">
        <v>573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122">
        <v>0</v>
      </c>
    </row>
    <row r="2922" spans="1:19">
      <c r="A2922" s="207" t="s">
        <v>3732</v>
      </c>
      <c r="B2922" s="207">
        <v>19086472</v>
      </c>
      <c r="C2922" s="207">
        <v>1071029</v>
      </c>
      <c r="D2922" s="208">
        <v>110386</v>
      </c>
      <c r="E2922" s="207">
        <v>573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1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122">
        <v>0</v>
      </c>
    </row>
    <row r="2923" spans="1:19">
      <c r="A2923" s="207" t="s">
        <v>3733</v>
      </c>
      <c r="B2923" s="207">
        <v>20824769</v>
      </c>
      <c r="C2923" s="207">
        <v>1071029</v>
      </c>
      <c r="D2923" s="208">
        <v>110346</v>
      </c>
      <c r="E2923" s="207">
        <v>573</v>
      </c>
      <c r="F2923" s="6">
        <v>0</v>
      </c>
      <c r="G2923" s="6">
        <v>0</v>
      </c>
      <c r="H2923" s="6">
        <v>0</v>
      </c>
      <c r="I2923" s="6">
        <v>0</v>
      </c>
      <c r="J2923" s="6">
        <v>1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122">
        <v>0</v>
      </c>
    </row>
    <row r="2924" spans="1:19">
      <c r="A2924" s="207" t="s">
        <v>3734</v>
      </c>
      <c r="B2924" s="207">
        <v>12329350</v>
      </c>
      <c r="C2924" s="207">
        <v>1071029</v>
      </c>
      <c r="D2924" s="208">
        <v>110386</v>
      </c>
      <c r="E2924" s="207">
        <v>573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1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122">
        <v>0</v>
      </c>
    </row>
    <row r="2925" spans="1:19">
      <c r="A2925" s="207" t="s">
        <v>3735</v>
      </c>
      <c r="B2925" s="207">
        <v>18799768</v>
      </c>
      <c r="C2925" s="207">
        <v>1071029</v>
      </c>
      <c r="D2925" s="208">
        <v>110026</v>
      </c>
      <c r="E2925" s="207">
        <v>573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122">
        <v>0</v>
      </c>
    </row>
    <row r="2926" spans="1:19">
      <c r="A2926" s="207" t="s">
        <v>3736</v>
      </c>
      <c r="B2926" s="207">
        <v>8021202</v>
      </c>
      <c r="C2926" s="207">
        <v>1071029</v>
      </c>
      <c r="D2926" s="208">
        <v>110026</v>
      </c>
      <c r="E2926" s="207">
        <v>573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122">
        <v>0</v>
      </c>
    </row>
    <row r="2927" spans="1:19">
      <c r="A2927" s="207" t="s">
        <v>3737</v>
      </c>
      <c r="B2927" s="207">
        <v>12785493</v>
      </c>
      <c r="C2927" s="207">
        <v>1071029</v>
      </c>
      <c r="D2927" s="208">
        <v>110346</v>
      </c>
      <c r="E2927" s="207">
        <v>573</v>
      </c>
      <c r="F2927" s="6">
        <v>0</v>
      </c>
      <c r="G2927" s="6">
        <v>0</v>
      </c>
      <c r="H2927" s="6">
        <v>0</v>
      </c>
      <c r="I2927" s="6">
        <v>0</v>
      </c>
      <c r="J2927" s="6">
        <v>1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122">
        <v>0</v>
      </c>
    </row>
    <row r="2928" spans="1:19">
      <c r="A2928" s="207" t="s">
        <v>3708</v>
      </c>
      <c r="B2928" s="207">
        <v>16018965</v>
      </c>
      <c r="C2928" s="207">
        <v>1071029</v>
      </c>
      <c r="D2928" s="208">
        <v>110346</v>
      </c>
      <c r="E2928" s="207">
        <v>573</v>
      </c>
      <c r="F2928" s="6">
        <v>0</v>
      </c>
      <c r="G2928" s="6">
        <v>0</v>
      </c>
      <c r="H2928" s="6">
        <v>0</v>
      </c>
      <c r="I2928" s="6">
        <v>0</v>
      </c>
      <c r="J2928" s="6">
        <v>1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122">
        <v>0</v>
      </c>
    </row>
    <row r="2929" spans="1:19">
      <c r="A2929" s="207" t="s">
        <v>2283</v>
      </c>
      <c r="B2929" s="207">
        <v>9281325</v>
      </c>
      <c r="C2929" s="207">
        <v>1071029</v>
      </c>
      <c r="D2929" s="208">
        <v>110386</v>
      </c>
      <c r="E2929" s="207">
        <v>573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1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122">
        <v>0</v>
      </c>
    </row>
    <row r="2930" spans="1:19">
      <c r="A2930" s="207" t="s">
        <v>3738</v>
      </c>
      <c r="B2930" s="207">
        <v>20300986</v>
      </c>
      <c r="C2930" s="207">
        <v>1071029</v>
      </c>
      <c r="D2930" s="208">
        <v>110387</v>
      </c>
      <c r="E2930" s="207">
        <v>573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1</v>
      </c>
      <c r="O2930" s="6">
        <v>0</v>
      </c>
      <c r="P2930" s="6">
        <v>0</v>
      </c>
      <c r="Q2930" s="6">
        <v>0</v>
      </c>
      <c r="R2930" s="6">
        <v>0</v>
      </c>
      <c r="S2930" s="122">
        <v>0</v>
      </c>
    </row>
    <row r="2931" spans="1:19">
      <c r="A2931" s="207" t="s">
        <v>3734</v>
      </c>
      <c r="B2931" s="207">
        <v>12329350</v>
      </c>
      <c r="C2931" s="207">
        <v>1071031</v>
      </c>
      <c r="D2931" s="208">
        <v>140203</v>
      </c>
      <c r="E2931" s="207">
        <v>573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122">
        <v>0</v>
      </c>
    </row>
    <row r="2932" spans="1:19">
      <c r="A2932" s="207" t="s">
        <v>2141</v>
      </c>
      <c r="B2932" s="207">
        <v>20580324</v>
      </c>
      <c r="C2932" s="207">
        <v>1071031</v>
      </c>
      <c r="D2932" s="208">
        <v>110386</v>
      </c>
      <c r="E2932" s="207">
        <v>573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1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122">
        <v>0</v>
      </c>
    </row>
    <row r="2933" spans="1:19">
      <c r="A2933" s="207" t="s">
        <v>3739</v>
      </c>
      <c r="B2933" s="207">
        <v>20823897</v>
      </c>
      <c r="C2933" s="207">
        <v>1071031</v>
      </c>
      <c r="D2933" s="208">
        <v>110030</v>
      </c>
      <c r="E2933" s="207">
        <v>573</v>
      </c>
      <c r="F2933" s="6">
        <v>0</v>
      </c>
      <c r="G2933" s="6">
        <v>0</v>
      </c>
      <c r="H2933" s="6">
        <v>1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122">
        <v>0</v>
      </c>
    </row>
    <row r="2934" spans="1:19">
      <c r="A2934" s="207" t="s">
        <v>3395</v>
      </c>
      <c r="B2934" s="207">
        <v>16868186</v>
      </c>
      <c r="C2934" s="207">
        <v>1071031</v>
      </c>
      <c r="D2934" s="208">
        <v>110346</v>
      </c>
      <c r="E2934" s="207">
        <v>573</v>
      </c>
      <c r="F2934" s="6">
        <v>0</v>
      </c>
      <c r="G2934" s="6">
        <v>0</v>
      </c>
      <c r="H2934" s="6">
        <v>0</v>
      </c>
      <c r="I2934" s="6">
        <v>0</v>
      </c>
      <c r="J2934" s="6">
        <v>1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122">
        <v>0</v>
      </c>
    </row>
    <row r="2935" spans="1:19">
      <c r="A2935" s="207" t="s">
        <v>3394</v>
      </c>
      <c r="B2935" s="207">
        <v>13489544</v>
      </c>
      <c r="C2935" s="207">
        <v>1071031</v>
      </c>
      <c r="D2935" s="208">
        <v>110386</v>
      </c>
      <c r="E2935" s="207">
        <v>573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1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122">
        <v>0</v>
      </c>
    </row>
    <row r="2936" spans="1:19">
      <c r="A2936" s="207" t="s">
        <v>3740</v>
      </c>
      <c r="B2936" s="207">
        <v>20824109</v>
      </c>
      <c r="C2936" s="207">
        <v>1071031</v>
      </c>
      <c r="D2936" s="208">
        <v>110346</v>
      </c>
      <c r="E2936" s="207">
        <v>573</v>
      </c>
      <c r="F2936" s="6">
        <v>0</v>
      </c>
      <c r="G2936" s="6">
        <v>0</v>
      </c>
      <c r="H2936" s="6">
        <v>0</v>
      </c>
      <c r="I2936" s="6">
        <v>0</v>
      </c>
      <c r="J2936" s="6">
        <v>1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122">
        <v>0</v>
      </c>
    </row>
    <row r="2937" spans="1:19" ht="33">
      <c r="A2937" s="207" t="s">
        <v>3741</v>
      </c>
      <c r="B2937" s="207">
        <v>13619644</v>
      </c>
      <c r="C2937" s="207">
        <v>1071001</v>
      </c>
      <c r="D2937" s="208" t="s">
        <v>3962</v>
      </c>
      <c r="E2937" s="207">
        <v>1058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122">
        <v>0</v>
      </c>
    </row>
    <row r="2938" spans="1:19" ht="33">
      <c r="A2938" s="207" t="s">
        <v>1535</v>
      </c>
      <c r="B2938" s="207">
        <v>15722152</v>
      </c>
      <c r="C2938" s="207">
        <v>1071001</v>
      </c>
      <c r="D2938" s="208" t="s">
        <v>3963</v>
      </c>
      <c r="E2938" s="207">
        <v>1058</v>
      </c>
      <c r="F2938" s="6">
        <v>0</v>
      </c>
      <c r="G2938" s="6">
        <v>1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1</v>
      </c>
      <c r="P2938" s="6">
        <v>0</v>
      </c>
      <c r="Q2938" s="6">
        <v>0</v>
      </c>
      <c r="R2938" s="6">
        <v>0</v>
      </c>
      <c r="S2938" s="122">
        <v>0</v>
      </c>
    </row>
    <row r="2939" spans="1:19" ht="49.5">
      <c r="A2939" s="207" t="s">
        <v>3742</v>
      </c>
      <c r="B2939" s="207">
        <v>17291936</v>
      </c>
      <c r="C2939" s="207">
        <v>1071004</v>
      </c>
      <c r="D2939" s="208" t="s">
        <v>3964</v>
      </c>
      <c r="E2939" s="207">
        <v>1058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122">
        <v>0</v>
      </c>
    </row>
    <row r="2940" spans="1:19">
      <c r="A2940" s="207" t="s">
        <v>1819</v>
      </c>
      <c r="B2940" s="207">
        <v>10832042</v>
      </c>
      <c r="C2940" s="207">
        <v>1071004</v>
      </c>
      <c r="D2940" s="208">
        <v>110386</v>
      </c>
      <c r="E2940" s="207">
        <v>1058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1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122">
        <v>0</v>
      </c>
    </row>
    <row r="2941" spans="1:19" ht="33">
      <c r="A2941" s="207" t="s">
        <v>3743</v>
      </c>
      <c r="B2941" s="207">
        <v>392431</v>
      </c>
      <c r="C2941" s="207">
        <v>1071004</v>
      </c>
      <c r="D2941" s="208" t="s">
        <v>3965</v>
      </c>
      <c r="E2941" s="207">
        <v>1058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122">
        <v>0</v>
      </c>
    </row>
    <row r="2942" spans="1:19">
      <c r="A2942" s="207" t="s">
        <v>3744</v>
      </c>
      <c r="B2942" s="207">
        <v>18160260</v>
      </c>
      <c r="C2942" s="207">
        <v>1071011</v>
      </c>
      <c r="D2942" s="208">
        <v>110026</v>
      </c>
      <c r="E2942" s="207">
        <v>1058</v>
      </c>
      <c r="F2942" s="6">
        <v>0</v>
      </c>
      <c r="G2942" s="6">
        <v>0</v>
      </c>
      <c r="H2942" s="6">
        <v>0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122">
        <v>0</v>
      </c>
    </row>
    <row r="2943" spans="1:19" ht="33">
      <c r="A2943" s="207" t="s">
        <v>3745</v>
      </c>
      <c r="B2943" s="207">
        <v>13080638</v>
      </c>
      <c r="C2943" s="207">
        <v>1071011</v>
      </c>
      <c r="D2943" s="208" t="s">
        <v>3962</v>
      </c>
      <c r="E2943" s="207">
        <v>1058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122">
        <v>0</v>
      </c>
    </row>
    <row r="2944" spans="1:19">
      <c r="A2944" s="214" t="s">
        <v>4148</v>
      </c>
      <c r="B2944" s="207">
        <v>3485556</v>
      </c>
      <c r="C2944" s="207">
        <v>1071011</v>
      </c>
      <c r="D2944" s="208">
        <v>110026</v>
      </c>
      <c r="E2944" s="207">
        <v>1058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122">
        <v>0</v>
      </c>
    </row>
    <row r="2945" spans="1:19">
      <c r="A2945" s="207" t="s">
        <v>3746</v>
      </c>
      <c r="B2945" s="207">
        <v>1728476</v>
      </c>
      <c r="C2945" s="207">
        <v>1071011</v>
      </c>
      <c r="D2945" s="208">
        <v>110387</v>
      </c>
      <c r="E2945" s="207">
        <v>1058</v>
      </c>
      <c r="F2945" s="6">
        <v>0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1</v>
      </c>
      <c r="O2945" s="6">
        <v>0</v>
      </c>
      <c r="P2945" s="6">
        <v>0</v>
      </c>
      <c r="Q2945" s="6">
        <v>0</v>
      </c>
      <c r="R2945" s="6">
        <v>0</v>
      </c>
      <c r="S2945" s="122">
        <v>0</v>
      </c>
    </row>
    <row r="2946" spans="1:19">
      <c r="A2946" s="207" t="s">
        <v>3747</v>
      </c>
      <c r="B2946" s="207">
        <v>13924680</v>
      </c>
      <c r="C2946" s="207">
        <v>1071011</v>
      </c>
      <c r="D2946" s="208">
        <v>110386</v>
      </c>
      <c r="E2946" s="207">
        <v>1058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1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122">
        <v>0</v>
      </c>
    </row>
    <row r="2947" spans="1:19">
      <c r="A2947" s="207" t="s">
        <v>3748</v>
      </c>
      <c r="B2947" s="207">
        <v>20628754</v>
      </c>
      <c r="C2947" s="207">
        <v>1071011</v>
      </c>
      <c r="D2947" s="208">
        <v>110026</v>
      </c>
      <c r="E2947" s="207">
        <v>1058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122">
        <v>0</v>
      </c>
    </row>
    <row r="2948" spans="1:19" ht="33">
      <c r="A2948" s="207" t="s">
        <v>3749</v>
      </c>
      <c r="B2948" s="207">
        <v>8321164</v>
      </c>
      <c r="C2948" s="207">
        <v>1071018</v>
      </c>
      <c r="D2948" s="208" t="s">
        <v>3965</v>
      </c>
      <c r="E2948" s="207">
        <v>1058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122">
        <v>0</v>
      </c>
    </row>
    <row r="2949" spans="1:19">
      <c r="A2949" s="207" t="s">
        <v>3750</v>
      </c>
      <c r="B2949" s="207">
        <v>7334587</v>
      </c>
      <c r="C2949" s="207">
        <v>1071018</v>
      </c>
      <c r="D2949" s="208">
        <v>110386</v>
      </c>
      <c r="E2949" s="207">
        <v>1058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1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122">
        <v>0</v>
      </c>
    </row>
    <row r="2950" spans="1:19">
      <c r="A2950" s="207" t="s">
        <v>1790</v>
      </c>
      <c r="B2950" s="207">
        <v>20623738</v>
      </c>
      <c r="C2950" s="207">
        <v>1071018</v>
      </c>
      <c r="D2950" s="208">
        <v>110386</v>
      </c>
      <c r="E2950" s="207">
        <v>1058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1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122">
        <v>0</v>
      </c>
    </row>
    <row r="2951" spans="1:19">
      <c r="A2951" s="207" t="s">
        <v>1742</v>
      </c>
      <c r="B2951" s="207">
        <v>1938949</v>
      </c>
      <c r="C2951" s="207">
        <v>1071018</v>
      </c>
      <c r="D2951" s="208">
        <v>110030</v>
      </c>
      <c r="E2951" s="207">
        <v>1058</v>
      </c>
      <c r="F2951" s="6">
        <v>0</v>
      </c>
      <c r="G2951" s="6">
        <v>0</v>
      </c>
      <c r="H2951" s="6">
        <v>1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122">
        <v>0</v>
      </c>
    </row>
    <row r="2952" spans="1:19" ht="33">
      <c r="A2952" s="207" t="s">
        <v>3386</v>
      </c>
      <c r="B2952" s="207">
        <v>13335524</v>
      </c>
      <c r="C2952" s="207">
        <v>1071022</v>
      </c>
      <c r="D2952" s="208" t="s">
        <v>3968</v>
      </c>
      <c r="E2952" s="207">
        <v>1058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122">
        <v>0</v>
      </c>
    </row>
    <row r="2953" spans="1:19" ht="33">
      <c r="A2953" s="207" t="s">
        <v>3751</v>
      </c>
      <c r="B2953" s="207">
        <v>143731</v>
      </c>
      <c r="C2953" s="207">
        <v>1071022</v>
      </c>
      <c r="D2953" s="208" t="s">
        <v>3965</v>
      </c>
      <c r="E2953" s="207">
        <v>1058</v>
      </c>
      <c r="F2953" s="6">
        <v>0</v>
      </c>
      <c r="G2953" s="6">
        <v>0</v>
      </c>
      <c r="H2953" s="6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122">
        <v>0</v>
      </c>
    </row>
    <row r="2954" spans="1:19" ht="49.5">
      <c r="A2954" s="207" t="s">
        <v>3397</v>
      </c>
      <c r="B2954" s="207">
        <v>16108943</v>
      </c>
      <c r="C2954" s="207">
        <v>1071025</v>
      </c>
      <c r="D2954" s="208" t="s">
        <v>3970</v>
      </c>
      <c r="E2954" s="207">
        <v>1058</v>
      </c>
      <c r="F2954" s="6">
        <v>0</v>
      </c>
      <c r="G2954" s="6">
        <v>0</v>
      </c>
      <c r="H2954" s="6">
        <v>1</v>
      </c>
      <c r="I2954" s="6">
        <v>0</v>
      </c>
      <c r="J2954" s="6">
        <v>0</v>
      </c>
      <c r="K2954" s="6">
        <v>0</v>
      </c>
      <c r="L2954" s="6">
        <v>0</v>
      </c>
      <c r="M2954" s="6">
        <v>1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122">
        <v>0</v>
      </c>
    </row>
    <row r="2955" spans="1:19">
      <c r="A2955" s="207" t="s">
        <v>3752</v>
      </c>
      <c r="B2955" s="207">
        <v>20795525</v>
      </c>
      <c r="C2955" s="207">
        <v>1071005</v>
      </c>
      <c r="D2955" s="208">
        <v>110026</v>
      </c>
      <c r="E2955" s="207">
        <v>1125</v>
      </c>
      <c r="F2955" s="6">
        <v>0</v>
      </c>
      <c r="G2955" s="6">
        <v>0</v>
      </c>
      <c r="H2955" s="6">
        <v>0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122">
        <v>0</v>
      </c>
    </row>
    <row r="2956" spans="1:19">
      <c r="A2956" s="207" t="s">
        <v>3391</v>
      </c>
      <c r="B2956" s="207">
        <v>655544</v>
      </c>
      <c r="C2956" s="207">
        <v>1071008</v>
      </c>
      <c r="D2956" s="208">
        <v>110346</v>
      </c>
      <c r="E2956" s="207">
        <v>1125</v>
      </c>
      <c r="F2956" s="6">
        <v>0</v>
      </c>
      <c r="G2956" s="6">
        <v>0</v>
      </c>
      <c r="H2956" s="6">
        <v>0</v>
      </c>
      <c r="I2956" s="6">
        <v>0</v>
      </c>
      <c r="J2956" s="6">
        <v>1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122">
        <v>0</v>
      </c>
    </row>
    <row r="2957" spans="1:19">
      <c r="A2957" s="207" t="s">
        <v>3753</v>
      </c>
      <c r="B2957" s="207">
        <v>7807956</v>
      </c>
      <c r="C2957" s="207">
        <v>1071008</v>
      </c>
      <c r="D2957" s="208">
        <v>110346</v>
      </c>
      <c r="E2957" s="207">
        <v>1125</v>
      </c>
      <c r="F2957" s="6">
        <v>0</v>
      </c>
      <c r="G2957" s="6">
        <v>0</v>
      </c>
      <c r="H2957" s="6">
        <v>0</v>
      </c>
      <c r="I2957" s="6">
        <v>0</v>
      </c>
      <c r="J2957" s="6">
        <v>1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122">
        <v>0</v>
      </c>
    </row>
    <row r="2958" spans="1:19">
      <c r="A2958" s="207" t="s">
        <v>3754</v>
      </c>
      <c r="B2958" s="207">
        <v>11187745</v>
      </c>
      <c r="C2958" s="207">
        <v>1071016</v>
      </c>
      <c r="D2958" s="208">
        <v>110030</v>
      </c>
      <c r="E2958" s="207">
        <v>1125</v>
      </c>
      <c r="F2958" s="6">
        <v>0</v>
      </c>
      <c r="G2958" s="6">
        <v>0</v>
      </c>
      <c r="H2958" s="6">
        <v>1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122">
        <v>0</v>
      </c>
    </row>
    <row r="2959" spans="1:19">
      <c r="A2959" s="207" t="s">
        <v>3755</v>
      </c>
      <c r="B2959" s="207">
        <v>20407918</v>
      </c>
      <c r="C2959" s="207">
        <v>1071016</v>
      </c>
      <c r="D2959" s="208">
        <v>110346</v>
      </c>
      <c r="E2959" s="207">
        <v>1125</v>
      </c>
      <c r="F2959" s="6">
        <v>0</v>
      </c>
      <c r="G2959" s="6">
        <v>0</v>
      </c>
      <c r="H2959" s="6">
        <v>0</v>
      </c>
      <c r="I2959" s="6">
        <v>0</v>
      </c>
      <c r="J2959" s="6">
        <v>1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122">
        <v>0</v>
      </c>
    </row>
    <row r="2960" spans="1:19">
      <c r="A2960" s="207" t="s">
        <v>2412</v>
      </c>
      <c r="B2960" s="207">
        <v>20502258</v>
      </c>
      <c r="C2960" s="207">
        <v>1071016</v>
      </c>
      <c r="D2960" s="208">
        <v>140201</v>
      </c>
      <c r="E2960" s="207">
        <v>1125</v>
      </c>
      <c r="F2960" s="6">
        <v>0</v>
      </c>
      <c r="G2960" s="6">
        <v>0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122">
        <v>0</v>
      </c>
    </row>
    <row r="2961" spans="1:19">
      <c r="A2961" s="207" t="s">
        <v>3756</v>
      </c>
      <c r="B2961" s="207">
        <v>20800884</v>
      </c>
      <c r="C2961" s="207">
        <v>1071016</v>
      </c>
      <c r="D2961" s="208">
        <v>110406</v>
      </c>
      <c r="E2961" s="207">
        <v>1125</v>
      </c>
      <c r="F2961" s="6">
        <v>0</v>
      </c>
      <c r="G2961" s="6">
        <v>0</v>
      </c>
      <c r="H2961" s="6">
        <v>0</v>
      </c>
      <c r="I2961" s="6">
        <v>1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122">
        <v>0</v>
      </c>
    </row>
    <row r="2962" spans="1:19">
      <c r="A2962" s="207" t="s">
        <v>3757</v>
      </c>
      <c r="B2962" s="207">
        <v>14052426</v>
      </c>
      <c r="C2962" s="207">
        <v>1071016</v>
      </c>
      <c r="D2962" s="208">
        <v>110086</v>
      </c>
      <c r="E2962" s="207">
        <v>1125</v>
      </c>
      <c r="F2962" s="6">
        <v>0</v>
      </c>
      <c r="G2962" s="6">
        <v>0</v>
      </c>
      <c r="H2962" s="6">
        <v>0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122">
        <v>0</v>
      </c>
    </row>
    <row r="2963" spans="1:19" ht="49.5">
      <c r="A2963" s="207" t="s">
        <v>3758</v>
      </c>
      <c r="B2963" s="207">
        <v>727616</v>
      </c>
      <c r="C2963" s="207">
        <v>1071016</v>
      </c>
      <c r="D2963" s="208" t="s">
        <v>3971</v>
      </c>
      <c r="E2963" s="207">
        <v>1125</v>
      </c>
      <c r="F2963" s="6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122">
        <v>0</v>
      </c>
    </row>
    <row r="2964" spans="1:19">
      <c r="A2964" s="207" t="s">
        <v>1897</v>
      </c>
      <c r="B2964" s="207">
        <v>3030016</v>
      </c>
      <c r="C2964" s="207">
        <v>1071023</v>
      </c>
      <c r="D2964" s="208">
        <v>140201</v>
      </c>
      <c r="E2964" s="207">
        <v>1125</v>
      </c>
      <c r="F2964" s="6">
        <v>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122">
        <v>0</v>
      </c>
    </row>
    <row r="2965" spans="1:19">
      <c r="A2965" s="207" t="s">
        <v>3390</v>
      </c>
      <c r="B2965" s="207">
        <v>4152767</v>
      </c>
      <c r="C2965" s="207">
        <v>1071023</v>
      </c>
      <c r="D2965" s="208">
        <v>110346</v>
      </c>
      <c r="E2965" s="207">
        <v>1125</v>
      </c>
      <c r="F2965" s="6">
        <v>0</v>
      </c>
      <c r="G2965" s="6">
        <v>0</v>
      </c>
      <c r="H2965" s="6">
        <v>0</v>
      </c>
      <c r="I2965" s="6">
        <v>0</v>
      </c>
      <c r="J2965" s="6">
        <v>1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122">
        <v>0</v>
      </c>
    </row>
    <row r="2966" spans="1:19" ht="33">
      <c r="A2966" s="207" t="s">
        <v>3759</v>
      </c>
      <c r="B2966" s="207">
        <v>17994706</v>
      </c>
      <c r="C2966" s="207">
        <v>1071023</v>
      </c>
      <c r="D2966" s="208" t="s">
        <v>3972</v>
      </c>
      <c r="E2966" s="207">
        <v>1125</v>
      </c>
      <c r="F2966" s="6">
        <v>0</v>
      </c>
      <c r="G2966" s="6">
        <v>0</v>
      </c>
      <c r="H2966" s="6">
        <v>0</v>
      </c>
      <c r="I2966" s="6">
        <v>0</v>
      </c>
      <c r="J2966" s="6">
        <v>0</v>
      </c>
      <c r="K2966" s="6">
        <v>1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122">
        <v>1</v>
      </c>
    </row>
    <row r="2967" spans="1:19">
      <c r="A2967" s="207" t="s">
        <v>3760</v>
      </c>
      <c r="B2967" s="207">
        <v>14190348</v>
      </c>
      <c r="C2967" s="207">
        <v>1071023</v>
      </c>
      <c r="D2967" s="208">
        <v>110266</v>
      </c>
      <c r="E2967" s="207">
        <v>1125</v>
      </c>
      <c r="F2967" s="6">
        <v>0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122">
        <v>0</v>
      </c>
    </row>
    <row r="2968" spans="1:19">
      <c r="A2968" s="207" t="s">
        <v>3761</v>
      </c>
      <c r="B2968" s="207">
        <v>18328635</v>
      </c>
      <c r="C2968" s="207">
        <v>1071030</v>
      </c>
      <c r="D2968" s="208">
        <v>110026</v>
      </c>
      <c r="E2968" s="207">
        <v>1125</v>
      </c>
      <c r="F2968" s="6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122">
        <v>0</v>
      </c>
    </row>
    <row r="2969" spans="1:19">
      <c r="A2969" s="207" t="s">
        <v>3762</v>
      </c>
      <c r="B2969" s="207">
        <v>2697056</v>
      </c>
      <c r="C2969" s="207">
        <v>1071030</v>
      </c>
      <c r="D2969" s="208">
        <v>110406</v>
      </c>
      <c r="E2969" s="207">
        <v>1125</v>
      </c>
      <c r="F2969" s="6">
        <v>0</v>
      </c>
      <c r="G2969" s="6">
        <v>0</v>
      </c>
      <c r="H2969" s="6">
        <v>0</v>
      </c>
      <c r="I2969" s="6">
        <v>1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122">
        <v>0</v>
      </c>
    </row>
    <row r="2970" spans="1:19">
      <c r="A2970" s="207" t="s">
        <v>2367</v>
      </c>
      <c r="B2970" s="207">
        <v>20085992</v>
      </c>
      <c r="C2970" s="207">
        <v>1071030</v>
      </c>
      <c r="D2970" s="208">
        <v>110126</v>
      </c>
      <c r="E2970" s="207">
        <v>1125</v>
      </c>
      <c r="F2970" s="6">
        <v>0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122">
        <v>1</v>
      </c>
    </row>
    <row r="2971" spans="1:19" ht="49.5">
      <c r="A2971" s="207" t="s">
        <v>3763</v>
      </c>
      <c r="B2971" s="207">
        <v>4172420</v>
      </c>
      <c r="C2971" s="207">
        <v>1071030</v>
      </c>
      <c r="D2971" s="208" t="s">
        <v>3973</v>
      </c>
      <c r="E2971" s="207">
        <v>1125</v>
      </c>
      <c r="F2971" s="6">
        <v>0</v>
      </c>
      <c r="G2971" s="6">
        <v>0</v>
      </c>
      <c r="H2971" s="6">
        <v>1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122">
        <v>0</v>
      </c>
    </row>
    <row r="2972" spans="1:19">
      <c r="A2972" s="207" t="s">
        <v>3764</v>
      </c>
      <c r="B2972" s="207">
        <v>7973839</v>
      </c>
      <c r="C2972" s="207">
        <v>1071030</v>
      </c>
      <c r="D2972" s="208">
        <v>110286</v>
      </c>
      <c r="E2972" s="207">
        <v>1125</v>
      </c>
      <c r="F2972" s="6">
        <v>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122">
        <v>0</v>
      </c>
    </row>
    <row r="2973" spans="1:19">
      <c r="A2973" s="207" t="s">
        <v>3765</v>
      </c>
      <c r="B2973" s="207">
        <v>18042807</v>
      </c>
      <c r="C2973" s="207">
        <v>1071001</v>
      </c>
      <c r="D2973" s="208">
        <v>110026</v>
      </c>
      <c r="E2973" s="207">
        <v>1173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122">
        <v>0</v>
      </c>
    </row>
    <row r="2974" spans="1:19">
      <c r="A2974" s="207" t="s">
        <v>3396</v>
      </c>
      <c r="B2974" s="207">
        <v>6963090</v>
      </c>
      <c r="C2974" s="207">
        <v>1071005</v>
      </c>
      <c r="D2974" s="208">
        <v>110026</v>
      </c>
      <c r="E2974" s="207">
        <v>1173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122">
        <v>0</v>
      </c>
    </row>
    <row r="2975" spans="1:19" ht="33">
      <c r="A2975" s="207" t="s">
        <v>3766</v>
      </c>
      <c r="B2975" s="207">
        <v>20783814</v>
      </c>
      <c r="C2975" s="207">
        <v>1071005</v>
      </c>
      <c r="D2975" s="208" t="s">
        <v>3974</v>
      </c>
      <c r="E2975" s="207">
        <v>1173</v>
      </c>
      <c r="F2975" s="6">
        <v>1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122">
        <v>0</v>
      </c>
    </row>
    <row r="2976" spans="1:19">
      <c r="A2976" s="207" t="s">
        <v>3767</v>
      </c>
      <c r="B2976" s="207">
        <v>20786083</v>
      </c>
      <c r="C2976" s="207">
        <v>1071008</v>
      </c>
      <c r="D2976" s="208">
        <v>110026</v>
      </c>
      <c r="E2976" s="207">
        <v>1173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122">
        <v>0</v>
      </c>
    </row>
    <row r="2977" spans="1:19">
      <c r="A2977" s="207" t="s">
        <v>3768</v>
      </c>
      <c r="B2977" s="207">
        <v>20774929</v>
      </c>
      <c r="C2977" s="207">
        <v>1071012</v>
      </c>
      <c r="D2977" s="208">
        <v>110026</v>
      </c>
      <c r="E2977" s="207">
        <v>1173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122">
        <v>0</v>
      </c>
    </row>
    <row r="2978" spans="1:19">
      <c r="A2978" s="207" t="s">
        <v>3403</v>
      </c>
      <c r="B2978" s="207">
        <v>9642031</v>
      </c>
      <c r="C2978" s="207">
        <v>1071013</v>
      </c>
      <c r="D2978" s="208">
        <v>110386</v>
      </c>
      <c r="E2978" s="207">
        <v>1173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1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122">
        <v>0</v>
      </c>
    </row>
    <row r="2979" spans="1:19">
      <c r="A2979" s="207" t="s">
        <v>3769</v>
      </c>
      <c r="B2979" s="207">
        <v>8543827</v>
      </c>
      <c r="C2979" s="207">
        <v>1071016</v>
      </c>
      <c r="D2979" s="208">
        <v>110030</v>
      </c>
      <c r="E2979" s="207">
        <v>1173</v>
      </c>
      <c r="F2979" s="6">
        <v>0</v>
      </c>
      <c r="G2979" s="6">
        <v>0</v>
      </c>
      <c r="H2979" s="6">
        <v>1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122">
        <v>0</v>
      </c>
    </row>
    <row r="2980" spans="1:19">
      <c r="A2980" s="207" t="s">
        <v>3770</v>
      </c>
      <c r="B2980" s="207">
        <v>5956158</v>
      </c>
      <c r="C2980" s="207">
        <v>1071016</v>
      </c>
      <c r="D2980" s="208">
        <v>110030</v>
      </c>
      <c r="E2980" s="207">
        <v>1173</v>
      </c>
      <c r="F2980" s="6">
        <v>0</v>
      </c>
      <c r="G2980" s="6">
        <v>0</v>
      </c>
      <c r="H2980" s="6">
        <v>1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122">
        <v>0</v>
      </c>
    </row>
    <row r="2981" spans="1:19" ht="33">
      <c r="A2981" s="207" t="s">
        <v>3771</v>
      </c>
      <c r="B2981" s="207">
        <v>11590575</v>
      </c>
      <c r="C2981" s="207">
        <v>1071016</v>
      </c>
      <c r="D2981" s="208" t="s">
        <v>3975</v>
      </c>
      <c r="E2981" s="207">
        <v>1173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122">
        <v>0</v>
      </c>
    </row>
    <row r="2982" spans="1:19" ht="33">
      <c r="A2982" s="207" t="s">
        <v>3402</v>
      </c>
      <c r="B2982" s="207">
        <v>20724704</v>
      </c>
      <c r="C2982" s="207">
        <v>1071019</v>
      </c>
      <c r="D2982" s="208" t="s">
        <v>3976</v>
      </c>
      <c r="E2982" s="207">
        <v>1173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1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122">
        <v>0</v>
      </c>
    </row>
    <row r="2983" spans="1:19" ht="33">
      <c r="A2983" s="207" t="s">
        <v>3772</v>
      </c>
      <c r="B2983" s="207">
        <v>3095276</v>
      </c>
      <c r="C2983" s="207">
        <v>1071019</v>
      </c>
      <c r="D2983" s="208" t="s">
        <v>3977</v>
      </c>
      <c r="E2983" s="207">
        <v>1173</v>
      </c>
      <c r="F2983" s="6">
        <v>0</v>
      </c>
      <c r="G2983" s="6">
        <v>0</v>
      </c>
      <c r="H2983" s="6">
        <v>1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1</v>
      </c>
      <c r="P2983" s="6">
        <v>0</v>
      </c>
      <c r="Q2983" s="6">
        <v>0</v>
      </c>
      <c r="R2983" s="6">
        <v>0</v>
      </c>
      <c r="S2983" s="122">
        <v>0</v>
      </c>
    </row>
    <row r="2984" spans="1:19" ht="33">
      <c r="A2984" s="207" t="s">
        <v>3773</v>
      </c>
      <c r="B2984" s="207">
        <v>6489235</v>
      </c>
      <c r="C2984" s="207">
        <v>1071019</v>
      </c>
      <c r="D2984" s="208" t="s">
        <v>3978</v>
      </c>
      <c r="E2984" s="207">
        <v>1173</v>
      </c>
      <c r="F2984" s="6">
        <v>0</v>
      </c>
      <c r="G2984" s="6">
        <v>0</v>
      </c>
      <c r="H2984" s="6">
        <v>1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122">
        <v>0</v>
      </c>
    </row>
    <row r="2985" spans="1:19" ht="33">
      <c r="A2985" s="207" t="s">
        <v>3774</v>
      </c>
      <c r="B2985" s="207">
        <v>315486</v>
      </c>
      <c r="C2985" s="207">
        <v>1071022</v>
      </c>
      <c r="D2985" s="208" t="s">
        <v>3974</v>
      </c>
      <c r="E2985" s="207">
        <v>1173</v>
      </c>
      <c r="F2985" s="6">
        <v>1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122">
        <v>0</v>
      </c>
    </row>
    <row r="2986" spans="1:19">
      <c r="A2986" s="207" t="s">
        <v>3775</v>
      </c>
      <c r="B2986" s="207">
        <v>2322135</v>
      </c>
      <c r="C2986" s="207">
        <v>1071022</v>
      </c>
      <c r="D2986" s="208">
        <v>110026</v>
      </c>
      <c r="E2986" s="207">
        <v>1173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122">
        <v>0</v>
      </c>
    </row>
    <row r="2987" spans="1:19">
      <c r="A2987" s="207" t="s">
        <v>3776</v>
      </c>
      <c r="B2987" s="207">
        <v>13699839</v>
      </c>
      <c r="C2987" s="207">
        <v>1071023</v>
      </c>
      <c r="D2987" s="208">
        <v>110386</v>
      </c>
      <c r="E2987" s="207">
        <v>1173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1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122">
        <v>0</v>
      </c>
    </row>
    <row r="2988" spans="1:19" ht="33">
      <c r="A2988" s="207" t="s">
        <v>3777</v>
      </c>
      <c r="B2988" s="207">
        <v>20823693</v>
      </c>
      <c r="C2988" s="207">
        <v>1071026</v>
      </c>
      <c r="D2988" s="208" t="s">
        <v>3978</v>
      </c>
      <c r="E2988" s="207">
        <v>1173</v>
      </c>
      <c r="F2988" s="6">
        <v>0</v>
      </c>
      <c r="G2988" s="6">
        <v>0</v>
      </c>
      <c r="H2988" s="6">
        <v>1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122">
        <v>0</v>
      </c>
    </row>
    <row r="2989" spans="1:19">
      <c r="A2989" s="207" t="s">
        <v>3778</v>
      </c>
      <c r="B2989" s="207">
        <v>11248638</v>
      </c>
      <c r="C2989" s="207">
        <v>1071029</v>
      </c>
      <c r="D2989" s="208">
        <v>110346</v>
      </c>
      <c r="E2989" s="207">
        <v>1173</v>
      </c>
      <c r="F2989" s="6">
        <v>0</v>
      </c>
      <c r="G2989" s="6">
        <v>0</v>
      </c>
      <c r="H2989" s="6">
        <v>0</v>
      </c>
      <c r="I2989" s="6">
        <v>0</v>
      </c>
      <c r="J2989" s="6">
        <v>1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122">
        <v>0</v>
      </c>
    </row>
    <row r="2990" spans="1:19">
      <c r="A2990" s="207" t="s">
        <v>3779</v>
      </c>
      <c r="B2990" s="207">
        <v>20608842</v>
      </c>
      <c r="C2990" s="207">
        <v>1071030</v>
      </c>
      <c r="D2990" s="208">
        <v>110026</v>
      </c>
      <c r="E2990" s="207">
        <v>1173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122">
        <v>0</v>
      </c>
    </row>
    <row r="2991" spans="1:19">
      <c r="A2991" s="207" t="s">
        <v>1694</v>
      </c>
      <c r="B2991" s="207">
        <v>1694847</v>
      </c>
      <c r="C2991" s="207">
        <v>1071030</v>
      </c>
      <c r="D2991" s="208">
        <v>110387</v>
      </c>
      <c r="E2991" s="207">
        <v>1173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1</v>
      </c>
      <c r="O2991" s="6">
        <v>0</v>
      </c>
      <c r="P2991" s="6">
        <v>0</v>
      </c>
      <c r="Q2991" s="6">
        <v>0</v>
      </c>
      <c r="R2991" s="6">
        <v>0</v>
      </c>
      <c r="S2991" s="122">
        <v>0</v>
      </c>
    </row>
    <row r="2992" spans="1:19">
      <c r="A2992" s="207" t="s">
        <v>3780</v>
      </c>
      <c r="B2992" s="207">
        <v>108496</v>
      </c>
      <c r="C2992" s="207">
        <v>1071030</v>
      </c>
      <c r="D2992" s="208">
        <v>110030</v>
      </c>
      <c r="E2992" s="207">
        <v>1173</v>
      </c>
      <c r="F2992" s="6">
        <v>0</v>
      </c>
      <c r="G2992" s="6">
        <v>0</v>
      </c>
      <c r="H2992" s="6">
        <v>1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122">
        <v>0</v>
      </c>
    </row>
    <row r="2993" spans="1:19">
      <c r="A2993" s="207" t="s">
        <v>3781</v>
      </c>
      <c r="B2993" s="207">
        <v>20720333</v>
      </c>
      <c r="C2993" s="207">
        <v>1071002</v>
      </c>
      <c r="D2993" s="208">
        <v>110026</v>
      </c>
      <c r="E2993" s="207">
        <v>1551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122">
        <v>0</v>
      </c>
    </row>
    <row r="2994" spans="1:19">
      <c r="A2994" s="207" t="s">
        <v>3782</v>
      </c>
      <c r="B2994" s="207">
        <v>20705489</v>
      </c>
      <c r="C2994" s="207">
        <v>1071002</v>
      </c>
      <c r="D2994" s="208">
        <v>110026</v>
      </c>
      <c r="E2994" s="207">
        <v>1551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122">
        <v>0</v>
      </c>
    </row>
    <row r="2995" spans="1:19">
      <c r="A2995" s="207" t="s">
        <v>3783</v>
      </c>
      <c r="B2995" s="207">
        <v>3122003</v>
      </c>
      <c r="C2995" s="207">
        <v>1071002</v>
      </c>
      <c r="D2995" s="208">
        <v>110026</v>
      </c>
      <c r="E2995" s="207">
        <v>1551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122">
        <v>0</v>
      </c>
    </row>
    <row r="2996" spans="1:19">
      <c r="A2996" s="207" t="s">
        <v>3762</v>
      </c>
      <c r="B2996" s="207">
        <v>2697056</v>
      </c>
      <c r="C2996" s="207">
        <v>1071006</v>
      </c>
      <c r="D2996" s="208">
        <v>110030</v>
      </c>
      <c r="E2996" s="207">
        <v>1551</v>
      </c>
      <c r="F2996" s="6">
        <v>0</v>
      </c>
      <c r="G2996" s="6">
        <v>0</v>
      </c>
      <c r="H2996" s="6">
        <v>1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122">
        <v>0</v>
      </c>
    </row>
    <row r="2997" spans="1:19">
      <c r="A2997" s="207" t="s">
        <v>3393</v>
      </c>
      <c r="B2997" s="207">
        <v>6803354</v>
      </c>
      <c r="C2997" s="207">
        <v>1071006</v>
      </c>
      <c r="D2997" s="208">
        <v>110386</v>
      </c>
      <c r="E2997" s="207">
        <v>1551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1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122">
        <v>0</v>
      </c>
    </row>
    <row r="2998" spans="1:19">
      <c r="A2998" s="207" t="s">
        <v>2231</v>
      </c>
      <c r="B2998" s="207">
        <v>6196822</v>
      </c>
      <c r="C2998" s="207">
        <v>1071008</v>
      </c>
      <c r="D2998" s="208">
        <v>110346</v>
      </c>
      <c r="E2998" s="207">
        <v>1551</v>
      </c>
      <c r="F2998" s="6">
        <v>0</v>
      </c>
      <c r="G2998" s="6">
        <v>0</v>
      </c>
      <c r="H2998" s="6">
        <v>0</v>
      </c>
      <c r="I2998" s="6">
        <v>0</v>
      </c>
      <c r="J2998" s="6">
        <v>1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122">
        <v>0</v>
      </c>
    </row>
    <row r="2999" spans="1:19">
      <c r="A2999" s="207" t="s">
        <v>3784</v>
      </c>
      <c r="B2999" s="207">
        <v>4575642</v>
      </c>
      <c r="C2999" s="207">
        <v>1071010</v>
      </c>
      <c r="D2999" s="208">
        <v>110386</v>
      </c>
      <c r="E2999" s="207">
        <v>1551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1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122">
        <v>0</v>
      </c>
    </row>
    <row r="3000" spans="1:19">
      <c r="A3000" s="207" t="s">
        <v>3785</v>
      </c>
      <c r="B3000" s="207">
        <v>15710551</v>
      </c>
      <c r="C3000" s="207">
        <v>1071018</v>
      </c>
      <c r="D3000" s="208">
        <v>110026</v>
      </c>
      <c r="E3000" s="207">
        <v>1551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122">
        <v>0</v>
      </c>
    </row>
    <row r="3001" spans="1:19">
      <c r="A3001" s="207" t="s">
        <v>3786</v>
      </c>
      <c r="B3001" s="207">
        <v>20173877</v>
      </c>
      <c r="C3001" s="207">
        <v>1071018</v>
      </c>
      <c r="D3001" s="208">
        <v>110026</v>
      </c>
      <c r="E3001" s="207">
        <v>1551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122">
        <v>0</v>
      </c>
    </row>
    <row r="3002" spans="1:19">
      <c r="A3002" s="207" t="s">
        <v>3787</v>
      </c>
      <c r="B3002" s="207">
        <v>14690712</v>
      </c>
      <c r="C3002" s="207">
        <v>1071019</v>
      </c>
      <c r="D3002" s="208">
        <v>110026</v>
      </c>
      <c r="E3002" s="207">
        <v>1551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122">
        <v>0</v>
      </c>
    </row>
    <row r="3003" spans="1:19" ht="33">
      <c r="A3003" s="207" t="s">
        <v>3788</v>
      </c>
      <c r="B3003" s="207">
        <v>14262559</v>
      </c>
      <c r="C3003" s="207">
        <v>1071023</v>
      </c>
      <c r="D3003" s="208" t="s">
        <v>3981</v>
      </c>
      <c r="E3003" s="207">
        <v>1551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122">
        <v>0</v>
      </c>
    </row>
    <row r="3004" spans="1:19" ht="33">
      <c r="A3004" s="207" t="s">
        <v>3789</v>
      </c>
      <c r="B3004" s="207">
        <v>5269703</v>
      </c>
      <c r="C3004" s="207">
        <v>1071025</v>
      </c>
      <c r="D3004" s="208" t="s">
        <v>3982</v>
      </c>
      <c r="E3004" s="207">
        <v>1551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122">
        <v>0</v>
      </c>
    </row>
    <row r="3005" spans="1:19">
      <c r="A3005" s="207" t="s">
        <v>3790</v>
      </c>
      <c r="B3005" s="207">
        <v>7246204</v>
      </c>
      <c r="C3005" s="207">
        <v>1071025</v>
      </c>
      <c r="D3005" s="208">
        <v>110030</v>
      </c>
      <c r="E3005" s="207">
        <v>1551</v>
      </c>
      <c r="F3005" s="6">
        <v>0</v>
      </c>
      <c r="G3005" s="6">
        <v>0</v>
      </c>
      <c r="H3005" s="6">
        <v>1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122">
        <v>0</v>
      </c>
    </row>
    <row r="3006" spans="1:19">
      <c r="A3006" s="207" t="s">
        <v>3778</v>
      </c>
      <c r="B3006" s="207">
        <v>11248638</v>
      </c>
      <c r="C3006" s="207">
        <v>1071025</v>
      </c>
      <c r="D3006" s="208">
        <v>110030</v>
      </c>
      <c r="E3006" s="207">
        <v>1551</v>
      </c>
      <c r="F3006" s="6">
        <v>0</v>
      </c>
      <c r="G3006" s="6">
        <v>0</v>
      </c>
      <c r="H3006" s="6">
        <v>1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122">
        <v>0</v>
      </c>
    </row>
    <row r="3007" spans="1:19">
      <c r="A3007" s="207" t="s">
        <v>3791</v>
      </c>
      <c r="B3007" s="207">
        <v>17151762</v>
      </c>
      <c r="C3007" s="207">
        <v>1071025</v>
      </c>
      <c r="D3007" s="208">
        <v>110386</v>
      </c>
      <c r="E3007" s="207">
        <v>1551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1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122">
        <v>0</v>
      </c>
    </row>
    <row r="3008" spans="1:19">
      <c r="A3008" s="207" t="s">
        <v>3792</v>
      </c>
      <c r="B3008" s="207">
        <v>659889</v>
      </c>
      <c r="C3008" s="207">
        <v>1071026</v>
      </c>
      <c r="D3008" s="208">
        <v>110030</v>
      </c>
      <c r="E3008" s="207">
        <v>1551</v>
      </c>
      <c r="F3008" s="6">
        <v>0</v>
      </c>
      <c r="G3008" s="6">
        <v>0</v>
      </c>
      <c r="H3008" s="6">
        <v>1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122">
        <v>0</v>
      </c>
    </row>
    <row r="3009" spans="1:19">
      <c r="A3009" s="207" t="s">
        <v>1680</v>
      </c>
      <c r="B3009" s="207">
        <v>13515373</v>
      </c>
      <c r="C3009" s="207">
        <v>1071027</v>
      </c>
      <c r="D3009" s="208">
        <v>110030</v>
      </c>
      <c r="E3009" s="207">
        <v>1551</v>
      </c>
      <c r="F3009" s="6">
        <v>0</v>
      </c>
      <c r="G3009" s="6">
        <v>0</v>
      </c>
      <c r="H3009" s="6">
        <v>1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122">
        <v>0</v>
      </c>
    </row>
    <row r="3010" spans="1:19">
      <c r="A3010" s="207" t="s">
        <v>3793</v>
      </c>
      <c r="B3010" s="207">
        <v>7293030</v>
      </c>
      <c r="C3010" s="207">
        <v>1071029</v>
      </c>
      <c r="D3010" s="208">
        <v>110026</v>
      </c>
      <c r="E3010" s="207">
        <v>1551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122">
        <v>0</v>
      </c>
    </row>
    <row r="3011" spans="1:19">
      <c r="A3011" s="207" t="s">
        <v>3794</v>
      </c>
      <c r="B3011" s="207">
        <v>8914675</v>
      </c>
      <c r="C3011" s="207">
        <v>1071029</v>
      </c>
      <c r="D3011" s="208">
        <v>110026</v>
      </c>
      <c r="E3011" s="207">
        <v>1551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122">
        <v>0</v>
      </c>
    </row>
    <row r="3012" spans="1:19">
      <c r="A3012" s="207" t="s">
        <v>3795</v>
      </c>
      <c r="B3012" s="207">
        <v>20799899</v>
      </c>
      <c r="C3012" s="207">
        <v>1071029</v>
      </c>
      <c r="D3012" s="208">
        <v>110026</v>
      </c>
      <c r="E3012" s="207">
        <v>1551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122">
        <v>0</v>
      </c>
    </row>
    <row r="3013" spans="1:19">
      <c r="A3013" s="207" t="s">
        <v>3796</v>
      </c>
      <c r="B3013" s="207">
        <v>1433957</v>
      </c>
      <c r="C3013" s="207">
        <v>1071030</v>
      </c>
      <c r="D3013" s="208">
        <v>110026</v>
      </c>
      <c r="E3013" s="207">
        <v>1551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122">
        <v>0</v>
      </c>
    </row>
    <row r="3014" spans="1:19" ht="33">
      <c r="A3014" s="203" t="s">
        <v>2333</v>
      </c>
      <c r="B3014" s="203">
        <v>707461</v>
      </c>
      <c r="C3014" s="203">
        <v>1071002</v>
      </c>
      <c r="D3014" s="204" t="s">
        <v>239</v>
      </c>
      <c r="E3014" s="203">
        <v>573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1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122">
        <v>0</v>
      </c>
    </row>
    <row r="3015" spans="1:19" ht="33">
      <c r="A3015" s="203" t="s">
        <v>3797</v>
      </c>
      <c r="B3015" s="203">
        <v>5945759</v>
      </c>
      <c r="C3015" s="203">
        <v>1071002</v>
      </c>
      <c r="D3015" s="204" t="s">
        <v>239</v>
      </c>
      <c r="E3015" s="203">
        <v>573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1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122">
        <v>0</v>
      </c>
    </row>
    <row r="3016" spans="1:19" ht="33">
      <c r="A3016" s="203" t="s">
        <v>3798</v>
      </c>
      <c r="B3016" s="203">
        <v>11151133</v>
      </c>
      <c r="C3016" s="203">
        <v>1071002</v>
      </c>
      <c r="D3016" s="204" t="s">
        <v>239</v>
      </c>
      <c r="E3016" s="203">
        <v>573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1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122">
        <v>0</v>
      </c>
    </row>
    <row r="3017" spans="1:19" ht="33">
      <c r="A3017" s="203" t="s">
        <v>3404</v>
      </c>
      <c r="B3017" s="203">
        <v>13914519</v>
      </c>
      <c r="C3017" s="203">
        <v>1071002</v>
      </c>
      <c r="D3017" s="204" t="s">
        <v>234</v>
      </c>
      <c r="E3017" s="203">
        <v>573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1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122">
        <v>0</v>
      </c>
    </row>
    <row r="3018" spans="1:19" ht="33">
      <c r="A3018" s="203" t="s">
        <v>1755</v>
      </c>
      <c r="B3018" s="203">
        <v>14877839</v>
      </c>
      <c r="C3018" s="203">
        <v>1071002</v>
      </c>
      <c r="D3018" s="204" t="s">
        <v>236</v>
      </c>
      <c r="E3018" s="203">
        <v>573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1</v>
      </c>
      <c r="O3018" s="6">
        <v>0</v>
      </c>
      <c r="P3018" s="6">
        <v>0</v>
      </c>
      <c r="Q3018" s="6">
        <v>0</v>
      </c>
      <c r="R3018" s="6">
        <v>0</v>
      </c>
      <c r="S3018" s="122">
        <v>0</v>
      </c>
    </row>
    <row r="3019" spans="1:19" ht="33">
      <c r="A3019" s="203" t="s">
        <v>1734</v>
      </c>
      <c r="B3019" s="203">
        <v>15325051</v>
      </c>
      <c r="C3019" s="203">
        <v>1071002</v>
      </c>
      <c r="D3019" s="204" t="s">
        <v>427</v>
      </c>
      <c r="E3019" s="203">
        <v>573</v>
      </c>
      <c r="F3019" s="6">
        <v>0</v>
      </c>
      <c r="G3019" s="6">
        <v>0</v>
      </c>
      <c r="H3019" s="6">
        <v>1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122">
        <v>0</v>
      </c>
    </row>
    <row r="3020" spans="1:19" ht="33">
      <c r="A3020" s="203" t="s">
        <v>2284</v>
      </c>
      <c r="B3020" s="203">
        <v>15606999</v>
      </c>
      <c r="C3020" s="203">
        <v>1071002</v>
      </c>
      <c r="D3020" s="204" t="s">
        <v>231</v>
      </c>
      <c r="E3020" s="203">
        <v>573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1</v>
      </c>
      <c r="O3020" s="6">
        <v>0</v>
      </c>
      <c r="P3020" s="6">
        <v>0</v>
      </c>
      <c r="Q3020" s="6">
        <v>0</v>
      </c>
      <c r="R3020" s="6">
        <v>0</v>
      </c>
      <c r="S3020" s="122">
        <v>0</v>
      </c>
    </row>
    <row r="3021" spans="1:19">
      <c r="A3021" s="203" t="s">
        <v>3799</v>
      </c>
      <c r="B3021" s="203">
        <v>15695037</v>
      </c>
      <c r="C3021" s="203">
        <v>1071002</v>
      </c>
      <c r="D3021" s="204">
        <v>5760350</v>
      </c>
      <c r="E3021" s="203">
        <v>573</v>
      </c>
      <c r="F3021" s="6">
        <v>0</v>
      </c>
      <c r="G3021" s="6">
        <v>1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122">
        <v>0</v>
      </c>
    </row>
    <row r="3022" spans="1:19" ht="33">
      <c r="A3022" s="203" t="s">
        <v>3800</v>
      </c>
      <c r="B3022" s="203">
        <v>17469728</v>
      </c>
      <c r="C3022" s="203">
        <v>1071002</v>
      </c>
      <c r="D3022" s="204" t="s">
        <v>231</v>
      </c>
      <c r="E3022" s="203">
        <v>573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1</v>
      </c>
      <c r="O3022" s="6">
        <v>0</v>
      </c>
      <c r="P3022" s="6">
        <v>0</v>
      </c>
      <c r="Q3022" s="6">
        <v>0</v>
      </c>
      <c r="R3022" s="6">
        <v>0</v>
      </c>
      <c r="S3022" s="122">
        <v>0</v>
      </c>
    </row>
    <row r="3023" spans="1:19" ht="33">
      <c r="A3023" s="203" t="s">
        <v>2176</v>
      </c>
      <c r="B3023" s="203">
        <v>20520083</v>
      </c>
      <c r="C3023" s="203">
        <v>1071002</v>
      </c>
      <c r="D3023" s="204" t="s">
        <v>234</v>
      </c>
      <c r="E3023" s="203">
        <v>573</v>
      </c>
      <c r="F3023" s="6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1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122">
        <v>0</v>
      </c>
    </row>
    <row r="3024" spans="1:19" ht="33">
      <c r="A3024" s="203" t="s">
        <v>2144</v>
      </c>
      <c r="B3024" s="203">
        <v>20637953</v>
      </c>
      <c r="C3024" s="203">
        <v>1071002</v>
      </c>
      <c r="D3024" s="204" t="s">
        <v>239</v>
      </c>
      <c r="E3024" s="203">
        <v>573</v>
      </c>
      <c r="F3024" s="6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1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122">
        <v>0</v>
      </c>
    </row>
    <row r="3025" spans="1:19" ht="49.5">
      <c r="A3025" s="203" t="s">
        <v>3801</v>
      </c>
      <c r="B3025" s="203">
        <v>20786371</v>
      </c>
      <c r="C3025" s="203">
        <v>1071002</v>
      </c>
      <c r="D3025" s="204" t="s">
        <v>260</v>
      </c>
      <c r="E3025" s="203">
        <v>573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1</v>
      </c>
      <c r="M3025" s="6">
        <v>1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122">
        <v>0</v>
      </c>
    </row>
    <row r="3026" spans="1:19" ht="33">
      <c r="A3026" s="203" t="s">
        <v>1765</v>
      </c>
      <c r="B3026" s="203">
        <v>6553484</v>
      </c>
      <c r="C3026" s="203">
        <v>1071003</v>
      </c>
      <c r="D3026" s="204" t="s">
        <v>239</v>
      </c>
      <c r="E3026" s="203">
        <v>573</v>
      </c>
      <c r="F3026" s="6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1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122">
        <v>0</v>
      </c>
    </row>
    <row r="3027" spans="1:19" ht="33">
      <c r="A3027" s="203" t="s">
        <v>3802</v>
      </c>
      <c r="B3027" s="203">
        <v>211610</v>
      </c>
      <c r="C3027" s="203">
        <v>1071005</v>
      </c>
      <c r="D3027" s="204" t="s">
        <v>239</v>
      </c>
      <c r="E3027" s="203">
        <v>573</v>
      </c>
      <c r="F3027" s="6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1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122">
        <v>0</v>
      </c>
    </row>
    <row r="3028" spans="1:19" ht="33">
      <c r="A3028" s="203" t="s">
        <v>1584</v>
      </c>
      <c r="B3028" s="203">
        <v>17057129</v>
      </c>
      <c r="C3028" s="203">
        <v>1071005</v>
      </c>
      <c r="D3028" s="204" t="s">
        <v>239</v>
      </c>
      <c r="E3028" s="203">
        <v>573</v>
      </c>
      <c r="F3028" s="6">
        <v>0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1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122">
        <v>0</v>
      </c>
    </row>
    <row r="3029" spans="1:19" ht="49.5">
      <c r="A3029" s="203" t="s">
        <v>3803</v>
      </c>
      <c r="B3029" s="203">
        <v>20794035</v>
      </c>
      <c r="C3029" s="203">
        <v>1071005</v>
      </c>
      <c r="D3029" s="204" t="s">
        <v>3995</v>
      </c>
      <c r="E3029" s="203">
        <v>573</v>
      </c>
      <c r="F3029" s="6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1</v>
      </c>
      <c r="N3029" s="6">
        <v>0</v>
      </c>
      <c r="O3029" s="6">
        <v>0</v>
      </c>
      <c r="P3029" s="6">
        <v>0</v>
      </c>
      <c r="Q3029" s="6">
        <v>0</v>
      </c>
      <c r="R3029" s="6">
        <v>1</v>
      </c>
      <c r="S3029" s="122">
        <v>0</v>
      </c>
    </row>
    <row r="3030" spans="1:19" ht="33">
      <c r="A3030" s="203" t="s">
        <v>3712</v>
      </c>
      <c r="B3030" s="203">
        <v>3040226</v>
      </c>
      <c r="C3030" s="203">
        <v>1071006</v>
      </c>
      <c r="D3030" s="204" t="s">
        <v>427</v>
      </c>
      <c r="E3030" s="203">
        <v>573</v>
      </c>
      <c r="F3030" s="6">
        <v>0</v>
      </c>
      <c r="G3030" s="6">
        <v>0</v>
      </c>
      <c r="H3030" s="6">
        <v>1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122">
        <v>0</v>
      </c>
    </row>
    <row r="3031" spans="1:19" ht="33">
      <c r="A3031" s="203" t="s">
        <v>3804</v>
      </c>
      <c r="B3031" s="203">
        <v>6192147</v>
      </c>
      <c r="C3031" s="203">
        <v>1071006</v>
      </c>
      <c r="D3031" s="204" t="s">
        <v>231</v>
      </c>
      <c r="E3031" s="203">
        <v>573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1</v>
      </c>
      <c r="O3031" s="6">
        <v>0</v>
      </c>
      <c r="P3031" s="6">
        <v>0</v>
      </c>
      <c r="Q3031" s="6">
        <v>0</v>
      </c>
      <c r="R3031" s="6">
        <v>0</v>
      </c>
      <c r="S3031" s="122">
        <v>0</v>
      </c>
    </row>
    <row r="3032" spans="1:19" ht="49.5">
      <c r="A3032" s="203" t="s">
        <v>1742</v>
      </c>
      <c r="B3032" s="203">
        <v>1938949</v>
      </c>
      <c r="C3032" s="203">
        <v>1071008</v>
      </c>
      <c r="D3032" s="204" t="s">
        <v>1184</v>
      </c>
      <c r="E3032" s="203">
        <v>573</v>
      </c>
      <c r="F3032" s="6">
        <v>0</v>
      </c>
      <c r="G3032" s="6">
        <v>0</v>
      </c>
      <c r="H3032" s="6">
        <v>0</v>
      </c>
      <c r="I3032" s="6">
        <v>0</v>
      </c>
      <c r="J3032" s="6">
        <v>0</v>
      </c>
      <c r="K3032" s="6">
        <v>0</v>
      </c>
      <c r="L3032" s="6">
        <v>1</v>
      </c>
      <c r="M3032" s="6">
        <v>0</v>
      </c>
      <c r="N3032" s="6">
        <v>1</v>
      </c>
      <c r="O3032" s="6">
        <v>0</v>
      </c>
      <c r="P3032" s="6">
        <v>0</v>
      </c>
      <c r="Q3032" s="6">
        <v>0</v>
      </c>
      <c r="R3032" s="6">
        <v>0</v>
      </c>
      <c r="S3032" s="122">
        <v>0</v>
      </c>
    </row>
    <row r="3033" spans="1:19">
      <c r="A3033" s="203" t="s">
        <v>1558</v>
      </c>
      <c r="B3033" s="203">
        <v>1780234</v>
      </c>
      <c r="C3033" s="203">
        <v>1071009</v>
      </c>
      <c r="D3033" s="204">
        <v>5760350</v>
      </c>
      <c r="E3033" s="203">
        <v>573</v>
      </c>
      <c r="F3033" s="6">
        <v>0</v>
      </c>
      <c r="G3033" s="6">
        <v>1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122">
        <v>0</v>
      </c>
    </row>
    <row r="3034" spans="1:19" ht="33">
      <c r="A3034" s="203" t="s">
        <v>3805</v>
      </c>
      <c r="B3034" s="203">
        <v>3143489</v>
      </c>
      <c r="C3034" s="203">
        <v>1071009</v>
      </c>
      <c r="D3034" s="204" t="s">
        <v>239</v>
      </c>
      <c r="E3034" s="203">
        <v>573</v>
      </c>
      <c r="F3034" s="6">
        <v>0</v>
      </c>
      <c r="G3034" s="6">
        <v>0</v>
      </c>
      <c r="H3034" s="6">
        <v>0</v>
      </c>
      <c r="I3034" s="6">
        <v>0</v>
      </c>
      <c r="J3034" s="6">
        <v>0</v>
      </c>
      <c r="K3034" s="6">
        <v>0</v>
      </c>
      <c r="L3034" s="6">
        <v>0</v>
      </c>
      <c r="M3034" s="6">
        <v>1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122">
        <v>0</v>
      </c>
    </row>
    <row r="3035" spans="1:19" ht="33">
      <c r="A3035" s="203" t="s">
        <v>2292</v>
      </c>
      <c r="B3035" s="203">
        <v>5682594</v>
      </c>
      <c r="C3035" s="203">
        <v>1071009</v>
      </c>
      <c r="D3035" s="204" t="s">
        <v>231</v>
      </c>
      <c r="E3035" s="203">
        <v>573</v>
      </c>
      <c r="F3035" s="6">
        <v>0</v>
      </c>
      <c r="G3035" s="6">
        <v>0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1</v>
      </c>
      <c r="O3035" s="6">
        <v>0</v>
      </c>
      <c r="P3035" s="6">
        <v>0</v>
      </c>
      <c r="Q3035" s="6">
        <v>0</v>
      </c>
      <c r="R3035" s="6">
        <v>0</v>
      </c>
      <c r="S3035" s="122">
        <v>0</v>
      </c>
    </row>
    <row r="3036" spans="1:19">
      <c r="A3036" s="203" t="s">
        <v>1773</v>
      </c>
      <c r="B3036" s="203">
        <v>6062578</v>
      </c>
      <c r="C3036" s="203">
        <v>1071009</v>
      </c>
      <c r="D3036" s="204">
        <v>5760350</v>
      </c>
      <c r="E3036" s="203">
        <v>573</v>
      </c>
      <c r="F3036" s="6">
        <v>0</v>
      </c>
      <c r="G3036" s="6">
        <v>1</v>
      </c>
      <c r="H3036" s="6">
        <v>0</v>
      </c>
      <c r="I3036" s="6">
        <v>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122">
        <v>0</v>
      </c>
    </row>
    <row r="3037" spans="1:19" ht="33">
      <c r="A3037" s="203" t="s">
        <v>3806</v>
      </c>
      <c r="B3037" s="203">
        <v>7088583</v>
      </c>
      <c r="C3037" s="203">
        <v>1071009</v>
      </c>
      <c r="D3037" s="204" t="s">
        <v>239</v>
      </c>
      <c r="E3037" s="203">
        <v>573</v>
      </c>
      <c r="F3037" s="6">
        <v>0</v>
      </c>
      <c r="G3037" s="6">
        <v>0</v>
      </c>
      <c r="H3037" s="6">
        <v>0</v>
      </c>
      <c r="I3037" s="6">
        <v>0</v>
      </c>
      <c r="J3037" s="6">
        <v>0</v>
      </c>
      <c r="K3037" s="6">
        <v>0</v>
      </c>
      <c r="L3037" s="6">
        <v>0</v>
      </c>
      <c r="M3037" s="6">
        <v>1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122">
        <v>0</v>
      </c>
    </row>
    <row r="3038" spans="1:19" ht="33">
      <c r="A3038" s="203" t="s">
        <v>3807</v>
      </c>
      <c r="B3038" s="203">
        <v>7888204</v>
      </c>
      <c r="C3038" s="203">
        <v>1071009</v>
      </c>
      <c r="D3038" s="204" t="s">
        <v>234</v>
      </c>
      <c r="E3038" s="203">
        <v>573</v>
      </c>
      <c r="F3038" s="6">
        <v>0</v>
      </c>
      <c r="G3038" s="6">
        <v>0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>
        <v>1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122">
        <v>0</v>
      </c>
    </row>
    <row r="3039" spans="1:19">
      <c r="A3039" s="203" t="s">
        <v>3808</v>
      </c>
      <c r="B3039" s="203">
        <v>8500986</v>
      </c>
      <c r="C3039" s="203">
        <v>1071009</v>
      </c>
      <c r="D3039" s="204">
        <v>5760350</v>
      </c>
      <c r="E3039" s="203">
        <v>573</v>
      </c>
      <c r="F3039" s="6">
        <v>0</v>
      </c>
      <c r="G3039" s="6">
        <v>1</v>
      </c>
      <c r="H3039" s="6">
        <v>0</v>
      </c>
      <c r="I3039" s="6">
        <v>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122">
        <v>0</v>
      </c>
    </row>
    <row r="3040" spans="1:19">
      <c r="A3040" s="203" t="s">
        <v>1552</v>
      </c>
      <c r="B3040" s="203">
        <v>9676715</v>
      </c>
      <c r="C3040" s="203">
        <v>1071009</v>
      </c>
      <c r="D3040" s="204">
        <v>5760350</v>
      </c>
      <c r="E3040" s="203">
        <v>573</v>
      </c>
      <c r="F3040" s="6">
        <v>0</v>
      </c>
      <c r="G3040" s="6">
        <v>1</v>
      </c>
      <c r="H3040" s="6">
        <v>0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122">
        <v>0</v>
      </c>
    </row>
    <row r="3041" spans="1:19" ht="33">
      <c r="A3041" s="203" t="s">
        <v>1780</v>
      </c>
      <c r="B3041" s="203">
        <v>10434367</v>
      </c>
      <c r="C3041" s="203">
        <v>1071009</v>
      </c>
      <c r="D3041" s="204" t="s">
        <v>239</v>
      </c>
      <c r="E3041" s="203">
        <v>573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1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122">
        <v>0</v>
      </c>
    </row>
    <row r="3042" spans="1:19" ht="33">
      <c r="A3042" s="203" t="s">
        <v>1705</v>
      </c>
      <c r="B3042" s="203">
        <v>10550494</v>
      </c>
      <c r="C3042" s="203">
        <v>1071009</v>
      </c>
      <c r="D3042" s="204" t="s">
        <v>234</v>
      </c>
      <c r="E3042" s="203">
        <v>573</v>
      </c>
      <c r="F3042" s="6">
        <v>0</v>
      </c>
      <c r="G3042" s="6">
        <v>0</v>
      </c>
      <c r="H3042" s="6">
        <v>0</v>
      </c>
      <c r="I3042" s="6">
        <v>0</v>
      </c>
      <c r="J3042" s="6">
        <v>0</v>
      </c>
      <c r="K3042" s="6">
        <v>0</v>
      </c>
      <c r="L3042" s="6">
        <v>0</v>
      </c>
      <c r="M3042" s="6">
        <v>1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122">
        <v>0</v>
      </c>
    </row>
    <row r="3043" spans="1:19" ht="33">
      <c r="A3043" s="203" t="s">
        <v>3809</v>
      </c>
      <c r="B3043" s="203">
        <v>16275387</v>
      </c>
      <c r="C3043" s="203">
        <v>1071009</v>
      </c>
      <c r="D3043" s="204" t="s">
        <v>239</v>
      </c>
      <c r="E3043" s="203">
        <v>573</v>
      </c>
      <c r="F3043" s="6">
        <v>0</v>
      </c>
      <c r="G3043" s="6">
        <v>0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1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122">
        <v>0</v>
      </c>
    </row>
    <row r="3044" spans="1:19" ht="33">
      <c r="A3044" s="203" t="s">
        <v>1736</v>
      </c>
      <c r="B3044" s="203">
        <v>16408232</v>
      </c>
      <c r="C3044" s="203">
        <v>1071009</v>
      </c>
      <c r="D3044" s="204" t="s">
        <v>234</v>
      </c>
      <c r="E3044" s="203">
        <v>573</v>
      </c>
      <c r="F3044" s="6">
        <v>0</v>
      </c>
      <c r="G3044" s="6">
        <v>0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1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122">
        <v>0</v>
      </c>
    </row>
    <row r="3045" spans="1:19" ht="49.5">
      <c r="A3045" s="203" t="s">
        <v>3791</v>
      </c>
      <c r="B3045" s="203">
        <v>17151762</v>
      </c>
      <c r="C3045" s="203">
        <v>1071009</v>
      </c>
      <c r="D3045" s="204" t="s">
        <v>338</v>
      </c>
      <c r="E3045" s="203">
        <v>573</v>
      </c>
      <c r="F3045" s="6">
        <v>0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6">
        <v>1</v>
      </c>
      <c r="M3045" s="6">
        <v>1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122">
        <v>0</v>
      </c>
    </row>
    <row r="3046" spans="1:19" ht="33">
      <c r="A3046" s="203" t="s">
        <v>3810</v>
      </c>
      <c r="B3046" s="203">
        <v>19138807</v>
      </c>
      <c r="C3046" s="203">
        <v>1071009</v>
      </c>
      <c r="D3046" s="204" t="s">
        <v>239</v>
      </c>
      <c r="E3046" s="203">
        <v>573</v>
      </c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1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122">
        <v>0</v>
      </c>
    </row>
    <row r="3047" spans="1:19" ht="33">
      <c r="A3047" s="203" t="s">
        <v>2317</v>
      </c>
      <c r="B3047" s="203">
        <v>20311039</v>
      </c>
      <c r="C3047" s="203">
        <v>1071009</v>
      </c>
      <c r="D3047" s="204" t="s">
        <v>239</v>
      </c>
      <c r="E3047" s="203">
        <v>573</v>
      </c>
      <c r="F3047" s="6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1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122">
        <v>0</v>
      </c>
    </row>
    <row r="3048" spans="1:19" ht="33">
      <c r="A3048" s="203" t="s">
        <v>3811</v>
      </c>
      <c r="B3048" s="203">
        <v>20738301</v>
      </c>
      <c r="C3048" s="203">
        <v>1071009</v>
      </c>
      <c r="D3048" s="204" t="s">
        <v>239</v>
      </c>
      <c r="E3048" s="203">
        <v>573</v>
      </c>
      <c r="F3048" s="6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1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122">
        <v>0</v>
      </c>
    </row>
    <row r="3049" spans="1:19" ht="49.5">
      <c r="A3049" s="203" t="s">
        <v>3812</v>
      </c>
      <c r="B3049" s="203">
        <v>6467961</v>
      </c>
      <c r="C3049" s="203">
        <v>1071011</v>
      </c>
      <c r="D3049" s="204" t="s">
        <v>329</v>
      </c>
      <c r="E3049" s="203">
        <v>573</v>
      </c>
      <c r="F3049" s="6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1</v>
      </c>
      <c r="M3049" s="6">
        <v>1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122">
        <v>0</v>
      </c>
    </row>
    <row r="3050" spans="1:19" ht="49.5">
      <c r="A3050" s="203" t="s">
        <v>1809</v>
      </c>
      <c r="B3050" s="203">
        <v>20633579</v>
      </c>
      <c r="C3050" s="203">
        <v>1071011</v>
      </c>
      <c r="D3050" s="204" t="s">
        <v>1163</v>
      </c>
      <c r="E3050" s="203">
        <v>573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1</v>
      </c>
      <c r="M3050" s="6">
        <v>1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122">
        <v>0</v>
      </c>
    </row>
    <row r="3051" spans="1:19" ht="33">
      <c r="A3051" s="203" t="s">
        <v>3774</v>
      </c>
      <c r="B3051" s="203">
        <v>315486</v>
      </c>
      <c r="C3051" s="203">
        <v>1071012</v>
      </c>
      <c r="D3051" s="204" t="s">
        <v>1180</v>
      </c>
      <c r="E3051" s="203">
        <v>573</v>
      </c>
      <c r="F3051" s="6">
        <v>0</v>
      </c>
      <c r="G3051" s="6">
        <v>0</v>
      </c>
      <c r="H3051" s="6">
        <v>1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122">
        <v>0</v>
      </c>
    </row>
    <row r="3052" spans="1:19" ht="33">
      <c r="A3052" s="203" t="s">
        <v>3813</v>
      </c>
      <c r="B3052" s="203">
        <v>1945896</v>
      </c>
      <c r="C3052" s="203">
        <v>1071012</v>
      </c>
      <c r="D3052" s="204" t="s">
        <v>236</v>
      </c>
      <c r="E3052" s="203">
        <v>573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1</v>
      </c>
      <c r="O3052" s="6">
        <v>0</v>
      </c>
      <c r="P3052" s="6">
        <v>0</v>
      </c>
      <c r="Q3052" s="6">
        <v>0</v>
      </c>
      <c r="R3052" s="6">
        <v>0</v>
      </c>
      <c r="S3052" s="122">
        <v>0</v>
      </c>
    </row>
    <row r="3053" spans="1:19" ht="33">
      <c r="A3053" s="203" t="s">
        <v>3814</v>
      </c>
      <c r="B3053" s="203">
        <v>3481208</v>
      </c>
      <c r="C3053" s="203">
        <v>1071012</v>
      </c>
      <c r="D3053" s="204" t="s">
        <v>4015</v>
      </c>
      <c r="E3053" s="203">
        <v>573</v>
      </c>
      <c r="F3053" s="6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1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122">
        <v>0</v>
      </c>
    </row>
    <row r="3054" spans="1:19" ht="33">
      <c r="A3054" s="203" t="s">
        <v>2345</v>
      </c>
      <c r="B3054" s="203">
        <v>13920170</v>
      </c>
      <c r="C3054" s="203">
        <v>1071012</v>
      </c>
      <c r="D3054" s="204" t="s">
        <v>234</v>
      </c>
      <c r="E3054" s="203">
        <v>573</v>
      </c>
      <c r="F3054" s="6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1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122">
        <v>0</v>
      </c>
    </row>
    <row r="3055" spans="1:19">
      <c r="A3055" s="203" t="s">
        <v>1559</v>
      </c>
      <c r="B3055" s="203">
        <v>18367587</v>
      </c>
      <c r="C3055" s="203">
        <v>1071012</v>
      </c>
      <c r="D3055" s="204">
        <v>5760350</v>
      </c>
      <c r="E3055" s="203">
        <v>573</v>
      </c>
      <c r="F3055" s="6">
        <v>0</v>
      </c>
      <c r="G3055" s="6">
        <v>1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122">
        <v>0</v>
      </c>
    </row>
    <row r="3056" spans="1:19" ht="33">
      <c r="A3056" s="203" t="s">
        <v>3815</v>
      </c>
      <c r="B3056" s="203">
        <v>20463587</v>
      </c>
      <c r="C3056" s="203">
        <v>1071012</v>
      </c>
      <c r="D3056" s="204" t="s">
        <v>236</v>
      </c>
      <c r="E3056" s="203">
        <v>573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1</v>
      </c>
      <c r="O3056" s="6">
        <v>0</v>
      </c>
      <c r="P3056" s="6">
        <v>0</v>
      </c>
      <c r="Q3056" s="6">
        <v>0</v>
      </c>
      <c r="R3056" s="6">
        <v>0</v>
      </c>
      <c r="S3056" s="122">
        <v>0</v>
      </c>
    </row>
    <row r="3057" spans="1:19">
      <c r="A3057" s="203" t="s">
        <v>3816</v>
      </c>
      <c r="B3057" s="203">
        <v>20563759</v>
      </c>
      <c r="C3057" s="203">
        <v>1071012</v>
      </c>
      <c r="D3057" s="204">
        <v>5760191</v>
      </c>
      <c r="E3057" s="203">
        <v>573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1</v>
      </c>
      <c r="O3057" s="6">
        <v>0</v>
      </c>
      <c r="P3057" s="6">
        <v>0</v>
      </c>
      <c r="Q3057" s="6">
        <v>0</v>
      </c>
      <c r="R3057" s="6">
        <v>0</v>
      </c>
      <c r="S3057" s="122">
        <v>0</v>
      </c>
    </row>
    <row r="3058" spans="1:19" ht="33">
      <c r="A3058" s="203" t="s">
        <v>1776</v>
      </c>
      <c r="B3058" s="203">
        <v>8838388</v>
      </c>
      <c r="C3058" s="203">
        <v>1071015</v>
      </c>
      <c r="D3058" s="204" t="s">
        <v>239</v>
      </c>
      <c r="E3058" s="203">
        <v>573</v>
      </c>
      <c r="F3058" s="6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1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122">
        <v>0</v>
      </c>
    </row>
    <row r="3059" spans="1:19" ht="33">
      <c r="A3059" s="203" t="s">
        <v>3817</v>
      </c>
      <c r="B3059" s="203">
        <v>20810272</v>
      </c>
      <c r="C3059" s="203">
        <v>1071015</v>
      </c>
      <c r="D3059" s="204" t="s">
        <v>427</v>
      </c>
      <c r="E3059" s="203">
        <v>573</v>
      </c>
      <c r="F3059" s="6">
        <v>0</v>
      </c>
      <c r="G3059" s="6">
        <v>0</v>
      </c>
      <c r="H3059" s="6">
        <v>1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122">
        <v>0</v>
      </c>
    </row>
    <row r="3060" spans="1:19" ht="33">
      <c r="A3060" s="203" t="s">
        <v>3818</v>
      </c>
      <c r="B3060" s="203">
        <v>2909001</v>
      </c>
      <c r="C3060" s="203">
        <v>1071016</v>
      </c>
      <c r="D3060" s="204" t="s">
        <v>239</v>
      </c>
      <c r="E3060" s="203">
        <v>573</v>
      </c>
      <c r="F3060" s="6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1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122">
        <v>0</v>
      </c>
    </row>
    <row r="3061" spans="1:19" ht="33">
      <c r="A3061" s="203" t="s">
        <v>1778</v>
      </c>
      <c r="B3061" s="203">
        <v>3124407</v>
      </c>
      <c r="C3061" s="203">
        <v>1071016</v>
      </c>
      <c r="D3061" s="204" t="s">
        <v>239</v>
      </c>
      <c r="E3061" s="203">
        <v>573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1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122">
        <v>0</v>
      </c>
    </row>
    <row r="3062" spans="1:19" ht="33">
      <c r="A3062" s="203" t="s">
        <v>3819</v>
      </c>
      <c r="B3062" s="203">
        <v>4509834</v>
      </c>
      <c r="C3062" s="203">
        <v>1071016</v>
      </c>
      <c r="D3062" s="204" t="s">
        <v>427</v>
      </c>
      <c r="E3062" s="203">
        <v>573</v>
      </c>
      <c r="F3062" s="6">
        <v>0</v>
      </c>
      <c r="G3062" s="6">
        <v>0</v>
      </c>
      <c r="H3062" s="6">
        <v>1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122">
        <v>0</v>
      </c>
    </row>
    <row r="3063" spans="1:19">
      <c r="A3063" s="203" t="s">
        <v>1731</v>
      </c>
      <c r="B3063" s="203">
        <v>6236643</v>
      </c>
      <c r="C3063" s="203">
        <v>1071016</v>
      </c>
      <c r="D3063" s="204">
        <v>5760350</v>
      </c>
      <c r="E3063" s="203">
        <v>573</v>
      </c>
      <c r="F3063" s="6">
        <v>0</v>
      </c>
      <c r="G3063" s="6">
        <v>1</v>
      </c>
      <c r="H3063" s="6">
        <v>0</v>
      </c>
      <c r="I3063" s="6">
        <v>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122">
        <v>0</v>
      </c>
    </row>
    <row r="3064" spans="1:19" ht="33">
      <c r="A3064" s="203" t="s">
        <v>3820</v>
      </c>
      <c r="B3064" s="203">
        <v>8409538</v>
      </c>
      <c r="C3064" s="203">
        <v>1071016</v>
      </c>
      <c r="D3064" s="204" t="s">
        <v>231</v>
      </c>
      <c r="E3064" s="203">
        <v>573</v>
      </c>
      <c r="F3064" s="6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1</v>
      </c>
      <c r="O3064" s="6">
        <v>0</v>
      </c>
      <c r="P3064" s="6">
        <v>0</v>
      </c>
      <c r="Q3064" s="6">
        <v>0</v>
      </c>
      <c r="R3064" s="6">
        <v>0</v>
      </c>
      <c r="S3064" s="122">
        <v>0</v>
      </c>
    </row>
    <row r="3065" spans="1:19" ht="33">
      <c r="A3065" s="203" t="s">
        <v>3821</v>
      </c>
      <c r="B3065" s="203">
        <v>11716227</v>
      </c>
      <c r="C3065" s="203">
        <v>1071016</v>
      </c>
      <c r="D3065" s="204" t="s">
        <v>239</v>
      </c>
      <c r="E3065" s="203">
        <v>573</v>
      </c>
      <c r="F3065" s="6">
        <v>0</v>
      </c>
      <c r="G3065" s="6">
        <v>0</v>
      </c>
      <c r="H3065" s="6">
        <v>0</v>
      </c>
      <c r="I3065" s="6">
        <v>0</v>
      </c>
      <c r="J3065" s="6">
        <v>0</v>
      </c>
      <c r="K3065" s="6">
        <v>0</v>
      </c>
      <c r="L3065" s="6">
        <v>0</v>
      </c>
      <c r="M3065" s="6">
        <v>1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122">
        <v>0</v>
      </c>
    </row>
    <row r="3066" spans="1:19" ht="33">
      <c r="A3066" s="203" t="s">
        <v>1721</v>
      </c>
      <c r="B3066" s="203">
        <v>14869816</v>
      </c>
      <c r="C3066" s="203">
        <v>1071016</v>
      </c>
      <c r="D3066" s="204" t="s">
        <v>234</v>
      </c>
      <c r="E3066" s="203">
        <v>573</v>
      </c>
      <c r="F3066" s="201">
        <v>0</v>
      </c>
      <c r="G3066" s="201">
        <v>0</v>
      </c>
      <c r="H3066" s="201">
        <v>0</v>
      </c>
      <c r="I3066" s="201">
        <v>0</v>
      </c>
      <c r="J3066" s="201">
        <v>0</v>
      </c>
      <c r="K3066" s="201">
        <v>0</v>
      </c>
      <c r="L3066" s="201">
        <v>0</v>
      </c>
      <c r="M3066" s="201">
        <v>1</v>
      </c>
      <c r="N3066" s="201">
        <v>0</v>
      </c>
      <c r="O3066" s="201">
        <v>0</v>
      </c>
      <c r="P3066" s="201">
        <v>0</v>
      </c>
      <c r="Q3066" s="201">
        <v>0</v>
      </c>
      <c r="R3066" s="201">
        <v>0</v>
      </c>
      <c r="S3066" s="190">
        <v>0</v>
      </c>
    </row>
    <row r="3067" spans="1:19" ht="33">
      <c r="A3067" s="203" t="s">
        <v>1783</v>
      </c>
      <c r="B3067" s="203">
        <v>15267971</v>
      </c>
      <c r="C3067" s="203">
        <v>1071016</v>
      </c>
      <c r="D3067" s="204" t="s">
        <v>239</v>
      </c>
      <c r="E3067" s="203">
        <v>573</v>
      </c>
      <c r="F3067" s="6">
        <v>0</v>
      </c>
      <c r="G3067" s="6">
        <v>0</v>
      </c>
      <c r="H3067" s="6">
        <v>0</v>
      </c>
      <c r="I3067" s="6">
        <v>0</v>
      </c>
      <c r="J3067" s="6">
        <v>0</v>
      </c>
      <c r="K3067" s="6">
        <v>0</v>
      </c>
      <c r="L3067" s="6">
        <v>0</v>
      </c>
      <c r="M3067" s="6">
        <v>1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122">
        <v>0</v>
      </c>
    </row>
    <row r="3068" spans="1:19">
      <c r="A3068" s="203" t="s">
        <v>3822</v>
      </c>
      <c r="B3068" s="203">
        <v>18231525</v>
      </c>
      <c r="C3068" s="203">
        <v>1071016</v>
      </c>
      <c r="D3068" s="204">
        <v>5760350</v>
      </c>
      <c r="E3068" s="203">
        <v>573</v>
      </c>
      <c r="F3068" s="6">
        <v>0</v>
      </c>
      <c r="G3068" s="6">
        <v>1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122">
        <v>0</v>
      </c>
    </row>
    <row r="3069" spans="1:19" ht="33">
      <c r="A3069" s="203" t="s">
        <v>3823</v>
      </c>
      <c r="B3069" s="203">
        <v>18660566</v>
      </c>
      <c r="C3069" s="203">
        <v>1071016</v>
      </c>
      <c r="D3069" s="204" t="s">
        <v>239</v>
      </c>
      <c r="E3069" s="203">
        <v>573</v>
      </c>
      <c r="F3069" s="6">
        <v>0</v>
      </c>
      <c r="G3069" s="6">
        <v>0</v>
      </c>
      <c r="H3069" s="6">
        <v>0</v>
      </c>
      <c r="I3069" s="6">
        <v>0</v>
      </c>
      <c r="J3069" s="6">
        <v>0</v>
      </c>
      <c r="K3069" s="6">
        <v>0</v>
      </c>
      <c r="L3069" s="6">
        <v>0</v>
      </c>
      <c r="M3069" s="6">
        <v>1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122">
        <v>0</v>
      </c>
    </row>
    <row r="3070" spans="1:19" ht="33">
      <c r="A3070" s="203" t="s">
        <v>2327</v>
      </c>
      <c r="B3070" s="203">
        <v>20466439</v>
      </c>
      <c r="C3070" s="203">
        <v>1071016</v>
      </c>
      <c r="D3070" s="204" t="s">
        <v>239</v>
      </c>
      <c r="E3070" s="203">
        <v>573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1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122">
        <v>0</v>
      </c>
    </row>
    <row r="3071" spans="1:19" ht="33">
      <c r="A3071" s="203" t="s">
        <v>2328</v>
      </c>
      <c r="B3071" s="203">
        <v>20661271</v>
      </c>
      <c r="C3071" s="203">
        <v>1071016</v>
      </c>
      <c r="D3071" s="204" t="s">
        <v>234</v>
      </c>
      <c r="E3071" s="203">
        <v>573</v>
      </c>
      <c r="F3071" s="6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1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122">
        <v>0</v>
      </c>
    </row>
    <row r="3072" spans="1:19" ht="33">
      <c r="A3072" s="203" t="s">
        <v>3392</v>
      </c>
      <c r="B3072" s="203">
        <v>20691717</v>
      </c>
      <c r="C3072" s="203">
        <v>1071016</v>
      </c>
      <c r="D3072" s="204" t="s">
        <v>239</v>
      </c>
      <c r="E3072" s="203">
        <v>573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1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122">
        <v>0</v>
      </c>
    </row>
    <row r="3073" spans="1:19" ht="33">
      <c r="A3073" s="203" t="s">
        <v>3811</v>
      </c>
      <c r="B3073" s="203">
        <v>20738301</v>
      </c>
      <c r="C3073" s="203">
        <v>1071016</v>
      </c>
      <c r="D3073" s="204" t="s">
        <v>236</v>
      </c>
      <c r="E3073" s="203">
        <v>573</v>
      </c>
      <c r="F3073" s="6">
        <v>0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6">
        <v>0</v>
      </c>
      <c r="M3073" s="6">
        <v>0</v>
      </c>
      <c r="N3073" s="6">
        <v>1</v>
      </c>
      <c r="O3073" s="6">
        <v>0</v>
      </c>
      <c r="P3073" s="6">
        <v>0</v>
      </c>
      <c r="Q3073" s="6">
        <v>0</v>
      </c>
      <c r="R3073" s="6">
        <v>0</v>
      </c>
      <c r="S3073" s="122">
        <v>0</v>
      </c>
    </row>
    <row r="3074" spans="1:19" ht="49.5">
      <c r="A3074" s="203" t="s">
        <v>3824</v>
      </c>
      <c r="B3074" s="203">
        <v>10428528</v>
      </c>
      <c r="C3074" s="203">
        <v>1071017</v>
      </c>
      <c r="D3074" s="204" t="s">
        <v>251</v>
      </c>
      <c r="E3074" s="203">
        <v>573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1</v>
      </c>
      <c r="M3074" s="6">
        <v>1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122">
        <v>0</v>
      </c>
    </row>
    <row r="3075" spans="1:19" ht="49.5">
      <c r="A3075" s="203" t="s">
        <v>1705</v>
      </c>
      <c r="B3075" s="203">
        <v>10550494</v>
      </c>
      <c r="C3075" s="203">
        <v>1071017</v>
      </c>
      <c r="D3075" s="204" t="s">
        <v>285</v>
      </c>
      <c r="E3075" s="203">
        <v>573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1</v>
      </c>
      <c r="L3075" s="6">
        <v>0</v>
      </c>
      <c r="M3075" s="6">
        <v>0</v>
      </c>
      <c r="N3075" s="6">
        <v>1</v>
      </c>
      <c r="O3075" s="6">
        <v>0</v>
      </c>
      <c r="P3075" s="6">
        <v>0</v>
      </c>
      <c r="Q3075" s="6">
        <v>0</v>
      </c>
      <c r="R3075" s="6">
        <v>0</v>
      </c>
      <c r="S3075" s="122">
        <v>0</v>
      </c>
    </row>
    <row r="3076" spans="1:19" ht="33">
      <c r="A3076" s="203" t="s">
        <v>3825</v>
      </c>
      <c r="B3076" s="203">
        <v>19199683</v>
      </c>
      <c r="C3076" s="203">
        <v>1071017</v>
      </c>
      <c r="D3076" s="204" t="s">
        <v>239</v>
      </c>
      <c r="E3076" s="203">
        <v>573</v>
      </c>
      <c r="F3076" s="6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1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122">
        <v>0</v>
      </c>
    </row>
    <row r="3077" spans="1:19" ht="49.5">
      <c r="A3077" s="203" t="s">
        <v>3826</v>
      </c>
      <c r="B3077" s="203">
        <v>1179011</v>
      </c>
      <c r="C3077" s="203">
        <v>1071019</v>
      </c>
      <c r="D3077" s="204" t="s">
        <v>285</v>
      </c>
      <c r="E3077" s="203">
        <v>573</v>
      </c>
      <c r="F3077" s="6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1</v>
      </c>
      <c r="M3077" s="6">
        <v>0</v>
      </c>
      <c r="N3077" s="6">
        <v>1</v>
      </c>
      <c r="O3077" s="6">
        <v>0</v>
      </c>
      <c r="P3077" s="6">
        <v>0</v>
      </c>
      <c r="Q3077" s="6">
        <v>1</v>
      </c>
      <c r="R3077" s="6">
        <v>0</v>
      </c>
      <c r="S3077" s="122">
        <v>0</v>
      </c>
    </row>
    <row r="3078" spans="1:19" ht="33">
      <c r="A3078" s="203" t="s">
        <v>1541</v>
      </c>
      <c r="B3078" s="203">
        <v>4202455</v>
      </c>
      <c r="C3078" s="203">
        <v>1071019</v>
      </c>
      <c r="D3078" s="204" t="s">
        <v>234</v>
      </c>
      <c r="E3078" s="203">
        <v>573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1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122">
        <v>0</v>
      </c>
    </row>
    <row r="3079" spans="1:19" ht="33">
      <c r="A3079" s="203" t="s">
        <v>3827</v>
      </c>
      <c r="B3079" s="203">
        <v>11849544</v>
      </c>
      <c r="C3079" s="203">
        <v>1071019</v>
      </c>
      <c r="D3079" s="204" t="s">
        <v>239</v>
      </c>
      <c r="E3079" s="203">
        <v>573</v>
      </c>
      <c r="F3079" s="6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1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122">
        <v>0</v>
      </c>
    </row>
    <row r="3080" spans="1:19" ht="33">
      <c r="A3080" s="203" t="s">
        <v>2389</v>
      </c>
      <c r="B3080" s="203">
        <v>17127224</v>
      </c>
      <c r="C3080" s="203">
        <v>1071019</v>
      </c>
      <c r="D3080" s="204" t="s">
        <v>234</v>
      </c>
      <c r="E3080" s="203">
        <v>573</v>
      </c>
      <c r="F3080" s="6">
        <v>0</v>
      </c>
      <c r="G3080" s="6">
        <v>0</v>
      </c>
      <c r="H3080" s="6">
        <v>0</v>
      </c>
      <c r="I3080" s="6">
        <v>0</v>
      </c>
      <c r="J3080" s="6">
        <v>0</v>
      </c>
      <c r="K3080" s="6">
        <v>0</v>
      </c>
      <c r="L3080" s="6">
        <v>0</v>
      </c>
      <c r="M3080" s="6">
        <v>1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122">
        <v>0</v>
      </c>
    </row>
    <row r="3081" spans="1:19" ht="33">
      <c r="A3081" s="203" t="s">
        <v>3828</v>
      </c>
      <c r="B3081" s="203">
        <v>20103355</v>
      </c>
      <c r="C3081" s="203">
        <v>1071019</v>
      </c>
      <c r="D3081" s="204" t="s">
        <v>236</v>
      </c>
      <c r="E3081" s="203">
        <v>573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1</v>
      </c>
      <c r="O3081" s="6">
        <v>0</v>
      </c>
      <c r="P3081" s="6">
        <v>0</v>
      </c>
      <c r="Q3081" s="6">
        <v>0</v>
      </c>
      <c r="R3081" s="6">
        <v>0</v>
      </c>
      <c r="S3081" s="122">
        <v>0</v>
      </c>
    </row>
    <row r="3082" spans="1:19" ht="33">
      <c r="A3082" s="203" t="s">
        <v>2194</v>
      </c>
      <c r="B3082" s="203">
        <v>20665383</v>
      </c>
      <c r="C3082" s="203">
        <v>1071019</v>
      </c>
      <c r="D3082" s="204" t="s">
        <v>234</v>
      </c>
      <c r="E3082" s="203">
        <v>573</v>
      </c>
      <c r="F3082" s="6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1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122">
        <v>0</v>
      </c>
    </row>
    <row r="3083" spans="1:19">
      <c r="A3083" s="203" t="s">
        <v>1705</v>
      </c>
      <c r="B3083" s="203">
        <v>10550494</v>
      </c>
      <c r="C3083" s="203">
        <v>1071020</v>
      </c>
      <c r="D3083" s="204">
        <v>5761110</v>
      </c>
      <c r="E3083" s="203">
        <v>573</v>
      </c>
      <c r="F3083" s="6">
        <v>0</v>
      </c>
      <c r="G3083" s="6">
        <v>0</v>
      </c>
      <c r="H3083" s="6">
        <v>1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122">
        <v>0</v>
      </c>
    </row>
    <row r="3084" spans="1:19" ht="49.5">
      <c r="A3084" s="203" t="s">
        <v>3801</v>
      </c>
      <c r="B3084" s="203">
        <v>20786371</v>
      </c>
      <c r="C3084" s="203">
        <v>1071020</v>
      </c>
      <c r="D3084" s="204" t="s">
        <v>251</v>
      </c>
      <c r="E3084" s="203">
        <v>573</v>
      </c>
      <c r="F3084" s="6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1</v>
      </c>
      <c r="M3084" s="6">
        <v>1</v>
      </c>
      <c r="N3084" s="6">
        <v>0</v>
      </c>
      <c r="O3084" s="6">
        <v>0</v>
      </c>
      <c r="P3084" s="6">
        <v>0</v>
      </c>
      <c r="Q3084" s="6">
        <v>1</v>
      </c>
      <c r="R3084" s="6">
        <v>0</v>
      </c>
      <c r="S3084" s="122">
        <v>0</v>
      </c>
    </row>
    <row r="3085" spans="1:19" ht="49.5">
      <c r="A3085" s="203" t="s">
        <v>3829</v>
      </c>
      <c r="B3085" s="203">
        <v>19995959</v>
      </c>
      <c r="C3085" s="203">
        <v>1071022</v>
      </c>
      <c r="D3085" s="204" t="s">
        <v>251</v>
      </c>
      <c r="E3085" s="203">
        <v>573</v>
      </c>
      <c r="F3085" s="6">
        <v>0</v>
      </c>
      <c r="G3085" s="6">
        <v>0</v>
      </c>
      <c r="H3085" s="6">
        <v>0</v>
      </c>
      <c r="I3085" s="6">
        <v>0</v>
      </c>
      <c r="J3085" s="6">
        <v>0</v>
      </c>
      <c r="K3085" s="6">
        <v>1</v>
      </c>
      <c r="L3085" s="6">
        <v>0</v>
      </c>
      <c r="M3085" s="6">
        <v>1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122">
        <v>0</v>
      </c>
    </row>
    <row r="3086" spans="1:19" ht="33">
      <c r="A3086" s="203" t="s">
        <v>2307</v>
      </c>
      <c r="B3086" s="203">
        <v>589894</v>
      </c>
      <c r="C3086" s="203">
        <v>1071023</v>
      </c>
      <c r="D3086" s="204" t="s">
        <v>234</v>
      </c>
      <c r="E3086" s="203">
        <v>573</v>
      </c>
      <c r="F3086" s="6">
        <v>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6">
        <v>0</v>
      </c>
      <c r="M3086" s="6">
        <v>1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122">
        <v>0</v>
      </c>
    </row>
    <row r="3087" spans="1:19" ht="33">
      <c r="A3087" s="203" t="s">
        <v>3830</v>
      </c>
      <c r="B3087" s="203">
        <v>979938</v>
      </c>
      <c r="C3087" s="203">
        <v>1071023</v>
      </c>
      <c r="D3087" s="204" t="s">
        <v>239</v>
      </c>
      <c r="E3087" s="203">
        <v>573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1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122">
        <v>0</v>
      </c>
    </row>
    <row r="3088" spans="1:19">
      <c r="A3088" s="203" t="s">
        <v>2310</v>
      </c>
      <c r="B3088" s="203">
        <v>2559723</v>
      </c>
      <c r="C3088" s="203">
        <v>1071023</v>
      </c>
      <c r="D3088" s="204">
        <v>5760190</v>
      </c>
      <c r="E3088" s="203">
        <v>573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1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122">
        <v>0</v>
      </c>
    </row>
    <row r="3089" spans="1:19" ht="33">
      <c r="A3089" s="203" t="s">
        <v>2288</v>
      </c>
      <c r="B3089" s="203">
        <v>2834197</v>
      </c>
      <c r="C3089" s="203">
        <v>1071023</v>
      </c>
      <c r="D3089" s="204" t="s">
        <v>234</v>
      </c>
      <c r="E3089" s="203">
        <v>573</v>
      </c>
      <c r="F3089" s="6">
        <v>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1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122">
        <v>0</v>
      </c>
    </row>
    <row r="3090" spans="1:19" ht="49.5">
      <c r="A3090" s="203" t="s">
        <v>1837</v>
      </c>
      <c r="B3090" s="203">
        <v>10188224</v>
      </c>
      <c r="C3090" s="203">
        <v>1071023</v>
      </c>
      <c r="D3090" s="204" t="s">
        <v>4043</v>
      </c>
      <c r="E3090" s="203">
        <v>573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1</v>
      </c>
      <c r="M3090" s="6">
        <v>0</v>
      </c>
      <c r="N3090" s="6">
        <v>1</v>
      </c>
      <c r="O3090" s="6">
        <v>0</v>
      </c>
      <c r="P3090" s="6">
        <v>0</v>
      </c>
      <c r="Q3090" s="6">
        <v>0</v>
      </c>
      <c r="R3090" s="6">
        <v>0</v>
      </c>
      <c r="S3090" s="122">
        <v>0</v>
      </c>
    </row>
    <row r="3091" spans="1:19" ht="33">
      <c r="A3091" s="203" t="s">
        <v>3831</v>
      </c>
      <c r="B3091" s="203">
        <v>15179766</v>
      </c>
      <c r="C3091" s="203">
        <v>1071023</v>
      </c>
      <c r="D3091" s="204" t="s">
        <v>231</v>
      </c>
      <c r="E3091" s="203">
        <v>573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0</v>
      </c>
      <c r="N3091" s="6">
        <v>1</v>
      </c>
      <c r="O3091" s="6">
        <v>0</v>
      </c>
      <c r="P3091" s="6">
        <v>0</v>
      </c>
      <c r="Q3091" s="6">
        <v>0</v>
      </c>
      <c r="R3091" s="6">
        <v>0</v>
      </c>
      <c r="S3091" s="122">
        <v>0</v>
      </c>
    </row>
    <row r="3092" spans="1:19" ht="33">
      <c r="A3092" s="203" t="s">
        <v>2284</v>
      </c>
      <c r="B3092" s="203">
        <v>15606999</v>
      </c>
      <c r="C3092" s="203">
        <v>1071023</v>
      </c>
      <c r="D3092" s="204" t="s">
        <v>234</v>
      </c>
      <c r="E3092" s="203">
        <v>573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1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122">
        <v>0</v>
      </c>
    </row>
    <row r="3093" spans="1:19" ht="33">
      <c r="A3093" s="203" t="s">
        <v>3832</v>
      </c>
      <c r="B3093" s="203">
        <v>16727943</v>
      </c>
      <c r="C3093" s="203">
        <v>1071023</v>
      </c>
      <c r="D3093" s="204" t="s">
        <v>1175</v>
      </c>
      <c r="E3093" s="203">
        <v>573</v>
      </c>
      <c r="F3093" s="6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122">
        <v>0</v>
      </c>
    </row>
    <row r="3094" spans="1:19" ht="33">
      <c r="A3094" s="203" t="s">
        <v>3833</v>
      </c>
      <c r="B3094" s="203">
        <v>16966569</v>
      </c>
      <c r="C3094" s="203">
        <v>1071023</v>
      </c>
      <c r="D3094" s="204" t="s">
        <v>4047</v>
      </c>
      <c r="E3094" s="203">
        <v>573</v>
      </c>
      <c r="F3094" s="6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1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122">
        <v>0</v>
      </c>
    </row>
    <row r="3095" spans="1:19" ht="33">
      <c r="A3095" s="203" t="s">
        <v>3834</v>
      </c>
      <c r="B3095" s="203">
        <v>20066716</v>
      </c>
      <c r="C3095" s="203">
        <v>1071023</v>
      </c>
      <c r="D3095" s="204" t="s">
        <v>234</v>
      </c>
      <c r="E3095" s="203">
        <v>573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1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122">
        <v>0</v>
      </c>
    </row>
    <row r="3096" spans="1:19" ht="33">
      <c r="A3096" s="203" t="s">
        <v>3835</v>
      </c>
      <c r="B3096" s="203">
        <v>2868606</v>
      </c>
      <c r="C3096" s="203">
        <v>1071024</v>
      </c>
      <c r="D3096" s="204" t="s">
        <v>239</v>
      </c>
      <c r="E3096" s="203">
        <v>573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1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122">
        <v>0</v>
      </c>
    </row>
    <row r="3097" spans="1:19" ht="33">
      <c r="A3097" s="203" t="s">
        <v>3836</v>
      </c>
      <c r="B3097" s="203">
        <v>20037265</v>
      </c>
      <c r="C3097" s="203">
        <v>1071024</v>
      </c>
      <c r="D3097" s="204" t="s">
        <v>234</v>
      </c>
      <c r="E3097" s="203">
        <v>573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1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122">
        <v>0</v>
      </c>
    </row>
    <row r="3098" spans="1:19">
      <c r="A3098" s="203" t="s">
        <v>1716</v>
      </c>
      <c r="B3098" s="203">
        <v>20597828</v>
      </c>
      <c r="C3098" s="203">
        <v>1071024</v>
      </c>
      <c r="D3098" s="204">
        <v>5760350</v>
      </c>
      <c r="E3098" s="203">
        <v>573</v>
      </c>
      <c r="F3098" s="6">
        <v>0</v>
      </c>
      <c r="G3098" s="6">
        <v>1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122">
        <v>0</v>
      </c>
    </row>
    <row r="3099" spans="1:19" ht="33">
      <c r="A3099" s="203" t="s">
        <v>1864</v>
      </c>
      <c r="B3099" s="203">
        <v>2196215</v>
      </c>
      <c r="C3099" s="203">
        <v>1071030</v>
      </c>
      <c r="D3099" s="204" t="s">
        <v>239</v>
      </c>
      <c r="E3099" s="203">
        <v>573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1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122">
        <v>0</v>
      </c>
    </row>
    <row r="3100" spans="1:19" ht="33">
      <c r="A3100" s="203" t="s">
        <v>3837</v>
      </c>
      <c r="B3100" s="203">
        <v>2495661</v>
      </c>
      <c r="C3100" s="203">
        <v>1071030</v>
      </c>
      <c r="D3100" s="204" t="s">
        <v>239</v>
      </c>
      <c r="E3100" s="203">
        <v>573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1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122">
        <v>0</v>
      </c>
    </row>
    <row r="3101" spans="1:19" ht="33">
      <c r="A3101" s="203" t="s">
        <v>3838</v>
      </c>
      <c r="B3101" s="203">
        <v>3532295</v>
      </c>
      <c r="C3101" s="203">
        <v>1071030</v>
      </c>
      <c r="D3101" s="204" t="s">
        <v>234</v>
      </c>
      <c r="E3101" s="203">
        <v>573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1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122">
        <v>0</v>
      </c>
    </row>
    <row r="3102" spans="1:19" ht="33">
      <c r="A3102" s="203" t="s">
        <v>1578</v>
      </c>
      <c r="B3102" s="203">
        <v>4805163</v>
      </c>
      <c r="C3102" s="203">
        <v>1071030</v>
      </c>
      <c r="D3102" s="204" t="s">
        <v>239</v>
      </c>
      <c r="E3102" s="203">
        <v>573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1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122">
        <v>0</v>
      </c>
    </row>
    <row r="3103" spans="1:19" ht="49.5">
      <c r="A3103" s="203" t="s">
        <v>3839</v>
      </c>
      <c r="B3103" s="203">
        <v>9197086</v>
      </c>
      <c r="C3103" s="203">
        <v>1071030</v>
      </c>
      <c r="D3103" s="204" t="s">
        <v>373</v>
      </c>
      <c r="E3103" s="203">
        <v>573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1</v>
      </c>
      <c r="N3103" s="6">
        <v>0</v>
      </c>
      <c r="O3103" s="6">
        <v>0</v>
      </c>
      <c r="P3103" s="6">
        <v>0</v>
      </c>
      <c r="Q3103" s="6">
        <v>0</v>
      </c>
      <c r="R3103" s="6">
        <v>1</v>
      </c>
      <c r="S3103" s="122">
        <v>0</v>
      </c>
    </row>
    <row r="3104" spans="1:19" ht="33">
      <c r="A3104" s="203" t="s">
        <v>1601</v>
      </c>
      <c r="B3104" s="203">
        <v>9816216</v>
      </c>
      <c r="C3104" s="203">
        <v>1071030</v>
      </c>
      <c r="D3104" s="204" t="s">
        <v>239</v>
      </c>
      <c r="E3104" s="203">
        <v>573</v>
      </c>
      <c r="F3104" s="6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1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122">
        <v>0</v>
      </c>
    </row>
    <row r="3105" spans="1:19">
      <c r="A3105" s="203" t="s">
        <v>1582</v>
      </c>
      <c r="B3105" s="203">
        <v>12805014</v>
      </c>
      <c r="C3105" s="203">
        <v>1071030</v>
      </c>
      <c r="D3105" s="204">
        <v>5760230</v>
      </c>
      <c r="E3105" s="203">
        <v>573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1</v>
      </c>
      <c r="P3105" s="6">
        <v>0</v>
      </c>
      <c r="Q3105" s="6">
        <v>0</v>
      </c>
      <c r="R3105" s="6">
        <v>0</v>
      </c>
      <c r="S3105" s="122">
        <v>0</v>
      </c>
    </row>
    <row r="3106" spans="1:19" ht="33">
      <c r="A3106" s="203" t="s">
        <v>1736</v>
      </c>
      <c r="B3106" s="203">
        <v>16408232</v>
      </c>
      <c r="C3106" s="203">
        <v>1071030</v>
      </c>
      <c r="D3106" s="204" t="s">
        <v>236</v>
      </c>
      <c r="E3106" s="203">
        <v>573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122">
        <v>0</v>
      </c>
    </row>
    <row r="3107" spans="1:19" ht="49.5">
      <c r="A3107" s="203" t="s">
        <v>3840</v>
      </c>
      <c r="B3107" s="203">
        <v>17070446</v>
      </c>
      <c r="C3107" s="203">
        <v>1071030</v>
      </c>
      <c r="D3107" s="204" t="s">
        <v>285</v>
      </c>
      <c r="E3107" s="203">
        <v>573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1</v>
      </c>
      <c r="M3107" s="6">
        <v>0</v>
      </c>
      <c r="N3107" s="6">
        <v>1</v>
      </c>
      <c r="O3107" s="6">
        <v>0</v>
      </c>
      <c r="P3107" s="6">
        <v>0</v>
      </c>
      <c r="Q3107" s="6">
        <v>1</v>
      </c>
      <c r="R3107" s="6">
        <v>0</v>
      </c>
      <c r="S3107" s="122">
        <v>0</v>
      </c>
    </row>
    <row r="3108" spans="1:19">
      <c r="A3108" s="203" t="s">
        <v>1572</v>
      </c>
      <c r="B3108" s="203">
        <v>17428294</v>
      </c>
      <c r="C3108" s="203">
        <v>1071030</v>
      </c>
      <c r="D3108" s="204">
        <v>5760350</v>
      </c>
      <c r="E3108" s="203">
        <v>573</v>
      </c>
      <c r="F3108" s="6">
        <v>0</v>
      </c>
      <c r="G3108" s="6">
        <v>1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122">
        <v>0</v>
      </c>
    </row>
    <row r="3109" spans="1:19">
      <c r="A3109" s="203" t="s">
        <v>3810</v>
      </c>
      <c r="B3109" s="203">
        <v>19138807</v>
      </c>
      <c r="C3109" s="203">
        <v>1071030</v>
      </c>
      <c r="D3109" s="204">
        <v>5760350</v>
      </c>
      <c r="E3109" s="203">
        <v>573</v>
      </c>
      <c r="F3109" s="6">
        <v>0</v>
      </c>
      <c r="G3109" s="6">
        <v>1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122">
        <v>0</v>
      </c>
    </row>
    <row r="3110" spans="1:19" ht="33">
      <c r="A3110" s="203" t="s">
        <v>3841</v>
      </c>
      <c r="B3110" s="203">
        <v>19308873</v>
      </c>
      <c r="C3110" s="203">
        <v>1071030</v>
      </c>
      <c r="D3110" s="204" t="s">
        <v>239</v>
      </c>
      <c r="E3110" s="203">
        <v>573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1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122">
        <v>0</v>
      </c>
    </row>
    <row r="3111" spans="1:19" ht="33">
      <c r="A3111" s="203" t="s">
        <v>3842</v>
      </c>
      <c r="B3111" s="203">
        <v>19918289</v>
      </c>
      <c r="C3111" s="203">
        <v>1071030</v>
      </c>
      <c r="D3111" s="204" t="s">
        <v>234</v>
      </c>
      <c r="E3111" s="203">
        <v>573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1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122">
        <v>0</v>
      </c>
    </row>
    <row r="3112" spans="1:19" ht="33">
      <c r="A3112" s="203" t="s">
        <v>1790</v>
      </c>
      <c r="B3112" s="203">
        <v>20623738</v>
      </c>
      <c r="C3112" s="203">
        <v>1071030</v>
      </c>
      <c r="D3112" s="204" t="s">
        <v>234</v>
      </c>
      <c r="E3112" s="203">
        <v>573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1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122">
        <v>0</v>
      </c>
    </row>
    <row r="3113" spans="1:19">
      <c r="A3113" s="203" t="s">
        <v>3387</v>
      </c>
      <c r="B3113" s="203">
        <v>10898433</v>
      </c>
      <c r="C3113" s="203">
        <v>1071005</v>
      </c>
      <c r="D3113" s="204">
        <v>5760350</v>
      </c>
      <c r="E3113" s="203">
        <v>1058</v>
      </c>
      <c r="F3113" s="6">
        <v>0</v>
      </c>
      <c r="G3113" s="6">
        <v>1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122">
        <v>0</v>
      </c>
    </row>
    <row r="3114" spans="1:19" ht="33">
      <c r="A3114" s="203" t="s">
        <v>3843</v>
      </c>
      <c r="B3114" s="203">
        <v>4593794</v>
      </c>
      <c r="C3114" s="203">
        <v>1071008</v>
      </c>
      <c r="D3114" s="204" t="s">
        <v>239</v>
      </c>
      <c r="E3114" s="203">
        <v>1058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1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122">
        <v>0</v>
      </c>
    </row>
    <row r="3115" spans="1:19" ht="33">
      <c r="A3115" s="203" t="s">
        <v>1535</v>
      </c>
      <c r="B3115" s="203">
        <v>15722152</v>
      </c>
      <c r="C3115" s="203">
        <v>1071008</v>
      </c>
      <c r="D3115" s="204" t="s">
        <v>236</v>
      </c>
      <c r="E3115" s="203">
        <v>1058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122">
        <v>0</v>
      </c>
    </row>
    <row r="3116" spans="1:19" ht="33">
      <c r="A3116" s="203" t="s">
        <v>2352</v>
      </c>
      <c r="B3116" s="203">
        <v>13904985</v>
      </c>
      <c r="C3116" s="203">
        <v>1071018</v>
      </c>
      <c r="D3116" s="204" t="s">
        <v>236</v>
      </c>
      <c r="E3116" s="203">
        <v>1058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1</v>
      </c>
      <c r="O3116" s="6">
        <v>0</v>
      </c>
      <c r="P3116" s="6">
        <v>0</v>
      </c>
      <c r="Q3116" s="6">
        <v>0</v>
      </c>
      <c r="R3116" s="6">
        <v>0</v>
      </c>
      <c r="S3116" s="122">
        <v>0</v>
      </c>
    </row>
    <row r="3117" spans="1:19" ht="33">
      <c r="A3117" s="203" t="s">
        <v>1535</v>
      </c>
      <c r="B3117" s="203">
        <v>15722152</v>
      </c>
      <c r="C3117" s="203">
        <v>1071018</v>
      </c>
      <c r="D3117" s="204" t="s">
        <v>236</v>
      </c>
      <c r="E3117" s="203">
        <v>1058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122">
        <v>0</v>
      </c>
    </row>
    <row r="3118" spans="1:19" ht="33">
      <c r="A3118" s="203" t="s">
        <v>1821</v>
      </c>
      <c r="B3118" s="203">
        <v>60338</v>
      </c>
      <c r="C3118" s="203">
        <v>1071025</v>
      </c>
      <c r="D3118" s="204" t="s">
        <v>239</v>
      </c>
      <c r="E3118" s="203">
        <v>1058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1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122">
        <v>0</v>
      </c>
    </row>
    <row r="3119" spans="1:19" ht="33">
      <c r="A3119" s="203" t="s">
        <v>1823</v>
      </c>
      <c r="B3119" s="203">
        <v>7210032</v>
      </c>
      <c r="C3119" s="203">
        <v>1071025</v>
      </c>
      <c r="D3119" s="204" t="s">
        <v>239</v>
      </c>
      <c r="E3119" s="203">
        <v>1058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1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122">
        <v>0</v>
      </c>
    </row>
    <row r="3120" spans="1:19" ht="33">
      <c r="A3120" s="203" t="s">
        <v>3844</v>
      </c>
      <c r="B3120" s="203">
        <v>12005610</v>
      </c>
      <c r="C3120" s="203">
        <v>1071025</v>
      </c>
      <c r="D3120" s="204" t="s">
        <v>236</v>
      </c>
      <c r="E3120" s="203">
        <v>1058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1</v>
      </c>
      <c r="O3120" s="6">
        <v>0</v>
      </c>
      <c r="P3120" s="6">
        <v>0</v>
      </c>
      <c r="Q3120" s="6">
        <v>0</v>
      </c>
      <c r="R3120" s="6">
        <v>0</v>
      </c>
      <c r="S3120" s="122">
        <v>0</v>
      </c>
    </row>
    <row r="3121" spans="1:19" ht="33">
      <c r="A3121" s="203" t="s">
        <v>1833</v>
      </c>
      <c r="B3121" s="203">
        <v>15367635</v>
      </c>
      <c r="C3121" s="203">
        <v>1071025</v>
      </c>
      <c r="D3121" s="204" t="s">
        <v>236</v>
      </c>
      <c r="E3121" s="203">
        <v>1058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1</v>
      </c>
      <c r="O3121" s="6">
        <v>0</v>
      </c>
      <c r="P3121" s="6">
        <v>0</v>
      </c>
      <c r="Q3121" s="6">
        <v>0</v>
      </c>
      <c r="R3121" s="6">
        <v>0</v>
      </c>
      <c r="S3121" s="122">
        <v>0</v>
      </c>
    </row>
    <row r="3122" spans="1:19" ht="49.5">
      <c r="A3122" s="203" t="s">
        <v>2368</v>
      </c>
      <c r="B3122" s="203">
        <v>476366</v>
      </c>
      <c r="C3122" s="203">
        <v>1071003</v>
      </c>
      <c r="D3122" s="204" t="s">
        <v>722</v>
      </c>
      <c r="E3122" s="203">
        <v>1125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1</v>
      </c>
      <c r="M3122" s="6">
        <v>0</v>
      </c>
      <c r="N3122" s="6">
        <v>1</v>
      </c>
      <c r="O3122" s="6">
        <v>0</v>
      </c>
      <c r="P3122" s="6">
        <v>0</v>
      </c>
      <c r="Q3122" s="6">
        <v>0</v>
      </c>
      <c r="R3122" s="6">
        <v>0</v>
      </c>
      <c r="S3122" s="122">
        <v>0</v>
      </c>
    </row>
    <row r="3123" spans="1:19" ht="33">
      <c r="A3123" s="203" t="s">
        <v>2392</v>
      </c>
      <c r="B3123" s="203">
        <v>1623246</v>
      </c>
      <c r="C3123" s="203">
        <v>1071003</v>
      </c>
      <c r="D3123" s="204" t="s">
        <v>239</v>
      </c>
      <c r="E3123" s="203">
        <v>1125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1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122">
        <v>0</v>
      </c>
    </row>
    <row r="3124" spans="1:19">
      <c r="A3124" s="203" t="s">
        <v>2237</v>
      </c>
      <c r="B3124" s="203">
        <v>5178578</v>
      </c>
      <c r="C3124" s="203">
        <v>1071003</v>
      </c>
      <c r="D3124" s="204">
        <v>5760350</v>
      </c>
      <c r="E3124" s="203">
        <v>1125</v>
      </c>
      <c r="F3124" s="6">
        <v>0</v>
      </c>
      <c r="G3124" s="6">
        <v>1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122">
        <v>0</v>
      </c>
    </row>
    <row r="3125" spans="1:19" ht="49.5">
      <c r="A3125" s="203" t="s">
        <v>1644</v>
      </c>
      <c r="B3125" s="203">
        <v>5432676</v>
      </c>
      <c r="C3125" s="203">
        <v>1071003</v>
      </c>
      <c r="D3125" s="204" t="s">
        <v>722</v>
      </c>
      <c r="E3125" s="203">
        <v>1125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1</v>
      </c>
      <c r="M3125" s="6">
        <v>0</v>
      </c>
      <c r="N3125" s="6">
        <v>1</v>
      </c>
      <c r="O3125" s="6">
        <v>0</v>
      </c>
      <c r="P3125" s="6">
        <v>0</v>
      </c>
      <c r="Q3125" s="6">
        <v>1</v>
      </c>
      <c r="R3125" s="6">
        <v>0</v>
      </c>
      <c r="S3125" s="122">
        <v>0</v>
      </c>
    </row>
    <row r="3126" spans="1:19" ht="33">
      <c r="A3126" s="203" t="s">
        <v>3845</v>
      </c>
      <c r="B3126" s="203">
        <v>6089240</v>
      </c>
      <c r="C3126" s="203">
        <v>1071003</v>
      </c>
      <c r="D3126" s="204" t="s">
        <v>234</v>
      </c>
      <c r="E3126" s="203">
        <v>1125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1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122">
        <v>0</v>
      </c>
    </row>
    <row r="3127" spans="1:19" ht="33">
      <c r="A3127" s="203" t="s">
        <v>1854</v>
      </c>
      <c r="B3127" s="203">
        <v>9072232</v>
      </c>
      <c r="C3127" s="203">
        <v>1071003</v>
      </c>
      <c r="D3127" s="204" t="s">
        <v>239</v>
      </c>
      <c r="E3127" s="203">
        <v>1125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1</v>
      </c>
      <c r="N3127" s="6">
        <v>0</v>
      </c>
      <c r="O3127" s="6">
        <v>0</v>
      </c>
      <c r="P3127" s="6">
        <v>0</v>
      </c>
      <c r="Q3127" s="6">
        <v>1</v>
      </c>
      <c r="R3127" s="6">
        <v>0</v>
      </c>
      <c r="S3127" s="122">
        <v>0</v>
      </c>
    </row>
    <row r="3128" spans="1:19" ht="33">
      <c r="A3128" s="203" t="s">
        <v>3388</v>
      </c>
      <c r="B3128" s="203">
        <v>15216208</v>
      </c>
      <c r="C3128" s="203">
        <v>1071003</v>
      </c>
      <c r="D3128" s="204" t="s">
        <v>239</v>
      </c>
      <c r="E3128" s="203">
        <v>1125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1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122">
        <v>0</v>
      </c>
    </row>
    <row r="3129" spans="1:19" ht="33">
      <c r="A3129" s="203" t="s">
        <v>3846</v>
      </c>
      <c r="B3129" s="203">
        <v>2054498</v>
      </c>
      <c r="C3129" s="203">
        <v>1071004</v>
      </c>
      <c r="D3129" s="204" t="s">
        <v>234</v>
      </c>
      <c r="E3129" s="203">
        <v>1125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1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122">
        <v>0</v>
      </c>
    </row>
    <row r="3130" spans="1:19" ht="33">
      <c r="A3130" s="203" t="s">
        <v>3847</v>
      </c>
      <c r="B3130" s="203">
        <v>2340371</v>
      </c>
      <c r="C3130" s="203">
        <v>1071004</v>
      </c>
      <c r="D3130" s="204" t="s">
        <v>239</v>
      </c>
      <c r="E3130" s="203">
        <v>1125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1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122">
        <v>0</v>
      </c>
    </row>
    <row r="3131" spans="1:19" ht="33">
      <c r="A3131" s="203" t="s">
        <v>3848</v>
      </c>
      <c r="B3131" s="203">
        <v>8953501</v>
      </c>
      <c r="C3131" s="203">
        <v>1071004</v>
      </c>
      <c r="D3131" s="204" t="s">
        <v>236</v>
      </c>
      <c r="E3131" s="203">
        <v>1125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1</v>
      </c>
      <c r="O3131" s="6">
        <v>0</v>
      </c>
      <c r="P3131" s="6">
        <v>0</v>
      </c>
      <c r="Q3131" s="6">
        <v>0</v>
      </c>
      <c r="R3131" s="6">
        <v>0</v>
      </c>
      <c r="S3131" s="122">
        <v>0</v>
      </c>
    </row>
    <row r="3132" spans="1:19" ht="33">
      <c r="A3132" s="203" t="s">
        <v>3849</v>
      </c>
      <c r="B3132" s="203">
        <v>9210708</v>
      </c>
      <c r="C3132" s="203">
        <v>1071004</v>
      </c>
      <c r="D3132" s="204" t="s">
        <v>1175</v>
      </c>
      <c r="E3132" s="203">
        <v>1125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1</v>
      </c>
      <c r="P3132" s="6">
        <v>0</v>
      </c>
      <c r="Q3132" s="6">
        <v>0</v>
      </c>
      <c r="R3132" s="6">
        <v>0</v>
      </c>
      <c r="S3132" s="122">
        <v>0</v>
      </c>
    </row>
    <row r="3133" spans="1:19" ht="33">
      <c r="A3133" s="203" t="s">
        <v>3401</v>
      </c>
      <c r="B3133" s="203">
        <v>10249285</v>
      </c>
      <c r="C3133" s="203">
        <v>1071004</v>
      </c>
      <c r="D3133" s="204" t="s">
        <v>234</v>
      </c>
      <c r="E3133" s="203">
        <v>1125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0</v>
      </c>
      <c r="M3133" s="6">
        <v>1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122">
        <v>0</v>
      </c>
    </row>
    <row r="3134" spans="1:19" ht="33">
      <c r="A3134" s="203" t="s">
        <v>1572</v>
      </c>
      <c r="B3134" s="203">
        <v>17428294</v>
      </c>
      <c r="C3134" s="203">
        <v>1071004</v>
      </c>
      <c r="D3134" s="204" t="s">
        <v>234</v>
      </c>
      <c r="E3134" s="203">
        <v>1125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1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122">
        <v>0</v>
      </c>
    </row>
    <row r="3135" spans="1:19" ht="49.5">
      <c r="A3135" s="203" t="s">
        <v>3850</v>
      </c>
      <c r="B3135" s="203">
        <v>19009045</v>
      </c>
      <c r="C3135" s="203">
        <v>1071004</v>
      </c>
      <c r="D3135" s="204" t="s">
        <v>373</v>
      </c>
      <c r="E3135" s="203">
        <v>1125</v>
      </c>
      <c r="F3135" s="6">
        <v>0</v>
      </c>
      <c r="G3135" s="6">
        <v>0</v>
      </c>
      <c r="H3135" s="6">
        <v>0</v>
      </c>
      <c r="I3135" s="6">
        <v>0</v>
      </c>
      <c r="J3135" s="6">
        <v>0</v>
      </c>
      <c r="K3135" s="6">
        <v>0</v>
      </c>
      <c r="L3135" s="6">
        <v>0</v>
      </c>
      <c r="M3135" s="6">
        <v>1</v>
      </c>
      <c r="N3135" s="6">
        <v>0</v>
      </c>
      <c r="O3135" s="6">
        <v>0</v>
      </c>
      <c r="P3135" s="6">
        <v>0</v>
      </c>
      <c r="Q3135" s="6">
        <v>0</v>
      </c>
      <c r="R3135" s="6">
        <v>1</v>
      </c>
      <c r="S3135" s="122">
        <v>0</v>
      </c>
    </row>
    <row r="3136" spans="1:19" ht="66">
      <c r="A3136" s="203" t="s">
        <v>3851</v>
      </c>
      <c r="B3136" s="203">
        <v>20069930</v>
      </c>
      <c r="C3136" s="203">
        <v>1071004</v>
      </c>
      <c r="D3136" s="204" t="s">
        <v>4077</v>
      </c>
      <c r="E3136" s="203">
        <v>1125</v>
      </c>
      <c r="F3136" s="6">
        <v>0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122">
        <v>0</v>
      </c>
    </row>
    <row r="3137" spans="1:19">
      <c r="A3137" s="203" t="s">
        <v>3852</v>
      </c>
      <c r="B3137" s="203">
        <v>4771495</v>
      </c>
      <c r="C3137" s="203">
        <v>1071005</v>
      </c>
      <c r="D3137" s="204">
        <v>5760350</v>
      </c>
      <c r="E3137" s="203">
        <v>1125</v>
      </c>
      <c r="F3137" s="6">
        <v>0</v>
      </c>
      <c r="G3137" s="6">
        <v>1</v>
      </c>
      <c r="H3137" s="6">
        <v>0</v>
      </c>
      <c r="I3137" s="6">
        <v>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122">
        <v>0</v>
      </c>
    </row>
    <row r="3138" spans="1:19" ht="33">
      <c r="A3138" s="203" t="s">
        <v>3853</v>
      </c>
      <c r="B3138" s="203">
        <v>7876111</v>
      </c>
      <c r="C3138" s="203">
        <v>1071005</v>
      </c>
      <c r="D3138" s="204" t="s">
        <v>1175</v>
      </c>
      <c r="E3138" s="203">
        <v>1125</v>
      </c>
      <c r="F3138" s="6">
        <v>0</v>
      </c>
      <c r="G3138" s="6">
        <v>0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1</v>
      </c>
      <c r="P3138" s="6">
        <v>0</v>
      </c>
      <c r="Q3138" s="6">
        <v>0</v>
      </c>
      <c r="R3138" s="6">
        <v>0</v>
      </c>
      <c r="S3138" s="122">
        <v>0</v>
      </c>
    </row>
    <row r="3139" spans="1:19" ht="33">
      <c r="A3139" s="203" t="s">
        <v>1846</v>
      </c>
      <c r="B3139" s="203">
        <v>19276729</v>
      </c>
      <c r="C3139" s="203">
        <v>1071005</v>
      </c>
      <c r="D3139" s="204" t="s">
        <v>231</v>
      </c>
      <c r="E3139" s="203">
        <v>1125</v>
      </c>
      <c r="F3139" s="6">
        <v>0</v>
      </c>
      <c r="G3139" s="6">
        <v>0</v>
      </c>
      <c r="H3139" s="6">
        <v>0</v>
      </c>
      <c r="I3139" s="6">
        <v>0</v>
      </c>
      <c r="J3139" s="6">
        <v>0</v>
      </c>
      <c r="K3139" s="6">
        <v>0</v>
      </c>
      <c r="L3139" s="6">
        <v>0</v>
      </c>
      <c r="M3139" s="6">
        <v>0</v>
      </c>
      <c r="N3139" s="6">
        <v>1</v>
      </c>
      <c r="O3139" s="6">
        <v>0</v>
      </c>
      <c r="P3139" s="6">
        <v>0</v>
      </c>
      <c r="Q3139" s="6">
        <v>0</v>
      </c>
      <c r="R3139" s="6">
        <v>0</v>
      </c>
      <c r="S3139" s="122">
        <v>0</v>
      </c>
    </row>
    <row r="3140" spans="1:19" ht="33">
      <c r="A3140" s="203" t="s">
        <v>1626</v>
      </c>
      <c r="B3140" s="203">
        <v>20501917</v>
      </c>
      <c r="C3140" s="203">
        <v>1071005</v>
      </c>
      <c r="D3140" s="204" t="s">
        <v>234</v>
      </c>
      <c r="E3140" s="203">
        <v>1125</v>
      </c>
      <c r="F3140" s="6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1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122">
        <v>0</v>
      </c>
    </row>
    <row r="3141" spans="1:19" ht="33">
      <c r="A3141" s="203" t="s">
        <v>2359</v>
      </c>
      <c r="B3141" s="203">
        <v>3951068</v>
      </c>
      <c r="C3141" s="203">
        <v>1071008</v>
      </c>
      <c r="D3141" s="204" t="s">
        <v>234</v>
      </c>
      <c r="E3141" s="203">
        <v>1125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1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122">
        <v>0</v>
      </c>
    </row>
    <row r="3142" spans="1:19" ht="33">
      <c r="A3142" s="203" t="s">
        <v>3854</v>
      </c>
      <c r="B3142" s="203">
        <v>8988542</v>
      </c>
      <c r="C3142" s="203">
        <v>1071008</v>
      </c>
      <c r="D3142" s="204" t="s">
        <v>239</v>
      </c>
      <c r="E3142" s="203">
        <v>1125</v>
      </c>
      <c r="F3142" s="6">
        <v>0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0</v>
      </c>
      <c r="M3142" s="6">
        <v>1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122">
        <v>0</v>
      </c>
    </row>
    <row r="3143" spans="1:19" ht="33">
      <c r="A3143" s="203" t="s">
        <v>1862</v>
      </c>
      <c r="B3143" s="203">
        <v>9499601</v>
      </c>
      <c r="C3143" s="203">
        <v>1071008</v>
      </c>
      <c r="D3143" s="204" t="s">
        <v>236</v>
      </c>
      <c r="E3143" s="203">
        <v>1125</v>
      </c>
      <c r="F3143" s="6">
        <v>0</v>
      </c>
      <c r="G3143" s="6">
        <v>0</v>
      </c>
      <c r="H3143" s="6">
        <v>0</v>
      </c>
      <c r="I3143" s="6">
        <v>0</v>
      </c>
      <c r="J3143" s="6">
        <v>0</v>
      </c>
      <c r="K3143" s="6">
        <v>0</v>
      </c>
      <c r="L3143" s="6">
        <v>0</v>
      </c>
      <c r="M3143" s="6">
        <v>0</v>
      </c>
      <c r="N3143" s="6">
        <v>1</v>
      </c>
      <c r="O3143" s="6">
        <v>0</v>
      </c>
      <c r="P3143" s="6">
        <v>0</v>
      </c>
      <c r="Q3143" s="6">
        <v>0</v>
      </c>
      <c r="R3143" s="6">
        <v>0</v>
      </c>
      <c r="S3143" s="122">
        <v>0</v>
      </c>
    </row>
    <row r="3144" spans="1:19" ht="33">
      <c r="A3144" s="203" t="s">
        <v>3855</v>
      </c>
      <c r="B3144" s="203">
        <v>15213437</v>
      </c>
      <c r="C3144" s="203">
        <v>1071008</v>
      </c>
      <c r="D3144" s="204" t="s">
        <v>1175</v>
      </c>
      <c r="E3144" s="203">
        <v>1125</v>
      </c>
      <c r="F3144" s="6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1</v>
      </c>
      <c r="P3144" s="6">
        <v>0</v>
      </c>
      <c r="Q3144" s="6">
        <v>0</v>
      </c>
      <c r="R3144" s="6">
        <v>0</v>
      </c>
      <c r="S3144" s="122">
        <v>0</v>
      </c>
    </row>
    <row r="3145" spans="1:19" ht="33">
      <c r="A3145" s="203" t="s">
        <v>3856</v>
      </c>
      <c r="B3145" s="203">
        <v>16559672</v>
      </c>
      <c r="C3145" s="203">
        <v>1071008</v>
      </c>
      <c r="D3145" s="204" t="s">
        <v>239</v>
      </c>
      <c r="E3145" s="203">
        <v>1125</v>
      </c>
      <c r="F3145" s="6">
        <v>0</v>
      </c>
      <c r="G3145" s="6">
        <v>0</v>
      </c>
      <c r="H3145" s="6">
        <v>0</v>
      </c>
      <c r="I3145" s="6">
        <v>0</v>
      </c>
      <c r="J3145" s="6">
        <v>0</v>
      </c>
      <c r="K3145" s="6">
        <v>0</v>
      </c>
      <c r="L3145" s="6">
        <v>0</v>
      </c>
      <c r="M3145" s="6">
        <v>1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122">
        <v>0</v>
      </c>
    </row>
    <row r="3146" spans="1:19" ht="33">
      <c r="A3146" s="203" t="s">
        <v>3389</v>
      </c>
      <c r="B3146" s="203">
        <v>19119058</v>
      </c>
      <c r="C3146" s="203">
        <v>1071008</v>
      </c>
      <c r="D3146" s="204" t="s">
        <v>236</v>
      </c>
      <c r="E3146" s="203">
        <v>1125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1</v>
      </c>
      <c r="O3146" s="6">
        <v>0</v>
      </c>
      <c r="P3146" s="6">
        <v>0</v>
      </c>
      <c r="Q3146" s="6">
        <v>0</v>
      </c>
      <c r="R3146" s="6">
        <v>0</v>
      </c>
      <c r="S3146" s="122">
        <v>0</v>
      </c>
    </row>
    <row r="3147" spans="1:19" ht="33">
      <c r="A3147" s="203" t="s">
        <v>2363</v>
      </c>
      <c r="B3147" s="203">
        <v>20636913</v>
      </c>
      <c r="C3147" s="203">
        <v>1071008</v>
      </c>
      <c r="D3147" s="204" t="s">
        <v>234</v>
      </c>
      <c r="E3147" s="203">
        <v>1125</v>
      </c>
      <c r="F3147" s="6">
        <v>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1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122">
        <v>0</v>
      </c>
    </row>
    <row r="3148" spans="1:19" ht="33">
      <c r="A3148" s="203" t="s">
        <v>3759</v>
      </c>
      <c r="B3148" s="203">
        <v>17994706</v>
      </c>
      <c r="C3148" s="203">
        <v>1071015</v>
      </c>
      <c r="D3148" s="204" t="s">
        <v>234</v>
      </c>
      <c r="E3148" s="203">
        <v>1125</v>
      </c>
      <c r="F3148" s="6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1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122">
        <v>0</v>
      </c>
    </row>
    <row r="3149" spans="1:19" ht="33">
      <c r="A3149" s="203" t="s">
        <v>2413</v>
      </c>
      <c r="B3149" s="203">
        <v>1661831</v>
      </c>
      <c r="C3149" s="203">
        <v>1071017</v>
      </c>
      <c r="D3149" s="204" t="s">
        <v>239</v>
      </c>
      <c r="E3149" s="203">
        <v>1125</v>
      </c>
      <c r="F3149" s="6">
        <v>0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1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122">
        <v>0</v>
      </c>
    </row>
    <row r="3150" spans="1:19" ht="33">
      <c r="A3150" s="203" t="s">
        <v>3400</v>
      </c>
      <c r="B3150" s="203">
        <v>3766106</v>
      </c>
      <c r="C3150" s="203">
        <v>1071017</v>
      </c>
      <c r="D3150" s="204" t="s">
        <v>234</v>
      </c>
      <c r="E3150" s="203">
        <v>1125</v>
      </c>
      <c r="F3150" s="6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1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122">
        <v>0</v>
      </c>
    </row>
    <row r="3151" spans="1:19" ht="33">
      <c r="A3151" s="203" t="s">
        <v>1875</v>
      </c>
      <c r="B3151" s="203">
        <v>5865538</v>
      </c>
      <c r="C3151" s="203">
        <v>1071017</v>
      </c>
      <c r="D3151" s="204" t="s">
        <v>239</v>
      </c>
      <c r="E3151" s="203">
        <v>1125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0</v>
      </c>
      <c r="M3151" s="6">
        <v>1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122">
        <v>0</v>
      </c>
    </row>
    <row r="3152" spans="1:19" ht="33">
      <c r="A3152" s="203" t="s">
        <v>1873</v>
      </c>
      <c r="B3152" s="203">
        <v>20145382</v>
      </c>
      <c r="C3152" s="203">
        <v>1071017</v>
      </c>
      <c r="D3152" s="204" t="s">
        <v>1175</v>
      </c>
      <c r="E3152" s="203">
        <v>1125</v>
      </c>
      <c r="F3152" s="6">
        <v>0</v>
      </c>
      <c r="G3152" s="6">
        <v>0</v>
      </c>
      <c r="H3152" s="6">
        <v>0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1</v>
      </c>
      <c r="P3152" s="6">
        <v>0</v>
      </c>
      <c r="Q3152" s="6">
        <v>0</v>
      </c>
      <c r="R3152" s="6">
        <v>0</v>
      </c>
      <c r="S3152" s="122">
        <v>0</v>
      </c>
    </row>
    <row r="3153" spans="1:19" ht="33">
      <c r="A3153" s="203" t="s">
        <v>3857</v>
      </c>
      <c r="B3153" s="203">
        <v>1323070</v>
      </c>
      <c r="C3153" s="203">
        <v>1071018</v>
      </c>
      <c r="D3153" s="204" t="s">
        <v>236</v>
      </c>
      <c r="E3153" s="203">
        <v>1125</v>
      </c>
      <c r="F3153" s="6">
        <v>0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0</v>
      </c>
      <c r="N3153" s="6">
        <v>1</v>
      </c>
      <c r="O3153" s="6">
        <v>0</v>
      </c>
      <c r="P3153" s="6">
        <v>0</v>
      </c>
      <c r="Q3153" s="6">
        <v>0</v>
      </c>
      <c r="R3153" s="6">
        <v>0</v>
      </c>
      <c r="S3153" s="122">
        <v>0</v>
      </c>
    </row>
    <row r="3154" spans="1:19" ht="33">
      <c r="A3154" s="203" t="s">
        <v>3858</v>
      </c>
      <c r="B3154" s="203">
        <v>6053007</v>
      </c>
      <c r="C3154" s="203">
        <v>1071018</v>
      </c>
      <c r="D3154" s="204" t="s">
        <v>239</v>
      </c>
      <c r="E3154" s="203">
        <v>1125</v>
      </c>
      <c r="F3154" s="6">
        <v>0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6">
        <v>0</v>
      </c>
      <c r="M3154" s="6">
        <v>1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122">
        <v>0</v>
      </c>
    </row>
    <row r="3155" spans="1:19" ht="33">
      <c r="A3155" s="203" t="s">
        <v>3859</v>
      </c>
      <c r="B3155" s="203">
        <v>6061046</v>
      </c>
      <c r="C3155" s="203">
        <v>1071018</v>
      </c>
      <c r="D3155" s="204" t="s">
        <v>236</v>
      </c>
      <c r="E3155" s="203">
        <v>1125</v>
      </c>
      <c r="F3155" s="6">
        <v>0</v>
      </c>
      <c r="G3155" s="6">
        <v>0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1</v>
      </c>
      <c r="O3155" s="6">
        <v>0</v>
      </c>
      <c r="P3155" s="6">
        <v>0</v>
      </c>
      <c r="Q3155" s="6">
        <v>0</v>
      </c>
      <c r="R3155" s="6">
        <v>0</v>
      </c>
      <c r="S3155" s="122">
        <v>0</v>
      </c>
    </row>
    <row r="3156" spans="1:19" ht="33">
      <c r="A3156" s="203" t="s">
        <v>1669</v>
      </c>
      <c r="B3156" s="203">
        <v>8330965</v>
      </c>
      <c r="C3156" s="203">
        <v>1071018</v>
      </c>
      <c r="D3156" s="204" t="s">
        <v>239</v>
      </c>
      <c r="E3156" s="203">
        <v>1125</v>
      </c>
      <c r="F3156" s="6">
        <v>0</v>
      </c>
      <c r="G3156" s="6">
        <v>0</v>
      </c>
      <c r="H3156" s="6">
        <v>0</v>
      </c>
      <c r="I3156" s="6">
        <v>0</v>
      </c>
      <c r="J3156" s="6">
        <v>0</v>
      </c>
      <c r="K3156" s="6">
        <v>0</v>
      </c>
      <c r="L3156" s="6">
        <v>0</v>
      </c>
      <c r="M3156" s="6">
        <v>1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122">
        <v>0</v>
      </c>
    </row>
    <row r="3157" spans="1:19" ht="33">
      <c r="A3157" s="203" t="s">
        <v>2374</v>
      </c>
      <c r="B3157" s="203">
        <v>14763442</v>
      </c>
      <c r="C3157" s="203">
        <v>1071018</v>
      </c>
      <c r="D3157" s="204" t="s">
        <v>234</v>
      </c>
      <c r="E3157" s="203">
        <v>1125</v>
      </c>
      <c r="F3157" s="6">
        <v>0</v>
      </c>
      <c r="G3157" s="6">
        <v>0</v>
      </c>
      <c r="H3157" s="6">
        <v>0</v>
      </c>
      <c r="I3157" s="6">
        <v>0</v>
      </c>
      <c r="J3157" s="6">
        <v>0</v>
      </c>
      <c r="K3157" s="6">
        <v>0</v>
      </c>
      <c r="L3157" s="6">
        <v>0</v>
      </c>
      <c r="M3157" s="6">
        <v>1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122">
        <v>0</v>
      </c>
    </row>
    <row r="3158" spans="1:19" ht="33">
      <c r="A3158" s="203" t="s">
        <v>3399</v>
      </c>
      <c r="B3158" s="203">
        <v>20703807</v>
      </c>
      <c r="C3158" s="203">
        <v>1071018</v>
      </c>
      <c r="D3158" s="204" t="s">
        <v>234</v>
      </c>
      <c r="E3158" s="203">
        <v>1125</v>
      </c>
      <c r="F3158" s="6">
        <v>0</v>
      </c>
      <c r="G3158" s="6">
        <v>0</v>
      </c>
      <c r="H3158" s="6">
        <v>0</v>
      </c>
      <c r="I3158" s="6">
        <v>0</v>
      </c>
      <c r="J3158" s="6">
        <v>0</v>
      </c>
      <c r="K3158" s="6">
        <v>0</v>
      </c>
      <c r="L3158" s="6">
        <v>0</v>
      </c>
      <c r="M3158" s="6">
        <v>1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122">
        <v>0</v>
      </c>
    </row>
    <row r="3159" spans="1:19" ht="82.5">
      <c r="A3159" s="203" t="s">
        <v>3860</v>
      </c>
      <c r="B3159" s="203">
        <v>5317518</v>
      </c>
      <c r="C3159" s="203">
        <v>1071019</v>
      </c>
      <c r="D3159" s="204" t="s">
        <v>4098</v>
      </c>
      <c r="E3159" s="203">
        <v>1125</v>
      </c>
      <c r="F3159" s="6">
        <v>0</v>
      </c>
      <c r="G3159" s="6">
        <v>0</v>
      </c>
      <c r="H3159" s="6">
        <v>0</v>
      </c>
      <c r="I3159" s="6">
        <v>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122">
        <v>0</v>
      </c>
    </row>
    <row r="3160" spans="1:19" ht="33">
      <c r="A3160" s="203" t="s">
        <v>3861</v>
      </c>
      <c r="B3160" s="203">
        <v>7037250</v>
      </c>
      <c r="C3160" s="203">
        <v>1071019</v>
      </c>
      <c r="D3160" s="204" t="s">
        <v>234</v>
      </c>
      <c r="E3160" s="203">
        <v>1125</v>
      </c>
      <c r="F3160" s="6">
        <v>0</v>
      </c>
      <c r="G3160" s="6">
        <v>0</v>
      </c>
      <c r="H3160" s="6">
        <v>0</v>
      </c>
      <c r="I3160" s="6">
        <v>0</v>
      </c>
      <c r="J3160" s="6">
        <v>0</v>
      </c>
      <c r="K3160" s="6">
        <v>0</v>
      </c>
      <c r="L3160" s="6">
        <v>0</v>
      </c>
      <c r="M3160" s="6">
        <v>1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122">
        <v>0</v>
      </c>
    </row>
    <row r="3161" spans="1:19" ht="33">
      <c r="A3161" s="203" t="s">
        <v>1628</v>
      </c>
      <c r="B3161" s="203">
        <v>9944546</v>
      </c>
      <c r="C3161" s="203">
        <v>1071019</v>
      </c>
      <c r="D3161" s="204" t="s">
        <v>239</v>
      </c>
      <c r="E3161" s="203">
        <v>1125</v>
      </c>
      <c r="F3161" s="6">
        <v>0</v>
      </c>
      <c r="G3161" s="6">
        <v>0</v>
      </c>
      <c r="H3161" s="6">
        <v>0</v>
      </c>
      <c r="I3161" s="6">
        <v>0</v>
      </c>
      <c r="J3161" s="6">
        <v>0</v>
      </c>
      <c r="K3161" s="6">
        <v>0</v>
      </c>
      <c r="L3161" s="6">
        <v>0</v>
      </c>
      <c r="M3161" s="6">
        <v>1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122">
        <v>0</v>
      </c>
    </row>
    <row r="3162" spans="1:19" ht="33">
      <c r="A3162" s="203" t="s">
        <v>1898</v>
      </c>
      <c r="B3162" s="203">
        <v>13600500</v>
      </c>
      <c r="C3162" s="203">
        <v>1071019</v>
      </c>
      <c r="D3162" s="204" t="s">
        <v>231</v>
      </c>
      <c r="E3162" s="203">
        <v>1125</v>
      </c>
      <c r="F3162" s="6">
        <v>0</v>
      </c>
      <c r="G3162" s="6">
        <v>0</v>
      </c>
      <c r="H3162" s="6">
        <v>0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6">
        <v>1</v>
      </c>
      <c r="O3162" s="6">
        <v>0</v>
      </c>
      <c r="P3162" s="6">
        <v>0</v>
      </c>
      <c r="Q3162" s="6">
        <v>0</v>
      </c>
      <c r="R3162" s="6">
        <v>0</v>
      </c>
      <c r="S3162" s="122">
        <v>0</v>
      </c>
    </row>
    <row r="3163" spans="1:19" ht="33">
      <c r="A3163" s="203" t="s">
        <v>3862</v>
      </c>
      <c r="B3163" s="203">
        <v>20125917</v>
      </c>
      <c r="C3163" s="203">
        <v>1071019</v>
      </c>
      <c r="D3163" s="204" t="s">
        <v>236</v>
      </c>
      <c r="E3163" s="203">
        <v>1125</v>
      </c>
      <c r="F3163" s="6">
        <v>0</v>
      </c>
      <c r="G3163" s="6">
        <v>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1</v>
      </c>
      <c r="O3163" s="6">
        <v>0</v>
      </c>
      <c r="P3163" s="6">
        <v>0</v>
      </c>
      <c r="Q3163" s="6">
        <v>0</v>
      </c>
      <c r="R3163" s="6">
        <v>0</v>
      </c>
      <c r="S3163" s="122">
        <v>0</v>
      </c>
    </row>
    <row r="3164" spans="1:19" ht="49.5">
      <c r="A3164" s="203" t="s">
        <v>3863</v>
      </c>
      <c r="B3164" s="203">
        <v>20814397</v>
      </c>
      <c r="C3164" s="203">
        <v>1071019</v>
      </c>
      <c r="D3164" s="204" t="s">
        <v>4103</v>
      </c>
      <c r="E3164" s="203">
        <v>1125</v>
      </c>
      <c r="F3164" s="6">
        <v>0</v>
      </c>
      <c r="G3164" s="6">
        <v>0</v>
      </c>
      <c r="H3164" s="6">
        <v>0</v>
      </c>
      <c r="I3164" s="6">
        <v>0</v>
      </c>
      <c r="J3164" s="6">
        <v>0</v>
      </c>
      <c r="K3164" s="6">
        <v>0</v>
      </c>
      <c r="L3164" s="6">
        <v>0</v>
      </c>
      <c r="M3164" s="6">
        <v>1</v>
      </c>
      <c r="N3164" s="6">
        <v>0</v>
      </c>
      <c r="O3164" s="6">
        <v>0</v>
      </c>
      <c r="P3164" s="6">
        <v>0</v>
      </c>
      <c r="Q3164" s="6">
        <v>1</v>
      </c>
      <c r="R3164" s="6">
        <v>0</v>
      </c>
      <c r="S3164" s="122">
        <v>0</v>
      </c>
    </row>
    <row r="3165" spans="1:19">
      <c r="A3165" s="203" t="s">
        <v>3864</v>
      </c>
      <c r="B3165" s="203">
        <v>77515</v>
      </c>
      <c r="C3165" s="203">
        <v>1071022</v>
      </c>
      <c r="D3165" s="204">
        <v>5760350</v>
      </c>
      <c r="E3165" s="203">
        <v>1125</v>
      </c>
      <c r="F3165" s="6">
        <v>0</v>
      </c>
      <c r="G3165" s="6">
        <v>1</v>
      </c>
      <c r="H3165" s="6">
        <v>0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122">
        <v>0</v>
      </c>
    </row>
    <row r="3166" spans="1:19">
      <c r="A3166" s="203" t="s">
        <v>2449</v>
      </c>
      <c r="B3166" s="203">
        <v>8704652</v>
      </c>
      <c r="C3166" s="203">
        <v>1071022</v>
      </c>
      <c r="D3166" s="204">
        <v>5760350</v>
      </c>
      <c r="E3166" s="203">
        <v>1125</v>
      </c>
      <c r="F3166" s="6">
        <v>0</v>
      </c>
      <c r="G3166" s="6">
        <v>1</v>
      </c>
      <c r="H3166" s="6">
        <v>0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122">
        <v>0</v>
      </c>
    </row>
    <row r="3167" spans="1:19" ht="33">
      <c r="A3167" s="203" t="s">
        <v>1888</v>
      </c>
      <c r="B3167" s="203">
        <v>20168890</v>
      </c>
      <c r="C3167" s="203">
        <v>1071022</v>
      </c>
      <c r="D3167" s="204" t="s">
        <v>236</v>
      </c>
      <c r="E3167" s="203">
        <v>1125</v>
      </c>
      <c r="F3167" s="6">
        <v>0</v>
      </c>
      <c r="G3167" s="6">
        <v>0</v>
      </c>
      <c r="H3167" s="6">
        <v>0</v>
      </c>
      <c r="I3167" s="6">
        <v>0</v>
      </c>
      <c r="J3167" s="6">
        <v>0</v>
      </c>
      <c r="K3167" s="6">
        <v>0</v>
      </c>
      <c r="L3167" s="6">
        <v>0</v>
      </c>
      <c r="M3167" s="6">
        <v>0</v>
      </c>
      <c r="N3167" s="6">
        <v>1</v>
      </c>
      <c r="O3167" s="6">
        <v>0</v>
      </c>
      <c r="P3167" s="6">
        <v>0</v>
      </c>
      <c r="Q3167" s="6">
        <v>0</v>
      </c>
      <c r="R3167" s="6">
        <v>0</v>
      </c>
      <c r="S3167" s="122">
        <v>0</v>
      </c>
    </row>
    <row r="3168" spans="1:19" ht="49.5">
      <c r="A3168" s="203" t="s">
        <v>3865</v>
      </c>
      <c r="B3168" s="203">
        <v>1100380</v>
      </c>
      <c r="C3168" s="203">
        <v>1071024</v>
      </c>
      <c r="D3168" s="204" t="s">
        <v>4043</v>
      </c>
      <c r="E3168" s="203">
        <v>1125</v>
      </c>
      <c r="F3168" s="6">
        <v>0</v>
      </c>
      <c r="G3168" s="6">
        <v>0</v>
      </c>
      <c r="H3168" s="6">
        <v>0</v>
      </c>
      <c r="I3168" s="6">
        <v>0</v>
      </c>
      <c r="J3168" s="6">
        <v>0</v>
      </c>
      <c r="K3168" s="6">
        <v>0</v>
      </c>
      <c r="L3168" s="6">
        <v>1</v>
      </c>
      <c r="M3168" s="6">
        <v>0</v>
      </c>
      <c r="N3168" s="6">
        <v>1</v>
      </c>
      <c r="O3168" s="6">
        <v>0</v>
      </c>
      <c r="P3168" s="6">
        <v>0</v>
      </c>
      <c r="Q3168" s="6">
        <v>0</v>
      </c>
      <c r="R3168" s="6">
        <v>0</v>
      </c>
      <c r="S3168" s="122">
        <v>0</v>
      </c>
    </row>
    <row r="3169" spans="1:19">
      <c r="A3169" s="203" t="s">
        <v>1644</v>
      </c>
      <c r="B3169" s="203">
        <v>5432676</v>
      </c>
      <c r="C3169" s="203">
        <v>1071024</v>
      </c>
      <c r="D3169" s="204">
        <v>5760350</v>
      </c>
      <c r="E3169" s="203">
        <v>1125</v>
      </c>
      <c r="F3169" s="6">
        <v>0</v>
      </c>
      <c r="G3169" s="6">
        <v>1</v>
      </c>
      <c r="H3169" s="6">
        <v>0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122">
        <v>0</v>
      </c>
    </row>
    <row r="3170" spans="1:19" ht="33">
      <c r="A3170" s="203" t="s">
        <v>3866</v>
      </c>
      <c r="B3170" s="203">
        <v>18586246</v>
      </c>
      <c r="C3170" s="203">
        <v>1071024</v>
      </c>
      <c r="D3170" s="204" t="s">
        <v>1175</v>
      </c>
      <c r="E3170" s="203">
        <v>1125</v>
      </c>
      <c r="F3170" s="6">
        <v>0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1</v>
      </c>
      <c r="P3170" s="6">
        <v>0</v>
      </c>
      <c r="Q3170" s="6">
        <v>0</v>
      </c>
      <c r="R3170" s="6">
        <v>0</v>
      </c>
      <c r="S3170" s="122">
        <v>0</v>
      </c>
    </row>
    <row r="3171" spans="1:19" ht="33">
      <c r="A3171" s="203" t="s">
        <v>3867</v>
      </c>
      <c r="B3171" s="203">
        <v>115903</v>
      </c>
      <c r="C3171" s="203">
        <v>1071025</v>
      </c>
      <c r="D3171" s="204" t="s">
        <v>234</v>
      </c>
      <c r="E3171" s="203">
        <v>1125</v>
      </c>
      <c r="F3171" s="6">
        <v>0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6">
        <v>0</v>
      </c>
      <c r="M3171" s="6">
        <v>1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122">
        <v>0</v>
      </c>
    </row>
    <row r="3172" spans="1:19" ht="33">
      <c r="A3172" s="203" t="s">
        <v>2368</v>
      </c>
      <c r="B3172" s="203">
        <v>476366</v>
      </c>
      <c r="C3172" s="203">
        <v>1071025</v>
      </c>
      <c r="D3172" s="204" t="s">
        <v>413</v>
      </c>
      <c r="E3172" s="203">
        <v>1125</v>
      </c>
      <c r="F3172" s="6">
        <v>0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1</v>
      </c>
      <c r="R3172" s="6">
        <v>0</v>
      </c>
      <c r="S3172" s="122">
        <v>0</v>
      </c>
    </row>
    <row r="3173" spans="1:19" ht="33">
      <c r="A3173" s="203" t="s">
        <v>2230</v>
      </c>
      <c r="B3173" s="203">
        <v>2943306</v>
      </c>
      <c r="C3173" s="203">
        <v>1071025</v>
      </c>
      <c r="D3173" s="204" t="s">
        <v>231</v>
      </c>
      <c r="E3173" s="203">
        <v>1125</v>
      </c>
      <c r="F3173" s="6">
        <v>0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6">
        <v>0</v>
      </c>
      <c r="M3173" s="6">
        <v>0</v>
      </c>
      <c r="N3173" s="6">
        <v>1</v>
      </c>
      <c r="O3173" s="6">
        <v>0</v>
      </c>
      <c r="P3173" s="6">
        <v>0</v>
      </c>
      <c r="Q3173" s="6">
        <v>0</v>
      </c>
      <c r="R3173" s="6">
        <v>0</v>
      </c>
      <c r="S3173" s="122">
        <v>0</v>
      </c>
    </row>
    <row r="3174" spans="1:19" ht="33">
      <c r="A3174" s="203" t="s">
        <v>3868</v>
      </c>
      <c r="B3174" s="203">
        <v>3051683</v>
      </c>
      <c r="C3174" s="203">
        <v>1071025</v>
      </c>
      <c r="D3174" s="204" t="s">
        <v>236</v>
      </c>
      <c r="E3174" s="203">
        <v>1125</v>
      </c>
      <c r="F3174" s="6">
        <v>0</v>
      </c>
      <c r="G3174" s="6">
        <v>0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1</v>
      </c>
      <c r="O3174" s="6">
        <v>0</v>
      </c>
      <c r="P3174" s="6">
        <v>0</v>
      </c>
      <c r="Q3174" s="6">
        <v>0</v>
      </c>
      <c r="R3174" s="6">
        <v>0</v>
      </c>
      <c r="S3174" s="122">
        <v>0</v>
      </c>
    </row>
    <row r="3175" spans="1:19" ht="49.5">
      <c r="A3175" s="203" t="s">
        <v>3869</v>
      </c>
      <c r="B3175" s="203">
        <v>5469590</v>
      </c>
      <c r="C3175" s="203">
        <v>1071025</v>
      </c>
      <c r="D3175" s="204" t="s">
        <v>373</v>
      </c>
      <c r="E3175" s="203">
        <v>1125</v>
      </c>
      <c r="F3175" s="6">
        <v>0</v>
      </c>
      <c r="G3175" s="6">
        <v>0</v>
      </c>
      <c r="H3175" s="6">
        <v>0</v>
      </c>
      <c r="I3175" s="6">
        <v>0</v>
      </c>
      <c r="J3175" s="6">
        <v>0</v>
      </c>
      <c r="K3175" s="6">
        <v>0</v>
      </c>
      <c r="L3175" s="6">
        <v>0</v>
      </c>
      <c r="M3175" s="6">
        <v>1</v>
      </c>
      <c r="N3175" s="6">
        <v>0</v>
      </c>
      <c r="O3175" s="6">
        <v>0</v>
      </c>
      <c r="P3175" s="6">
        <v>0</v>
      </c>
      <c r="Q3175" s="6">
        <v>0</v>
      </c>
      <c r="R3175" s="6">
        <v>1</v>
      </c>
      <c r="S3175" s="122">
        <v>0</v>
      </c>
    </row>
    <row r="3176" spans="1:19" ht="33">
      <c r="A3176" s="203" t="s">
        <v>3870</v>
      </c>
      <c r="B3176" s="203">
        <v>5539925</v>
      </c>
      <c r="C3176" s="203">
        <v>1071025</v>
      </c>
      <c r="D3176" s="204" t="s">
        <v>234</v>
      </c>
      <c r="E3176" s="203">
        <v>1125</v>
      </c>
      <c r="F3176" s="6">
        <v>0</v>
      </c>
      <c r="G3176" s="6">
        <v>0</v>
      </c>
      <c r="H3176" s="6">
        <v>0</v>
      </c>
      <c r="I3176" s="6">
        <v>0</v>
      </c>
      <c r="J3176" s="6">
        <v>0</v>
      </c>
      <c r="K3176" s="6">
        <v>0</v>
      </c>
      <c r="L3176" s="6">
        <v>0</v>
      </c>
      <c r="M3176" s="6">
        <v>1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122">
        <v>0</v>
      </c>
    </row>
    <row r="3177" spans="1:19" ht="33">
      <c r="A3177" s="203" t="s">
        <v>3871</v>
      </c>
      <c r="B3177" s="203">
        <v>9678737</v>
      </c>
      <c r="C3177" s="203">
        <v>1071025</v>
      </c>
      <c r="D3177" s="204" t="s">
        <v>1175</v>
      </c>
      <c r="E3177" s="203">
        <v>1125</v>
      </c>
      <c r="F3177" s="6">
        <v>0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1</v>
      </c>
      <c r="P3177" s="6">
        <v>0</v>
      </c>
      <c r="Q3177" s="6">
        <v>0</v>
      </c>
      <c r="R3177" s="6">
        <v>0</v>
      </c>
      <c r="S3177" s="122">
        <v>0</v>
      </c>
    </row>
    <row r="3178" spans="1:19" ht="33">
      <c r="A3178" s="203" t="s">
        <v>3872</v>
      </c>
      <c r="B3178" s="203">
        <v>9691863</v>
      </c>
      <c r="C3178" s="203">
        <v>1071025</v>
      </c>
      <c r="D3178" s="204" t="s">
        <v>234</v>
      </c>
      <c r="E3178" s="203">
        <v>1125</v>
      </c>
      <c r="F3178" s="6">
        <v>0</v>
      </c>
      <c r="G3178" s="6">
        <v>0</v>
      </c>
      <c r="H3178" s="6">
        <v>0</v>
      </c>
      <c r="I3178" s="6">
        <v>0</v>
      </c>
      <c r="J3178" s="6">
        <v>0</v>
      </c>
      <c r="K3178" s="6">
        <v>0</v>
      </c>
      <c r="L3178" s="6">
        <v>0</v>
      </c>
      <c r="M3178" s="6">
        <v>1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122">
        <v>0</v>
      </c>
    </row>
    <row r="3179" spans="1:19" ht="33">
      <c r="A3179" s="203" t="s">
        <v>3873</v>
      </c>
      <c r="B3179" s="203">
        <v>18882070</v>
      </c>
      <c r="C3179" s="203">
        <v>1071025</v>
      </c>
      <c r="D3179" s="204" t="s">
        <v>239</v>
      </c>
      <c r="E3179" s="203">
        <v>1125</v>
      </c>
      <c r="F3179" s="6">
        <v>0</v>
      </c>
      <c r="G3179" s="6">
        <v>0</v>
      </c>
      <c r="H3179" s="6">
        <v>0</v>
      </c>
      <c r="I3179" s="6">
        <v>0</v>
      </c>
      <c r="J3179" s="6">
        <v>0</v>
      </c>
      <c r="K3179" s="6">
        <v>0</v>
      </c>
      <c r="L3179" s="6">
        <v>0</v>
      </c>
      <c r="M3179" s="6">
        <v>1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122">
        <v>0</v>
      </c>
    </row>
    <row r="3180" spans="1:19" ht="33">
      <c r="A3180" s="203" t="s">
        <v>3874</v>
      </c>
      <c r="B3180" s="203">
        <v>19128464</v>
      </c>
      <c r="C3180" s="203">
        <v>1071025</v>
      </c>
      <c r="D3180" s="204" t="s">
        <v>409</v>
      </c>
      <c r="E3180" s="203">
        <v>1125</v>
      </c>
      <c r="F3180" s="6">
        <v>0</v>
      </c>
      <c r="G3180" s="6">
        <v>0</v>
      </c>
      <c r="H3180" s="6">
        <v>0</v>
      </c>
      <c r="I3180" s="6">
        <v>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1</v>
      </c>
      <c r="P3180" s="6">
        <v>0</v>
      </c>
      <c r="Q3180" s="6">
        <v>0</v>
      </c>
      <c r="R3180" s="6">
        <v>0</v>
      </c>
      <c r="S3180" s="122">
        <v>0</v>
      </c>
    </row>
    <row r="3181" spans="1:19" ht="33">
      <c r="A3181" s="203" t="s">
        <v>1863</v>
      </c>
      <c r="B3181" s="203">
        <v>19842335</v>
      </c>
      <c r="C3181" s="203">
        <v>1071025</v>
      </c>
      <c r="D3181" s="204" t="s">
        <v>231</v>
      </c>
      <c r="E3181" s="203">
        <v>1125</v>
      </c>
      <c r="F3181" s="6">
        <v>0</v>
      </c>
      <c r="G3181" s="6">
        <v>0</v>
      </c>
      <c r="H3181" s="6">
        <v>0</v>
      </c>
      <c r="I3181" s="6">
        <v>0</v>
      </c>
      <c r="J3181" s="6">
        <v>0</v>
      </c>
      <c r="K3181" s="6">
        <v>0</v>
      </c>
      <c r="L3181" s="6">
        <v>0</v>
      </c>
      <c r="M3181" s="6">
        <v>0</v>
      </c>
      <c r="N3181" s="6">
        <v>1</v>
      </c>
      <c r="O3181" s="6">
        <v>0</v>
      </c>
      <c r="P3181" s="6">
        <v>0</v>
      </c>
      <c r="Q3181" s="6">
        <v>0</v>
      </c>
      <c r="R3181" s="6">
        <v>0</v>
      </c>
      <c r="S3181" s="122">
        <v>0</v>
      </c>
    </row>
    <row r="3182" spans="1:19" ht="33">
      <c r="A3182" s="203" t="s">
        <v>3875</v>
      </c>
      <c r="B3182" s="203">
        <v>20682987</v>
      </c>
      <c r="C3182" s="203">
        <v>1071025</v>
      </c>
      <c r="D3182" s="204" t="s">
        <v>236</v>
      </c>
      <c r="E3182" s="203">
        <v>1125</v>
      </c>
      <c r="F3182" s="6">
        <v>0</v>
      </c>
      <c r="G3182" s="6">
        <v>0</v>
      </c>
      <c r="H3182" s="6">
        <v>0</v>
      </c>
      <c r="I3182" s="6">
        <v>0</v>
      </c>
      <c r="J3182" s="6">
        <v>0</v>
      </c>
      <c r="K3182" s="6">
        <v>0</v>
      </c>
      <c r="L3182" s="6">
        <v>0</v>
      </c>
      <c r="M3182" s="6">
        <v>0</v>
      </c>
      <c r="N3182" s="6">
        <v>1</v>
      </c>
      <c r="O3182" s="6">
        <v>0</v>
      </c>
      <c r="P3182" s="6">
        <v>0</v>
      </c>
      <c r="Q3182" s="6">
        <v>0</v>
      </c>
      <c r="R3182" s="6">
        <v>0</v>
      </c>
      <c r="S3182" s="122">
        <v>0</v>
      </c>
    </row>
    <row r="3183" spans="1:19" ht="33">
      <c r="A3183" s="203" t="s">
        <v>2358</v>
      </c>
      <c r="B3183" s="203">
        <v>1576264</v>
      </c>
      <c r="C3183" s="203">
        <v>1071026</v>
      </c>
      <c r="D3183" s="204" t="s">
        <v>239</v>
      </c>
      <c r="E3183" s="203">
        <v>1125</v>
      </c>
      <c r="F3183" s="6">
        <v>0</v>
      </c>
      <c r="G3183" s="6">
        <v>0</v>
      </c>
      <c r="H3183" s="6">
        <v>0</v>
      </c>
      <c r="I3183" s="6">
        <v>0</v>
      </c>
      <c r="J3183" s="6">
        <v>0</v>
      </c>
      <c r="K3183" s="6">
        <v>0</v>
      </c>
      <c r="L3183" s="6">
        <v>0</v>
      </c>
      <c r="M3183" s="6">
        <v>1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122">
        <v>0</v>
      </c>
    </row>
    <row r="3184" spans="1:19" ht="33">
      <c r="A3184" s="203" t="s">
        <v>3876</v>
      </c>
      <c r="B3184" s="203">
        <v>5009882</v>
      </c>
      <c r="C3184" s="203">
        <v>1071026</v>
      </c>
      <c r="D3184" s="204" t="s">
        <v>236</v>
      </c>
      <c r="E3184" s="203">
        <v>1125</v>
      </c>
      <c r="F3184" s="6">
        <v>0</v>
      </c>
      <c r="G3184" s="6">
        <v>0</v>
      </c>
      <c r="H3184" s="6">
        <v>0</v>
      </c>
      <c r="I3184" s="6">
        <v>0</v>
      </c>
      <c r="J3184" s="6">
        <v>0</v>
      </c>
      <c r="K3184" s="6">
        <v>0</v>
      </c>
      <c r="L3184" s="6">
        <v>0</v>
      </c>
      <c r="M3184" s="6">
        <v>0</v>
      </c>
      <c r="N3184" s="6">
        <v>1</v>
      </c>
      <c r="O3184" s="6">
        <v>0</v>
      </c>
      <c r="P3184" s="6">
        <v>0</v>
      </c>
      <c r="Q3184" s="6">
        <v>0</v>
      </c>
      <c r="R3184" s="6">
        <v>0</v>
      </c>
      <c r="S3184" s="122">
        <v>0</v>
      </c>
    </row>
    <row r="3185" spans="1:19" ht="49.5">
      <c r="A3185" s="203" t="s">
        <v>2406</v>
      </c>
      <c r="B3185" s="203">
        <v>11276398</v>
      </c>
      <c r="C3185" s="203">
        <v>1071026</v>
      </c>
      <c r="D3185" s="204" t="s">
        <v>251</v>
      </c>
      <c r="E3185" s="203">
        <v>1125</v>
      </c>
      <c r="F3185" s="6">
        <v>0</v>
      </c>
      <c r="G3185" s="6">
        <v>0</v>
      </c>
      <c r="H3185" s="6">
        <v>0</v>
      </c>
      <c r="I3185" s="6">
        <v>0</v>
      </c>
      <c r="J3185" s="6">
        <v>0</v>
      </c>
      <c r="K3185" s="6">
        <v>0</v>
      </c>
      <c r="L3185" s="6">
        <v>1</v>
      </c>
      <c r="M3185" s="6">
        <v>1</v>
      </c>
      <c r="N3185" s="6">
        <v>0</v>
      </c>
      <c r="O3185" s="6">
        <v>0</v>
      </c>
      <c r="P3185" s="6">
        <v>0</v>
      </c>
      <c r="Q3185" s="6">
        <v>1</v>
      </c>
      <c r="R3185" s="6">
        <v>0</v>
      </c>
      <c r="S3185" s="122">
        <v>0</v>
      </c>
    </row>
    <row r="3186" spans="1:19" ht="66">
      <c r="A3186" s="203" t="s">
        <v>3877</v>
      </c>
      <c r="B3186" s="203">
        <v>11341875</v>
      </c>
      <c r="C3186" s="203">
        <v>1071026</v>
      </c>
      <c r="D3186" s="204" t="s">
        <v>4120</v>
      </c>
      <c r="E3186" s="203">
        <v>1125</v>
      </c>
      <c r="F3186" s="6">
        <v>0</v>
      </c>
      <c r="G3186" s="6">
        <v>0</v>
      </c>
      <c r="H3186" s="6">
        <v>0</v>
      </c>
      <c r="I3186" s="6">
        <v>0</v>
      </c>
      <c r="J3186" s="6">
        <v>0</v>
      </c>
      <c r="K3186" s="6">
        <v>0</v>
      </c>
      <c r="L3186" s="6">
        <v>1</v>
      </c>
      <c r="M3186" s="6">
        <v>0</v>
      </c>
      <c r="N3186" s="6">
        <v>1</v>
      </c>
      <c r="O3186" s="6">
        <v>0</v>
      </c>
      <c r="P3186" s="6">
        <v>0</v>
      </c>
      <c r="Q3186" s="6">
        <v>0</v>
      </c>
      <c r="R3186" s="6">
        <v>1</v>
      </c>
      <c r="S3186" s="122">
        <v>0</v>
      </c>
    </row>
    <row r="3187" spans="1:19" ht="33">
      <c r="A3187" s="203" t="s">
        <v>1842</v>
      </c>
      <c r="B3187" s="203">
        <v>11969770</v>
      </c>
      <c r="C3187" s="203">
        <v>1071026</v>
      </c>
      <c r="D3187" s="204" t="s">
        <v>1175</v>
      </c>
      <c r="E3187" s="203">
        <v>1125</v>
      </c>
      <c r="F3187" s="6">
        <v>0</v>
      </c>
      <c r="G3187" s="6">
        <v>0</v>
      </c>
      <c r="H3187" s="6">
        <v>0</v>
      </c>
      <c r="I3187" s="6">
        <v>0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1</v>
      </c>
      <c r="P3187" s="6">
        <v>0</v>
      </c>
      <c r="Q3187" s="6">
        <v>0</v>
      </c>
      <c r="R3187" s="6">
        <v>0</v>
      </c>
      <c r="S3187" s="122">
        <v>0</v>
      </c>
    </row>
    <row r="3188" spans="1:19" ht="49.5">
      <c r="A3188" s="203" t="s">
        <v>1680</v>
      </c>
      <c r="B3188" s="203">
        <v>13515373</v>
      </c>
      <c r="C3188" s="203">
        <v>1071026</v>
      </c>
      <c r="D3188" s="204" t="s">
        <v>247</v>
      </c>
      <c r="E3188" s="203">
        <v>1125</v>
      </c>
      <c r="F3188" s="6">
        <v>0</v>
      </c>
      <c r="G3188" s="6">
        <v>0</v>
      </c>
      <c r="H3188" s="6">
        <v>0</v>
      </c>
      <c r="I3188" s="6">
        <v>0</v>
      </c>
      <c r="J3188" s="6">
        <v>0</v>
      </c>
      <c r="K3188" s="6">
        <v>0</v>
      </c>
      <c r="L3188" s="6">
        <v>1</v>
      </c>
      <c r="M3188" s="6">
        <v>0</v>
      </c>
      <c r="N3188" s="6">
        <v>1</v>
      </c>
      <c r="O3188" s="6">
        <v>0</v>
      </c>
      <c r="P3188" s="6">
        <v>0</v>
      </c>
      <c r="Q3188" s="6">
        <v>0</v>
      </c>
      <c r="R3188" s="6">
        <v>0</v>
      </c>
      <c r="S3188" s="122">
        <v>0</v>
      </c>
    </row>
    <row r="3189" spans="1:19" ht="33">
      <c r="A3189" s="203" t="s">
        <v>3878</v>
      </c>
      <c r="B3189" s="203">
        <v>2600383</v>
      </c>
      <c r="C3189" s="203">
        <v>1071029</v>
      </c>
      <c r="D3189" s="204" t="s">
        <v>234</v>
      </c>
      <c r="E3189" s="203">
        <v>1125</v>
      </c>
      <c r="F3189" s="6">
        <v>0</v>
      </c>
      <c r="G3189" s="6">
        <v>0</v>
      </c>
      <c r="H3189" s="6">
        <v>0</v>
      </c>
      <c r="I3189" s="6">
        <v>0</v>
      </c>
      <c r="J3189" s="6">
        <v>0</v>
      </c>
      <c r="K3189" s="6">
        <v>0</v>
      </c>
      <c r="L3189" s="6">
        <v>0</v>
      </c>
      <c r="M3189" s="6">
        <v>1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122">
        <v>0</v>
      </c>
    </row>
    <row r="3190" spans="1:19" ht="33">
      <c r="A3190" s="203" t="s">
        <v>3398</v>
      </c>
      <c r="B3190" s="203">
        <v>2640615</v>
      </c>
      <c r="C3190" s="203">
        <v>1071029</v>
      </c>
      <c r="D3190" s="204" t="s">
        <v>239</v>
      </c>
      <c r="E3190" s="203">
        <v>1125</v>
      </c>
      <c r="F3190" s="6">
        <v>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1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122">
        <v>0</v>
      </c>
    </row>
    <row r="3191" spans="1:19" ht="33">
      <c r="A3191" s="203" t="s">
        <v>3879</v>
      </c>
      <c r="B3191" s="203">
        <v>5408358</v>
      </c>
      <c r="C3191" s="203">
        <v>1071029</v>
      </c>
      <c r="D3191" s="204" t="s">
        <v>234</v>
      </c>
      <c r="E3191" s="203">
        <v>1125</v>
      </c>
      <c r="F3191" s="6">
        <v>0</v>
      </c>
      <c r="G3191" s="6">
        <v>0</v>
      </c>
      <c r="H3191" s="6">
        <v>0</v>
      </c>
      <c r="I3191" s="6">
        <v>0</v>
      </c>
      <c r="J3191" s="6">
        <v>0</v>
      </c>
      <c r="K3191" s="6">
        <v>0</v>
      </c>
      <c r="L3191" s="6">
        <v>0</v>
      </c>
      <c r="M3191" s="6">
        <v>1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122">
        <v>0</v>
      </c>
    </row>
    <row r="3192" spans="1:19" ht="33">
      <c r="A3192" s="203" t="s">
        <v>3880</v>
      </c>
      <c r="B3192" s="203">
        <v>8585333</v>
      </c>
      <c r="C3192" s="203">
        <v>1071029</v>
      </c>
      <c r="D3192" s="204" t="s">
        <v>239</v>
      </c>
      <c r="E3192" s="203">
        <v>1125</v>
      </c>
      <c r="F3192" s="6">
        <v>0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6">
        <v>0</v>
      </c>
      <c r="M3192" s="6">
        <v>1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122">
        <v>0</v>
      </c>
    </row>
    <row r="3193" spans="1:19" ht="49.5">
      <c r="A3193" s="203" t="s">
        <v>3389</v>
      </c>
      <c r="B3193" s="203">
        <v>19119058</v>
      </c>
      <c r="C3193" s="203">
        <v>1071029</v>
      </c>
      <c r="D3193" s="204" t="s">
        <v>4126</v>
      </c>
      <c r="E3193" s="203">
        <v>1125</v>
      </c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1</v>
      </c>
      <c r="N3193" s="6">
        <v>0</v>
      </c>
      <c r="O3193" s="6">
        <v>0</v>
      </c>
      <c r="P3193" s="6">
        <v>0</v>
      </c>
      <c r="Q3193" s="6" t="s">
        <v>1233</v>
      </c>
      <c r="R3193" s="6">
        <v>0</v>
      </c>
      <c r="S3193" s="122">
        <v>0</v>
      </c>
    </row>
    <row r="3194" spans="1:19" ht="33">
      <c r="A3194" s="203" t="s">
        <v>3881</v>
      </c>
      <c r="B3194" s="203">
        <v>20065255</v>
      </c>
      <c r="C3194" s="203">
        <v>1071029</v>
      </c>
      <c r="D3194" s="204" t="s">
        <v>231</v>
      </c>
      <c r="E3194" s="203">
        <v>1125</v>
      </c>
      <c r="F3194" s="6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1</v>
      </c>
      <c r="O3194" s="6">
        <v>0</v>
      </c>
      <c r="P3194" s="6">
        <v>0</v>
      </c>
      <c r="Q3194" s="6">
        <v>0</v>
      </c>
      <c r="R3194" s="6">
        <v>0</v>
      </c>
      <c r="S3194" s="122">
        <v>0</v>
      </c>
    </row>
    <row r="3195" spans="1:19" ht="33">
      <c r="A3195" s="203" t="s">
        <v>3882</v>
      </c>
      <c r="B3195" s="203">
        <v>20534855</v>
      </c>
      <c r="C3195" s="203">
        <v>1071029</v>
      </c>
      <c r="D3195" s="204" t="s">
        <v>239</v>
      </c>
      <c r="E3195" s="203">
        <v>1125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1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122">
        <v>0</v>
      </c>
    </row>
    <row r="3196" spans="1:19" ht="33">
      <c r="A3196" s="203" t="s">
        <v>3883</v>
      </c>
      <c r="B3196" s="203">
        <v>20829484</v>
      </c>
      <c r="C3196" s="203">
        <v>1071029</v>
      </c>
      <c r="D3196" s="204" t="s">
        <v>234</v>
      </c>
      <c r="E3196" s="203">
        <v>1125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6">
        <v>1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122">
        <v>0</v>
      </c>
    </row>
    <row r="3197" spans="1:19" ht="33">
      <c r="A3197" s="203" t="s">
        <v>3402</v>
      </c>
      <c r="B3197" s="203">
        <v>20724704</v>
      </c>
      <c r="C3197" s="203">
        <v>1071001</v>
      </c>
      <c r="D3197" s="204" t="s">
        <v>234</v>
      </c>
      <c r="E3197" s="203">
        <v>1173</v>
      </c>
      <c r="F3197" s="6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1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122">
        <v>0</v>
      </c>
    </row>
    <row r="3198" spans="1:19" ht="33">
      <c r="A3198" s="203" t="s">
        <v>3884</v>
      </c>
      <c r="B3198" s="203">
        <v>20783089</v>
      </c>
      <c r="C3198" s="203">
        <v>1071003</v>
      </c>
      <c r="D3198" s="204" t="s">
        <v>239</v>
      </c>
      <c r="E3198" s="203">
        <v>1173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1</v>
      </c>
      <c r="N3198" s="6">
        <v>0</v>
      </c>
      <c r="O3198" s="6">
        <v>0</v>
      </c>
      <c r="P3198" s="6">
        <v>0</v>
      </c>
      <c r="Q3198" s="6">
        <v>1</v>
      </c>
      <c r="R3198" s="6">
        <v>0</v>
      </c>
      <c r="S3198" s="122">
        <v>0</v>
      </c>
    </row>
    <row r="3199" spans="1:19">
      <c r="A3199" s="203" t="s">
        <v>2263</v>
      </c>
      <c r="B3199" s="203">
        <v>614434</v>
      </c>
      <c r="C3199" s="203">
        <v>1071005</v>
      </c>
      <c r="D3199" s="204">
        <v>5760350</v>
      </c>
      <c r="E3199" s="203">
        <v>1173</v>
      </c>
      <c r="F3199" s="6">
        <v>0</v>
      </c>
      <c r="G3199" s="6">
        <v>1</v>
      </c>
      <c r="H3199" s="6">
        <v>0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122">
        <v>0</v>
      </c>
    </row>
    <row r="3200" spans="1:19" ht="33">
      <c r="A3200" s="203" t="s">
        <v>1855</v>
      </c>
      <c r="B3200" s="203">
        <v>14567628</v>
      </c>
      <c r="C3200" s="203">
        <v>1071005</v>
      </c>
      <c r="D3200" s="204" t="s">
        <v>239</v>
      </c>
      <c r="E3200" s="203">
        <v>1173</v>
      </c>
      <c r="F3200" s="6">
        <v>0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0</v>
      </c>
      <c r="M3200" s="6">
        <v>1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122">
        <v>0</v>
      </c>
    </row>
    <row r="3201" spans="1:19" ht="49.5">
      <c r="A3201" s="203" t="s">
        <v>3865</v>
      </c>
      <c r="B3201" s="203">
        <v>1100380</v>
      </c>
      <c r="C3201" s="203">
        <v>1071011</v>
      </c>
      <c r="D3201" s="204" t="s">
        <v>329</v>
      </c>
      <c r="E3201" s="203">
        <v>1173</v>
      </c>
      <c r="F3201" s="6">
        <v>0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6">
        <v>1</v>
      </c>
      <c r="M3201" s="6">
        <v>1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122">
        <v>0</v>
      </c>
    </row>
    <row r="3202" spans="1:19" ht="33">
      <c r="A3202" s="203" t="s">
        <v>3885</v>
      </c>
      <c r="B3202" s="203">
        <v>20805431</v>
      </c>
      <c r="C3202" s="203">
        <v>1071011</v>
      </c>
      <c r="D3202" s="204" t="s">
        <v>231</v>
      </c>
      <c r="E3202" s="203">
        <v>1173</v>
      </c>
      <c r="F3202" s="6">
        <v>0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6">
        <v>0</v>
      </c>
      <c r="M3202" s="6">
        <v>0</v>
      </c>
      <c r="N3202" s="6">
        <v>1</v>
      </c>
      <c r="O3202" s="6">
        <v>0</v>
      </c>
      <c r="P3202" s="6">
        <v>0</v>
      </c>
      <c r="Q3202" s="6" t="s">
        <v>1233</v>
      </c>
      <c r="R3202" s="6">
        <v>0</v>
      </c>
      <c r="S3202" s="122">
        <v>0</v>
      </c>
    </row>
    <row r="3203" spans="1:19" ht="33">
      <c r="A3203" s="203" t="s">
        <v>3886</v>
      </c>
      <c r="B3203" s="203">
        <v>19767211</v>
      </c>
      <c r="C3203" s="203">
        <v>1071012</v>
      </c>
      <c r="D3203" s="204" t="s">
        <v>427</v>
      </c>
      <c r="E3203" s="203">
        <v>1173</v>
      </c>
      <c r="F3203" s="6">
        <v>0</v>
      </c>
      <c r="G3203" s="6">
        <v>0</v>
      </c>
      <c r="H3203" s="6">
        <v>1</v>
      </c>
      <c r="I3203" s="6">
        <v>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122">
        <v>0</v>
      </c>
    </row>
    <row r="3204" spans="1:19" ht="33">
      <c r="A3204" s="203" t="s">
        <v>3864</v>
      </c>
      <c r="B3204" s="203">
        <v>77515</v>
      </c>
      <c r="C3204" s="203">
        <v>1071015</v>
      </c>
      <c r="D3204" s="204" t="s">
        <v>1180</v>
      </c>
      <c r="E3204" s="203">
        <v>1173</v>
      </c>
      <c r="F3204" s="6">
        <v>0</v>
      </c>
      <c r="G3204" s="6">
        <v>0</v>
      </c>
      <c r="H3204" s="6">
        <v>1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122">
        <v>0</v>
      </c>
    </row>
    <row r="3205" spans="1:19" ht="33">
      <c r="A3205" s="203" t="s">
        <v>1694</v>
      </c>
      <c r="B3205" s="203">
        <v>1694847</v>
      </c>
      <c r="C3205" s="203">
        <v>1071018</v>
      </c>
      <c r="D3205" s="204" t="s">
        <v>231</v>
      </c>
      <c r="E3205" s="203">
        <v>1173</v>
      </c>
      <c r="F3205" s="6">
        <v>0</v>
      </c>
      <c r="G3205" s="6">
        <v>0</v>
      </c>
      <c r="H3205" s="6">
        <v>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6">
        <v>1</v>
      </c>
      <c r="O3205" s="6">
        <v>0</v>
      </c>
      <c r="P3205" s="6">
        <v>0</v>
      </c>
      <c r="Q3205" s="6">
        <v>0</v>
      </c>
      <c r="R3205" s="6">
        <v>0</v>
      </c>
      <c r="S3205" s="122">
        <v>0</v>
      </c>
    </row>
    <row r="3206" spans="1:19" ht="33">
      <c r="A3206" s="203" t="s">
        <v>2421</v>
      </c>
      <c r="B3206" s="203">
        <v>3593783</v>
      </c>
      <c r="C3206" s="203">
        <v>1071024</v>
      </c>
      <c r="D3206" s="204" t="s">
        <v>234</v>
      </c>
      <c r="E3206" s="203">
        <v>1173</v>
      </c>
      <c r="F3206" s="6">
        <v>0</v>
      </c>
      <c r="G3206" s="6">
        <v>0</v>
      </c>
      <c r="H3206" s="6">
        <v>0</v>
      </c>
      <c r="I3206" s="6">
        <v>0</v>
      </c>
      <c r="J3206" s="6">
        <v>0</v>
      </c>
      <c r="K3206" s="6">
        <v>0</v>
      </c>
      <c r="L3206" s="6">
        <v>0</v>
      </c>
      <c r="M3206" s="6">
        <v>1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122">
        <v>0</v>
      </c>
    </row>
    <row r="3207" spans="1:19" ht="33">
      <c r="A3207" s="203" t="s">
        <v>3887</v>
      </c>
      <c r="B3207" s="203">
        <v>11442100</v>
      </c>
      <c r="C3207" s="203">
        <v>1071026</v>
      </c>
      <c r="D3207" s="204" t="s">
        <v>1180</v>
      </c>
      <c r="E3207" s="203">
        <v>1173</v>
      </c>
      <c r="F3207" s="6">
        <v>0</v>
      </c>
      <c r="G3207" s="6">
        <v>0</v>
      </c>
      <c r="H3207" s="6">
        <v>1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122">
        <v>0</v>
      </c>
    </row>
    <row r="3208" spans="1:19">
      <c r="A3208" s="203" t="s">
        <v>2308</v>
      </c>
      <c r="B3208" s="203">
        <v>20615760</v>
      </c>
      <c r="C3208" s="203">
        <v>1071026</v>
      </c>
      <c r="D3208" s="204">
        <v>5760350</v>
      </c>
      <c r="E3208" s="203">
        <v>1173</v>
      </c>
      <c r="F3208" s="6">
        <v>0</v>
      </c>
      <c r="G3208" s="6">
        <v>1</v>
      </c>
      <c r="H3208" s="6">
        <v>0</v>
      </c>
      <c r="I3208" s="6">
        <v>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122">
        <v>0</v>
      </c>
    </row>
    <row r="3209" spans="1:19" ht="33">
      <c r="A3209" s="203" t="s">
        <v>3777</v>
      </c>
      <c r="B3209" s="203">
        <v>20823693</v>
      </c>
      <c r="C3209" s="203">
        <v>1071026</v>
      </c>
      <c r="D3209" s="204" t="s">
        <v>1180</v>
      </c>
      <c r="E3209" s="203">
        <v>1173</v>
      </c>
      <c r="F3209" s="6">
        <v>0</v>
      </c>
      <c r="G3209" s="6">
        <v>0</v>
      </c>
      <c r="H3209" s="6">
        <v>1</v>
      </c>
      <c r="I3209" s="6">
        <v>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122">
        <v>0</v>
      </c>
    </row>
    <row r="3210" spans="1:19" ht="49.5">
      <c r="A3210" s="203" t="s">
        <v>1839</v>
      </c>
      <c r="B3210" s="203">
        <v>20553468</v>
      </c>
      <c r="C3210" s="203">
        <v>1071027</v>
      </c>
      <c r="D3210" s="204" t="s">
        <v>4140</v>
      </c>
      <c r="E3210" s="203">
        <v>1173</v>
      </c>
      <c r="F3210" s="6">
        <v>0</v>
      </c>
      <c r="G3210" s="6">
        <v>0</v>
      </c>
      <c r="H3210" s="6">
        <v>1</v>
      </c>
      <c r="I3210" s="6">
        <v>0</v>
      </c>
      <c r="J3210" s="6">
        <v>0</v>
      </c>
      <c r="K3210" s="6">
        <v>0</v>
      </c>
      <c r="L3210" s="6">
        <v>0</v>
      </c>
      <c r="M3210" s="6">
        <v>1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122">
        <v>0</v>
      </c>
    </row>
    <row r="3211" spans="1:19" ht="33">
      <c r="A3211" s="203" t="s">
        <v>3888</v>
      </c>
      <c r="B3211" s="203">
        <v>4682363</v>
      </c>
      <c r="C3211" s="203">
        <v>1071029</v>
      </c>
      <c r="D3211" s="204" t="s">
        <v>239</v>
      </c>
      <c r="E3211" s="203">
        <v>1173</v>
      </c>
      <c r="F3211" s="6">
        <v>0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1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122">
        <v>0</v>
      </c>
    </row>
    <row r="3212" spans="1:19">
      <c r="A3212" s="203" t="s">
        <v>3889</v>
      </c>
      <c r="B3212" s="203">
        <v>5822435</v>
      </c>
      <c r="C3212" s="203">
        <v>1071031</v>
      </c>
      <c r="D3212" s="204">
        <v>5761110</v>
      </c>
      <c r="E3212" s="203">
        <v>1173</v>
      </c>
      <c r="F3212" s="6">
        <v>0</v>
      </c>
      <c r="G3212" s="6">
        <v>0</v>
      </c>
      <c r="H3212" s="6">
        <v>1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122">
        <v>0</v>
      </c>
    </row>
    <row r="3213" spans="1:19" ht="33">
      <c r="A3213" s="203" t="s">
        <v>2439</v>
      </c>
      <c r="B3213" s="203">
        <v>20665147</v>
      </c>
      <c r="C3213" s="203">
        <v>1071031</v>
      </c>
      <c r="D3213" s="204" t="s">
        <v>239</v>
      </c>
      <c r="E3213" s="203">
        <v>1173</v>
      </c>
      <c r="F3213" s="6">
        <v>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1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122">
        <v>0</v>
      </c>
    </row>
    <row r="3214" spans="1:19" ht="33">
      <c r="A3214" s="203" t="s">
        <v>3890</v>
      </c>
      <c r="B3214" s="203">
        <v>20830812</v>
      </c>
      <c r="C3214" s="203">
        <v>1071031</v>
      </c>
      <c r="D3214" s="204" t="s">
        <v>234</v>
      </c>
      <c r="E3214" s="203">
        <v>1173</v>
      </c>
      <c r="F3214" s="6">
        <v>0</v>
      </c>
      <c r="G3214" s="6">
        <v>0</v>
      </c>
      <c r="H3214" s="6">
        <v>0</v>
      </c>
      <c r="I3214" s="6">
        <v>0</v>
      </c>
      <c r="J3214" s="6">
        <v>0</v>
      </c>
      <c r="K3214" s="6">
        <v>0</v>
      </c>
      <c r="L3214" s="6">
        <v>0</v>
      </c>
      <c r="M3214" s="6">
        <v>1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122">
        <v>0</v>
      </c>
    </row>
    <row r="3215" spans="1:19" ht="49.5">
      <c r="A3215" s="203" t="s">
        <v>3891</v>
      </c>
      <c r="B3215" s="203">
        <v>3768238</v>
      </c>
      <c r="C3215" s="203">
        <v>1071006</v>
      </c>
      <c r="D3215" s="204" t="s">
        <v>338</v>
      </c>
      <c r="E3215" s="203">
        <v>1551</v>
      </c>
      <c r="F3215" s="6">
        <v>0</v>
      </c>
      <c r="G3215" s="6">
        <v>0</v>
      </c>
      <c r="H3215" s="6">
        <v>0</v>
      </c>
      <c r="I3215" s="6">
        <v>0</v>
      </c>
      <c r="J3215" s="6">
        <v>0</v>
      </c>
      <c r="K3215" s="6">
        <v>0</v>
      </c>
      <c r="L3215" s="6">
        <v>1</v>
      </c>
      <c r="M3215" s="6">
        <v>1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122">
        <v>0</v>
      </c>
    </row>
    <row r="3216" spans="1:19" ht="33">
      <c r="A3216" s="203" t="s">
        <v>3788</v>
      </c>
      <c r="B3216" s="203">
        <v>14262559</v>
      </c>
      <c r="C3216" s="203">
        <v>1071015</v>
      </c>
      <c r="D3216" s="204" t="s">
        <v>4144</v>
      </c>
      <c r="E3216" s="203">
        <v>1551</v>
      </c>
      <c r="F3216" s="6">
        <v>0</v>
      </c>
      <c r="G3216" s="6">
        <v>0</v>
      </c>
      <c r="H3216" s="6">
        <v>0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122">
        <v>0</v>
      </c>
    </row>
    <row r="3217" spans="1:19">
      <c r="A3217" s="203" t="s">
        <v>2420</v>
      </c>
      <c r="B3217" s="203">
        <v>337954</v>
      </c>
      <c r="C3217" s="203">
        <v>1071017</v>
      </c>
      <c r="D3217" s="204">
        <v>5760350</v>
      </c>
      <c r="E3217" s="203">
        <v>1551</v>
      </c>
      <c r="F3217" s="6">
        <v>0</v>
      </c>
      <c r="G3217" s="6">
        <v>1</v>
      </c>
      <c r="H3217" s="6">
        <v>0</v>
      </c>
      <c r="I3217" s="6">
        <v>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122">
        <v>0</v>
      </c>
    </row>
    <row r="3218" spans="1:19" ht="33">
      <c r="A3218" s="203" t="s">
        <v>3865</v>
      </c>
      <c r="B3218" s="203">
        <v>1100380</v>
      </c>
      <c r="C3218" s="203">
        <v>1071017</v>
      </c>
      <c r="D3218" s="204" t="s">
        <v>1180</v>
      </c>
      <c r="E3218" s="203">
        <v>1551</v>
      </c>
      <c r="F3218" s="6">
        <v>0</v>
      </c>
      <c r="G3218" s="6">
        <v>0</v>
      </c>
      <c r="H3218" s="6">
        <v>1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122">
        <v>0</v>
      </c>
    </row>
    <row r="3219" spans="1:19" ht="66">
      <c r="A3219" s="203" t="s">
        <v>3892</v>
      </c>
      <c r="B3219" s="203">
        <v>8235010</v>
      </c>
      <c r="C3219" s="203">
        <v>1071024</v>
      </c>
      <c r="D3219" s="204" t="s">
        <v>4146</v>
      </c>
      <c r="E3219" s="203">
        <v>1551</v>
      </c>
      <c r="F3219" s="6">
        <v>0</v>
      </c>
      <c r="G3219" s="6">
        <v>0</v>
      </c>
      <c r="H3219" s="6">
        <v>1</v>
      </c>
      <c r="I3219" s="6">
        <v>0</v>
      </c>
      <c r="J3219" s="6">
        <v>0</v>
      </c>
      <c r="K3219" s="6">
        <v>0</v>
      </c>
      <c r="L3219" s="6">
        <v>1</v>
      </c>
      <c r="M3219" s="6">
        <v>1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122">
        <v>0</v>
      </c>
    </row>
    <row r="3220" spans="1:19">
      <c r="A3220" s="203" t="s">
        <v>1835</v>
      </c>
      <c r="B3220" s="203">
        <v>5542634</v>
      </c>
      <c r="C3220" s="203">
        <v>1071025</v>
      </c>
      <c r="D3220" s="204">
        <v>5760350</v>
      </c>
      <c r="E3220" s="203">
        <v>1551</v>
      </c>
      <c r="F3220" s="6">
        <v>0</v>
      </c>
      <c r="G3220" s="6">
        <v>1</v>
      </c>
      <c r="H3220" s="6">
        <v>0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122">
        <v>0</v>
      </c>
    </row>
    <row r="3221" spans="1:19">
      <c r="F3221" s="201">
        <v>0</v>
      </c>
      <c r="G3221" s="201">
        <v>0</v>
      </c>
      <c r="H3221" s="201">
        <v>0</v>
      </c>
      <c r="I3221" s="201">
        <v>0</v>
      </c>
      <c r="J3221" s="201">
        <v>0</v>
      </c>
      <c r="K3221" s="201">
        <v>0</v>
      </c>
      <c r="L3221" s="201">
        <v>0</v>
      </c>
      <c r="M3221" s="201">
        <v>0</v>
      </c>
      <c r="N3221" s="201">
        <v>0</v>
      </c>
      <c r="O3221" s="201">
        <v>0</v>
      </c>
      <c r="P3221" s="201">
        <v>0</v>
      </c>
      <c r="Q3221" s="201">
        <v>0</v>
      </c>
      <c r="R3221" s="201">
        <v>0</v>
      </c>
      <c r="S3221" s="189">
        <v>0</v>
      </c>
    </row>
    <row r="3222" spans="1:19">
      <c r="F3222" s="201">
        <v>0</v>
      </c>
      <c r="G3222" s="201">
        <v>0</v>
      </c>
      <c r="H3222" s="201">
        <v>0</v>
      </c>
      <c r="I3222" s="201">
        <v>0</v>
      </c>
      <c r="J3222" s="201">
        <v>0</v>
      </c>
      <c r="K3222" s="201">
        <v>0</v>
      </c>
      <c r="L3222" s="201">
        <v>0</v>
      </c>
      <c r="M3222" s="201">
        <v>0</v>
      </c>
      <c r="N3222" s="201">
        <v>0</v>
      </c>
      <c r="O3222" s="201">
        <v>0</v>
      </c>
      <c r="P3222" s="201">
        <v>0</v>
      </c>
      <c r="Q3222" s="201">
        <v>0</v>
      </c>
      <c r="R3222" s="201">
        <v>0</v>
      </c>
      <c r="S3222" s="189">
        <v>0</v>
      </c>
    </row>
    <row r="3223" spans="1:19">
      <c r="A3223" s="193" t="s">
        <v>4258</v>
      </c>
      <c r="B3223" s="193">
        <v>7713316</v>
      </c>
      <c r="C3223" s="193">
        <v>1071105</v>
      </c>
      <c r="D3223" s="6">
        <v>110026</v>
      </c>
      <c r="E3223" s="194" t="s">
        <v>473</v>
      </c>
      <c r="F3223" s="6">
        <v>0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122">
        <v>0</v>
      </c>
    </row>
    <row r="3224" spans="1:19">
      <c r="A3224" s="193" t="s">
        <v>3591</v>
      </c>
      <c r="B3224" s="193">
        <v>2783414</v>
      </c>
      <c r="C3224" s="193">
        <v>1071105</v>
      </c>
      <c r="D3224" s="6">
        <v>110346</v>
      </c>
      <c r="E3224" s="194" t="s">
        <v>473</v>
      </c>
      <c r="F3224" s="6">
        <v>0</v>
      </c>
      <c r="G3224" s="6">
        <v>0</v>
      </c>
      <c r="H3224" s="6">
        <v>0</v>
      </c>
      <c r="I3224" s="6">
        <v>0</v>
      </c>
      <c r="J3224" s="6">
        <v>1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122">
        <v>0</v>
      </c>
    </row>
    <row r="3225" spans="1:19">
      <c r="A3225" s="193" t="s">
        <v>4260</v>
      </c>
      <c r="B3225" s="193">
        <v>9473830</v>
      </c>
      <c r="C3225" s="193">
        <v>1071105</v>
      </c>
      <c r="D3225" s="6">
        <v>110030</v>
      </c>
      <c r="E3225" s="194" t="s">
        <v>473</v>
      </c>
      <c r="F3225" s="6">
        <v>0</v>
      </c>
      <c r="G3225" s="6">
        <v>0</v>
      </c>
      <c r="H3225" s="6">
        <v>1</v>
      </c>
      <c r="I3225" s="6">
        <v>0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122">
        <v>0</v>
      </c>
    </row>
    <row r="3226" spans="1:19">
      <c r="A3226" s="193" t="s">
        <v>4261</v>
      </c>
      <c r="B3226" s="193">
        <v>16719894</v>
      </c>
      <c r="C3226" s="193">
        <v>1071105</v>
      </c>
      <c r="D3226" s="6">
        <v>110026</v>
      </c>
      <c r="E3226" s="194" t="s">
        <v>473</v>
      </c>
      <c r="F3226" s="6">
        <v>0</v>
      </c>
      <c r="G3226" s="6">
        <v>0</v>
      </c>
      <c r="H3226" s="6">
        <v>0</v>
      </c>
      <c r="I3226" s="6">
        <v>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122">
        <v>0</v>
      </c>
    </row>
    <row r="3227" spans="1:19">
      <c r="A3227" s="193" t="s">
        <v>324</v>
      </c>
      <c r="B3227" s="193">
        <v>1938949</v>
      </c>
      <c r="C3227" s="193">
        <v>1071105</v>
      </c>
      <c r="D3227" s="6">
        <v>110346</v>
      </c>
      <c r="E3227" s="194" t="s">
        <v>473</v>
      </c>
      <c r="F3227" s="6">
        <v>0</v>
      </c>
      <c r="G3227" s="6">
        <v>0</v>
      </c>
      <c r="H3227" s="6">
        <v>0</v>
      </c>
      <c r="I3227" s="6">
        <v>0</v>
      </c>
      <c r="J3227" s="6">
        <v>1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122">
        <v>0</v>
      </c>
    </row>
    <row r="3228" spans="1:19">
      <c r="A3228" s="193" t="s">
        <v>2818</v>
      </c>
      <c r="B3228" s="193">
        <v>10188224</v>
      </c>
      <c r="C3228" s="193">
        <v>1071107</v>
      </c>
      <c r="D3228" s="6">
        <v>110346</v>
      </c>
      <c r="E3228" s="194" t="s">
        <v>473</v>
      </c>
      <c r="F3228" s="6">
        <v>0</v>
      </c>
      <c r="G3228" s="6">
        <v>0</v>
      </c>
      <c r="H3228" s="6">
        <v>0</v>
      </c>
      <c r="I3228" s="6">
        <v>0</v>
      </c>
      <c r="J3228" s="6">
        <v>1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122">
        <v>0</v>
      </c>
    </row>
    <row r="3229" spans="1:19">
      <c r="A3229" s="193" t="s">
        <v>4262</v>
      </c>
      <c r="B3229" s="193">
        <v>245925</v>
      </c>
      <c r="C3229" s="193">
        <v>1071107</v>
      </c>
      <c r="D3229" s="6">
        <v>110386</v>
      </c>
      <c r="E3229" s="194" t="s">
        <v>473</v>
      </c>
      <c r="F3229" s="6">
        <v>0</v>
      </c>
      <c r="G3229" s="6">
        <v>0</v>
      </c>
      <c r="H3229" s="6">
        <v>0</v>
      </c>
      <c r="I3229" s="6">
        <v>0</v>
      </c>
      <c r="J3229" s="6">
        <v>0</v>
      </c>
      <c r="K3229" s="6">
        <v>0</v>
      </c>
      <c r="L3229" s="6">
        <v>0</v>
      </c>
      <c r="M3229" s="6">
        <v>1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122">
        <v>0</v>
      </c>
    </row>
    <row r="3230" spans="1:19">
      <c r="A3230" s="193" t="s">
        <v>4263</v>
      </c>
      <c r="B3230" s="193">
        <v>8289428</v>
      </c>
      <c r="C3230" s="193">
        <v>1071107</v>
      </c>
      <c r="D3230" s="6">
        <v>110026</v>
      </c>
      <c r="E3230" s="194" t="s">
        <v>473</v>
      </c>
      <c r="F3230" s="6">
        <v>0</v>
      </c>
      <c r="G3230" s="6">
        <v>0</v>
      </c>
      <c r="H3230" s="6">
        <v>0</v>
      </c>
      <c r="I3230" s="6">
        <v>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122">
        <v>0</v>
      </c>
    </row>
    <row r="3231" spans="1:19">
      <c r="A3231" s="193" t="s">
        <v>85</v>
      </c>
      <c r="B3231" s="193">
        <v>20474591</v>
      </c>
      <c r="C3231" s="193">
        <v>1071107</v>
      </c>
      <c r="D3231" s="6">
        <v>110386</v>
      </c>
      <c r="E3231" s="194" t="s">
        <v>473</v>
      </c>
      <c r="F3231" s="6">
        <v>0</v>
      </c>
      <c r="G3231" s="6">
        <v>0</v>
      </c>
      <c r="H3231" s="6">
        <v>0</v>
      </c>
      <c r="I3231" s="6">
        <v>0</v>
      </c>
      <c r="J3231" s="6">
        <v>0</v>
      </c>
      <c r="K3231" s="6">
        <v>0</v>
      </c>
      <c r="L3231" s="6">
        <v>0</v>
      </c>
      <c r="M3231" s="6">
        <v>1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122">
        <v>0</v>
      </c>
    </row>
    <row r="3232" spans="1:19">
      <c r="A3232" s="193" t="s">
        <v>4264</v>
      </c>
      <c r="B3232" s="193">
        <v>9725890</v>
      </c>
      <c r="C3232" s="193">
        <v>1071107</v>
      </c>
      <c r="D3232" s="6">
        <v>110346</v>
      </c>
      <c r="E3232" s="194" t="s">
        <v>473</v>
      </c>
      <c r="F3232" s="6">
        <v>0</v>
      </c>
      <c r="G3232" s="6">
        <v>0</v>
      </c>
      <c r="H3232" s="6">
        <v>0</v>
      </c>
      <c r="I3232" s="6">
        <v>0</v>
      </c>
      <c r="J3232" s="6">
        <v>1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122">
        <v>0</v>
      </c>
    </row>
    <row r="3233" spans="1:19">
      <c r="A3233" s="193" t="s">
        <v>4265</v>
      </c>
      <c r="B3233" s="193">
        <v>20839047</v>
      </c>
      <c r="C3233" s="193">
        <v>1071107</v>
      </c>
      <c r="D3233" s="6">
        <v>110346</v>
      </c>
      <c r="E3233" s="194" t="s">
        <v>473</v>
      </c>
      <c r="F3233" s="6">
        <v>0</v>
      </c>
      <c r="G3233" s="6">
        <v>0</v>
      </c>
      <c r="H3233" s="6">
        <v>0</v>
      </c>
      <c r="I3233" s="6">
        <v>0</v>
      </c>
      <c r="J3233" s="6">
        <v>1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122">
        <v>0</v>
      </c>
    </row>
    <row r="3234" spans="1:19" ht="31.5">
      <c r="A3234" s="193" t="s">
        <v>4266</v>
      </c>
      <c r="B3234" s="193">
        <v>13237578</v>
      </c>
      <c r="C3234" s="193">
        <v>1071109</v>
      </c>
      <c r="D3234" s="6" t="s">
        <v>978</v>
      </c>
      <c r="E3234" s="194" t="s">
        <v>473</v>
      </c>
      <c r="F3234" s="6">
        <v>0</v>
      </c>
      <c r="G3234" s="6">
        <v>0</v>
      </c>
      <c r="H3234" s="6">
        <v>0</v>
      </c>
      <c r="I3234" s="6">
        <v>0</v>
      </c>
      <c r="J3234" s="6">
        <v>0</v>
      </c>
      <c r="K3234" s="6">
        <v>1</v>
      </c>
      <c r="L3234" s="6">
        <v>0</v>
      </c>
      <c r="M3234" s="6">
        <v>0</v>
      </c>
      <c r="N3234" s="6">
        <v>1</v>
      </c>
      <c r="O3234" s="6">
        <v>0</v>
      </c>
      <c r="P3234" s="6">
        <v>0</v>
      </c>
      <c r="Q3234" s="6">
        <v>0</v>
      </c>
      <c r="R3234" s="6">
        <v>0</v>
      </c>
      <c r="S3234" s="122">
        <v>0</v>
      </c>
    </row>
    <row r="3235" spans="1:19">
      <c r="A3235" s="193" t="s">
        <v>4268</v>
      </c>
      <c r="B3235" s="193">
        <v>19399085</v>
      </c>
      <c r="C3235" s="193">
        <v>1071112</v>
      </c>
      <c r="D3235" s="6">
        <v>110387</v>
      </c>
      <c r="E3235" s="194" t="s">
        <v>473</v>
      </c>
      <c r="F3235" s="6">
        <v>0</v>
      </c>
      <c r="G3235" s="6">
        <v>0</v>
      </c>
      <c r="H3235" s="6">
        <v>0</v>
      </c>
      <c r="I3235" s="6">
        <v>0</v>
      </c>
      <c r="J3235" s="6">
        <v>0</v>
      </c>
      <c r="K3235" s="6">
        <v>0</v>
      </c>
      <c r="L3235" s="6">
        <v>0</v>
      </c>
      <c r="M3235" s="6">
        <v>0</v>
      </c>
      <c r="N3235" s="6">
        <v>1</v>
      </c>
      <c r="O3235" s="6">
        <v>0</v>
      </c>
      <c r="P3235" s="6">
        <v>0</v>
      </c>
      <c r="Q3235" s="6">
        <v>0</v>
      </c>
      <c r="R3235" s="6">
        <v>0</v>
      </c>
      <c r="S3235" s="122">
        <v>0</v>
      </c>
    </row>
    <row r="3236" spans="1:19">
      <c r="A3236" s="193" t="s">
        <v>4269</v>
      </c>
      <c r="B3236" s="193">
        <v>3307771</v>
      </c>
      <c r="C3236" s="193">
        <v>1071112</v>
      </c>
      <c r="D3236" s="6">
        <v>110026</v>
      </c>
      <c r="E3236" s="194" t="s">
        <v>473</v>
      </c>
      <c r="F3236" s="6">
        <v>0</v>
      </c>
      <c r="G3236" s="6">
        <v>0</v>
      </c>
      <c r="H3236" s="6">
        <v>0</v>
      </c>
      <c r="I3236" s="6">
        <v>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122">
        <v>0</v>
      </c>
    </row>
    <row r="3237" spans="1:19">
      <c r="A3237" s="193" t="s">
        <v>4270</v>
      </c>
      <c r="B3237" s="193">
        <v>6292995</v>
      </c>
      <c r="C3237" s="193">
        <v>1071112</v>
      </c>
      <c r="D3237" s="6">
        <v>110026</v>
      </c>
      <c r="E3237" s="194" t="s">
        <v>473</v>
      </c>
      <c r="F3237" s="6">
        <v>0</v>
      </c>
      <c r="G3237" s="6">
        <v>0</v>
      </c>
      <c r="H3237" s="6">
        <v>0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122">
        <v>0</v>
      </c>
    </row>
    <row r="3238" spans="1:19" ht="31.5">
      <c r="A3238" s="193" t="s">
        <v>2893</v>
      </c>
      <c r="B3238" s="193">
        <v>10428528</v>
      </c>
      <c r="C3238" s="193">
        <v>1071112</v>
      </c>
      <c r="D3238" s="6" t="s">
        <v>605</v>
      </c>
      <c r="E3238" s="194" t="s">
        <v>473</v>
      </c>
      <c r="F3238" s="6">
        <v>0</v>
      </c>
      <c r="G3238" s="6">
        <v>0</v>
      </c>
      <c r="H3238" s="6">
        <v>0</v>
      </c>
      <c r="I3238" s="6">
        <v>0</v>
      </c>
      <c r="J3238" s="6">
        <v>0</v>
      </c>
      <c r="K3238" s="6">
        <v>0</v>
      </c>
      <c r="L3238" s="6">
        <v>1</v>
      </c>
      <c r="M3238" s="6">
        <v>1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122">
        <v>0</v>
      </c>
    </row>
    <row r="3239" spans="1:19">
      <c r="A3239" s="193" t="s">
        <v>4272</v>
      </c>
      <c r="B3239" s="193">
        <v>20612795</v>
      </c>
      <c r="C3239" s="193">
        <v>1071112</v>
      </c>
      <c r="D3239" s="6">
        <v>110346</v>
      </c>
      <c r="E3239" s="194" t="s">
        <v>473</v>
      </c>
      <c r="F3239" s="6">
        <v>0</v>
      </c>
      <c r="G3239" s="6">
        <v>0</v>
      </c>
      <c r="H3239" s="6">
        <v>0</v>
      </c>
      <c r="I3239" s="6">
        <v>0</v>
      </c>
      <c r="J3239" s="6">
        <v>1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122">
        <v>0</v>
      </c>
    </row>
    <row r="3240" spans="1:19">
      <c r="A3240" s="193" t="s">
        <v>4273</v>
      </c>
      <c r="B3240" s="193">
        <v>3143489</v>
      </c>
      <c r="C3240" s="193">
        <v>1071112</v>
      </c>
      <c r="D3240" s="6">
        <v>110386</v>
      </c>
      <c r="E3240" s="194" t="s">
        <v>473</v>
      </c>
      <c r="F3240" s="6">
        <v>0</v>
      </c>
      <c r="G3240" s="6">
        <v>0</v>
      </c>
      <c r="H3240" s="6">
        <v>0</v>
      </c>
      <c r="I3240" s="6">
        <v>0</v>
      </c>
      <c r="J3240" s="6">
        <v>0</v>
      </c>
      <c r="K3240" s="6">
        <v>0</v>
      </c>
      <c r="L3240" s="6">
        <v>0</v>
      </c>
      <c r="M3240" s="6">
        <v>1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122">
        <v>0</v>
      </c>
    </row>
    <row r="3241" spans="1:19" ht="31.5">
      <c r="A3241" s="193" t="s">
        <v>1432</v>
      </c>
      <c r="B3241" s="193">
        <v>20567926</v>
      </c>
      <c r="C3241" s="193">
        <v>1071112</v>
      </c>
      <c r="D3241" s="6" t="s">
        <v>605</v>
      </c>
      <c r="E3241" s="194" t="s">
        <v>473</v>
      </c>
      <c r="F3241" s="6">
        <v>0</v>
      </c>
      <c r="G3241" s="6">
        <v>0</v>
      </c>
      <c r="H3241" s="6">
        <v>0</v>
      </c>
      <c r="I3241" s="6">
        <v>0</v>
      </c>
      <c r="J3241" s="6">
        <v>0</v>
      </c>
      <c r="K3241" s="6">
        <v>1</v>
      </c>
      <c r="L3241" s="6">
        <v>0</v>
      </c>
      <c r="M3241" s="6">
        <v>1</v>
      </c>
      <c r="N3241" s="6">
        <v>0</v>
      </c>
      <c r="O3241" s="6">
        <v>0</v>
      </c>
      <c r="P3241" s="6">
        <v>0</v>
      </c>
      <c r="Q3241" s="6">
        <v>1</v>
      </c>
      <c r="R3241" s="6">
        <v>0</v>
      </c>
      <c r="S3241" s="122">
        <v>0</v>
      </c>
    </row>
    <row r="3242" spans="1:19">
      <c r="A3242" s="193" t="s">
        <v>4274</v>
      </c>
      <c r="B3242" s="193">
        <v>12315672</v>
      </c>
      <c r="C3242" s="193">
        <v>1071112</v>
      </c>
      <c r="D3242" s="6">
        <v>110026</v>
      </c>
      <c r="E3242" s="194" t="s">
        <v>473</v>
      </c>
      <c r="F3242" s="6">
        <v>0</v>
      </c>
      <c r="G3242" s="6">
        <v>0</v>
      </c>
      <c r="H3242" s="6">
        <v>0</v>
      </c>
      <c r="I3242" s="6">
        <v>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122">
        <v>0</v>
      </c>
    </row>
    <row r="3243" spans="1:19">
      <c r="A3243" s="193" t="s">
        <v>4275</v>
      </c>
      <c r="B3243" s="193">
        <v>2791495</v>
      </c>
      <c r="C3243" s="193">
        <v>1071114</v>
      </c>
      <c r="D3243" s="6">
        <v>110026</v>
      </c>
      <c r="E3243" s="194" t="s">
        <v>473</v>
      </c>
      <c r="F3243" s="6">
        <v>0</v>
      </c>
      <c r="G3243" s="6">
        <v>0</v>
      </c>
      <c r="H3243" s="6">
        <v>0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122">
        <v>0</v>
      </c>
    </row>
    <row r="3244" spans="1:19">
      <c r="A3244" s="193" t="s">
        <v>4276</v>
      </c>
      <c r="B3244" s="193">
        <v>6106430</v>
      </c>
      <c r="C3244" s="193">
        <v>1071114</v>
      </c>
      <c r="D3244" s="6">
        <v>110346</v>
      </c>
      <c r="E3244" s="194" t="s">
        <v>473</v>
      </c>
      <c r="F3244" s="6">
        <v>0</v>
      </c>
      <c r="G3244" s="6">
        <v>0</v>
      </c>
      <c r="H3244" s="6">
        <v>0</v>
      </c>
      <c r="I3244" s="6">
        <v>0</v>
      </c>
      <c r="J3244" s="6">
        <v>1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122">
        <v>0</v>
      </c>
    </row>
    <row r="3245" spans="1:19">
      <c r="A3245" s="193" t="s">
        <v>1441</v>
      </c>
      <c r="B3245" s="193">
        <v>3755150</v>
      </c>
      <c r="C3245" s="193">
        <v>1071114</v>
      </c>
      <c r="D3245" s="6">
        <v>110030</v>
      </c>
      <c r="E3245" s="194" t="s">
        <v>473</v>
      </c>
      <c r="F3245" s="6">
        <v>0</v>
      </c>
      <c r="G3245" s="6">
        <v>0</v>
      </c>
      <c r="H3245" s="6">
        <v>1</v>
      </c>
      <c r="I3245" s="6">
        <v>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122">
        <v>0</v>
      </c>
    </row>
    <row r="3246" spans="1:19">
      <c r="A3246" s="193" t="s">
        <v>2893</v>
      </c>
      <c r="B3246" s="193">
        <v>10428528</v>
      </c>
      <c r="C3246" s="193">
        <v>1071114</v>
      </c>
      <c r="D3246" s="6">
        <v>110386</v>
      </c>
      <c r="E3246" s="194" t="s">
        <v>473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1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122">
        <v>0</v>
      </c>
    </row>
    <row r="3247" spans="1:19">
      <c r="A3247" s="193" t="s">
        <v>1371</v>
      </c>
      <c r="B3247" s="193">
        <v>16813783</v>
      </c>
      <c r="C3247" s="193">
        <v>1071114</v>
      </c>
      <c r="D3247" s="6">
        <v>110386</v>
      </c>
      <c r="E3247" s="194" t="s">
        <v>473</v>
      </c>
      <c r="F3247" s="6">
        <v>0</v>
      </c>
      <c r="G3247" s="6">
        <v>0</v>
      </c>
      <c r="H3247" s="6">
        <v>0</v>
      </c>
      <c r="I3247" s="6">
        <v>0</v>
      </c>
      <c r="J3247" s="6">
        <v>0</v>
      </c>
      <c r="K3247" s="6">
        <v>0</v>
      </c>
      <c r="L3247" s="6">
        <v>0</v>
      </c>
      <c r="M3247" s="6">
        <v>1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122">
        <v>0</v>
      </c>
    </row>
    <row r="3248" spans="1:19">
      <c r="A3248" s="193" t="s">
        <v>4277</v>
      </c>
      <c r="B3248" s="193">
        <v>11745697</v>
      </c>
      <c r="C3248" s="193">
        <v>1071114</v>
      </c>
      <c r="D3248" s="6">
        <v>110026</v>
      </c>
      <c r="E3248" s="194" t="s">
        <v>473</v>
      </c>
      <c r="F3248" s="6">
        <v>0</v>
      </c>
      <c r="G3248" s="6">
        <v>0</v>
      </c>
      <c r="H3248" s="6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122">
        <v>0</v>
      </c>
    </row>
    <row r="3249" spans="1:19">
      <c r="A3249" s="193" t="s">
        <v>4278</v>
      </c>
      <c r="B3249" s="193">
        <v>20843783</v>
      </c>
      <c r="C3249" s="193">
        <v>1071114</v>
      </c>
      <c r="D3249" s="6">
        <v>110286</v>
      </c>
      <c r="E3249" s="194" t="s">
        <v>473</v>
      </c>
      <c r="F3249" s="6">
        <v>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122">
        <v>0</v>
      </c>
    </row>
    <row r="3250" spans="1:19">
      <c r="A3250" s="193" t="s">
        <v>3620</v>
      </c>
      <c r="B3250" s="193">
        <v>20649334</v>
      </c>
      <c r="C3250" s="193">
        <v>1071119</v>
      </c>
      <c r="D3250" s="6">
        <v>110387</v>
      </c>
      <c r="E3250" s="194" t="s">
        <v>473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1</v>
      </c>
      <c r="O3250" s="6">
        <v>0</v>
      </c>
      <c r="P3250" s="6">
        <v>0</v>
      </c>
      <c r="Q3250" s="6">
        <v>1</v>
      </c>
      <c r="R3250" s="6">
        <v>0</v>
      </c>
      <c r="S3250" s="122">
        <v>0</v>
      </c>
    </row>
    <row r="3251" spans="1:19">
      <c r="A3251" s="193" t="s">
        <v>957</v>
      </c>
      <c r="B3251" s="193">
        <v>15237671</v>
      </c>
      <c r="C3251" s="193">
        <v>1071119</v>
      </c>
      <c r="D3251" s="6">
        <v>110387</v>
      </c>
      <c r="E3251" s="194" t="s">
        <v>473</v>
      </c>
      <c r="F3251" s="6">
        <v>0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122">
        <v>0</v>
      </c>
    </row>
    <row r="3252" spans="1:19">
      <c r="A3252" s="193" t="s">
        <v>4279</v>
      </c>
      <c r="B3252" s="193">
        <v>4469149</v>
      </c>
      <c r="C3252" s="193">
        <v>1071119</v>
      </c>
      <c r="D3252" s="6">
        <v>110026</v>
      </c>
      <c r="E3252" s="194" t="s">
        <v>473</v>
      </c>
      <c r="F3252" s="6">
        <v>0</v>
      </c>
      <c r="G3252" s="6">
        <v>0</v>
      </c>
      <c r="H3252" s="6">
        <v>0</v>
      </c>
      <c r="I3252" s="6">
        <v>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122">
        <v>0</v>
      </c>
    </row>
    <row r="3253" spans="1:19" ht="31.5">
      <c r="A3253" s="193" t="s">
        <v>4280</v>
      </c>
      <c r="B3253" s="193">
        <v>14090341</v>
      </c>
      <c r="C3253" s="193">
        <v>1071119</v>
      </c>
      <c r="D3253" s="6" t="s">
        <v>182</v>
      </c>
      <c r="E3253" s="194" t="s">
        <v>473</v>
      </c>
      <c r="F3253" s="6">
        <v>0</v>
      </c>
      <c r="G3253" s="6">
        <v>0</v>
      </c>
      <c r="H3253" s="6">
        <v>0</v>
      </c>
      <c r="I3253" s="6">
        <v>0</v>
      </c>
      <c r="J3253" s="6">
        <v>0</v>
      </c>
      <c r="K3253" s="6">
        <v>0</v>
      </c>
      <c r="L3253" s="6">
        <v>1</v>
      </c>
      <c r="M3253" s="6">
        <v>1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122">
        <v>0</v>
      </c>
    </row>
    <row r="3254" spans="1:19">
      <c r="A3254" s="193" t="s">
        <v>3506</v>
      </c>
      <c r="B3254" s="193">
        <v>9837061</v>
      </c>
      <c r="C3254" s="193">
        <v>1071119</v>
      </c>
      <c r="D3254" s="6">
        <v>110030</v>
      </c>
      <c r="E3254" s="194" t="s">
        <v>473</v>
      </c>
      <c r="F3254" s="6">
        <v>0</v>
      </c>
      <c r="G3254" s="6">
        <v>0</v>
      </c>
      <c r="H3254" s="6">
        <v>1</v>
      </c>
      <c r="I3254" s="6">
        <v>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122">
        <v>0</v>
      </c>
    </row>
    <row r="3255" spans="1:19">
      <c r="A3255" s="193" t="s">
        <v>331</v>
      </c>
      <c r="B3255" s="193">
        <v>19747037</v>
      </c>
      <c r="C3255" s="193">
        <v>1071119</v>
      </c>
      <c r="D3255" s="6">
        <v>110406</v>
      </c>
      <c r="E3255" s="194" t="s">
        <v>473</v>
      </c>
      <c r="F3255" s="6">
        <v>0</v>
      </c>
      <c r="G3255" s="6">
        <v>0</v>
      </c>
      <c r="H3255" s="6">
        <v>0</v>
      </c>
      <c r="I3255" s="6">
        <v>1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122">
        <v>0</v>
      </c>
    </row>
    <row r="3256" spans="1:19">
      <c r="A3256" s="193" t="s">
        <v>4282</v>
      </c>
      <c r="B3256" s="193">
        <v>5755389</v>
      </c>
      <c r="C3256" s="193">
        <v>1071119</v>
      </c>
      <c r="D3256" s="6">
        <v>110030</v>
      </c>
      <c r="E3256" s="194" t="s">
        <v>473</v>
      </c>
      <c r="F3256" s="6">
        <v>0</v>
      </c>
      <c r="G3256" s="6">
        <v>0</v>
      </c>
      <c r="H3256" s="6">
        <v>1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122">
        <v>0</v>
      </c>
    </row>
    <row r="3257" spans="1:19" ht="31.5">
      <c r="A3257" s="193" t="s">
        <v>3177</v>
      </c>
      <c r="B3257" s="193">
        <v>13305664</v>
      </c>
      <c r="C3257" s="193">
        <v>1071119</v>
      </c>
      <c r="D3257" s="6" t="s">
        <v>4283</v>
      </c>
      <c r="E3257" s="194" t="s">
        <v>473</v>
      </c>
      <c r="F3257" s="6">
        <v>0</v>
      </c>
      <c r="G3257" s="6">
        <v>0</v>
      </c>
      <c r="H3257" s="6">
        <v>1</v>
      </c>
      <c r="I3257" s="6">
        <v>1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122">
        <v>0</v>
      </c>
    </row>
    <row r="3258" spans="1:19">
      <c r="A3258" s="193" t="s">
        <v>4284</v>
      </c>
      <c r="B3258" s="193">
        <v>20783267</v>
      </c>
      <c r="C3258" s="193">
        <v>1071121</v>
      </c>
      <c r="D3258" s="6">
        <v>110026</v>
      </c>
      <c r="E3258" s="194" t="s">
        <v>473</v>
      </c>
      <c r="F3258" s="6">
        <v>0</v>
      </c>
      <c r="G3258" s="6">
        <v>0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122">
        <v>0</v>
      </c>
    </row>
    <row r="3259" spans="1:19">
      <c r="A3259" s="193" t="s">
        <v>4285</v>
      </c>
      <c r="B3259" s="193">
        <v>7246204</v>
      </c>
      <c r="C3259" s="193">
        <v>1071121</v>
      </c>
      <c r="D3259" s="6">
        <v>110346</v>
      </c>
      <c r="E3259" s="194" t="s">
        <v>473</v>
      </c>
      <c r="F3259" s="6">
        <v>0</v>
      </c>
      <c r="G3259" s="6">
        <v>0</v>
      </c>
      <c r="H3259" s="6">
        <v>0</v>
      </c>
      <c r="I3259" s="6">
        <v>0</v>
      </c>
      <c r="J3259" s="6">
        <v>1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122">
        <v>0</v>
      </c>
    </row>
    <row r="3260" spans="1:19">
      <c r="A3260" s="193" t="s">
        <v>4286</v>
      </c>
      <c r="B3260" s="193">
        <v>17921934</v>
      </c>
      <c r="C3260" s="193">
        <v>1071124</v>
      </c>
      <c r="D3260" s="6">
        <v>110030</v>
      </c>
      <c r="E3260" s="194" t="s">
        <v>473</v>
      </c>
      <c r="F3260" s="6">
        <v>0</v>
      </c>
      <c r="G3260" s="6">
        <v>0</v>
      </c>
      <c r="H3260" s="6">
        <v>1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122">
        <v>0</v>
      </c>
    </row>
    <row r="3261" spans="1:19">
      <c r="A3261" s="193" t="s">
        <v>4287</v>
      </c>
      <c r="B3261" s="193">
        <v>20862613</v>
      </c>
      <c r="C3261" s="193">
        <v>1071124</v>
      </c>
      <c r="D3261" s="6">
        <v>110387</v>
      </c>
      <c r="E3261" s="194" t="s">
        <v>473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1</v>
      </c>
      <c r="O3261" s="6">
        <v>0</v>
      </c>
      <c r="P3261" s="6">
        <v>0</v>
      </c>
      <c r="Q3261" s="6">
        <v>0</v>
      </c>
      <c r="R3261" s="6">
        <v>0</v>
      </c>
      <c r="S3261" s="122">
        <v>0</v>
      </c>
    </row>
    <row r="3262" spans="1:19">
      <c r="A3262" s="193" t="s">
        <v>4288</v>
      </c>
      <c r="B3262" s="193">
        <v>20818603</v>
      </c>
      <c r="C3262" s="193">
        <v>1071125</v>
      </c>
      <c r="D3262" s="6">
        <v>110387</v>
      </c>
      <c r="E3262" s="194" t="s">
        <v>473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122">
        <v>0</v>
      </c>
    </row>
    <row r="3263" spans="1:19" ht="31.5">
      <c r="A3263" s="193" t="s">
        <v>4289</v>
      </c>
      <c r="B3263" s="193">
        <v>13457374</v>
      </c>
      <c r="C3263" s="193">
        <v>1071126</v>
      </c>
      <c r="D3263" s="6" t="s">
        <v>140</v>
      </c>
      <c r="E3263" s="194" t="s">
        <v>473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122">
        <v>0</v>
      </c>
    </row>
    <row r="3264" spans="1:19">
      <c r="A3264" s="193" t="s">
        <v>4291</v>
      </c>
      <c r="B3264" s="193">
        <v>7928915</v>
      </c>
      <c r="C3264" s="193">
        <v>1071126</v>
      </c>
      <c r="D3264" s="6">
        <v>110026</v>
      </c>
      <c r="E3264" s="194" t="s">
        <v>473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122">
        <v>0</v>
      </c>
    </row>
    <row r="3265" spans="1:19">
      <c r="A3265" s="193" t="s">
        <v>4292</v>
      </c>
      <c r="B3265" s="193">
        <v>5248589</v>
      </c>
      <c r="C3265" s="193">
        <v>1071126</v>
      </c>
      <c r="D3265" s="6">
        <v>110028</v>
      </c>
      <c r="E3265" s="194" t="s">
        <v>473</v>
      </c>
      <c r="F3265" s="6">
        <v>0</v>
      </c>
      <c r="G3265" s="6">
        <v>1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122">
        <v>0</v>
      </c>
    </row>
    <row r="3266" spans="1:19">
      <c r="A3266" s="193" t="s">
        <v>669</v>
      </c>
      <c r="B3266" s="193">
        <v>12775542</v>
      </c>
      <c r="C3266" s="193">
        <v>1071126</v>
      </c>
      <c r="D3266" s="6">
        <v>110346</v>
      </c>
      <c r="E3266" s="194" t="s">
        <v>473</v>
      </c>
      <c r="F3266" s="6">
        <v>0</v>
      </c>
      <c r="G3266" s="6">
        <v>0</v>
      </c>
      <c r="H3266" s="6">
        <v>0</v>
      </c>
      <c r="I3266" s="6">
        <v>0</v>
      </c>
      <c r="J3266" s="6">
        <v>1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122">
        <v>0</v>
      </c>
    </row>
    <row r="3267" spans="1:19">
      <c r="A3267" s="193" t="s">
        <v>4293</v>
      </c>
      <c r="B3267" s="193">
        <v>20859988</v>
      </c>
      <c r="C3267" s="193">
        <v>1071126</v>
      </c>
      <c r="D3267" s="6">
        <v>110346</v>
      </c>
      <c r="E3267" s="194" t="s">
        <v>473</v>
      </c>
      <c r="F3267" s="6">
        <v>0</v>
      </c>
      <c r="G3267" s="6">
        <v>0</v>
      </c>
      <c r="H3267" s="6">
        <v>0</v>
      </c>
      <c r="I3267" s="6">
        <v>0</v>
      </c>
      <c r="J3267" s="6">
        <v>1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122">
        <v>0</v>
      </c>
    </row>
    <row r="3268" spans="1:19">
      <c r="A3268" s="193" t="s">
        <v>1389</v>
      </c>
      <c r="B3268" s="193">
        <v>12805014</v>
      </c>
      <c r="C3268" s="193">
        <v>1071126</v>
      </c>
      <c r="D3268" s="6">
        <v>110406</v>
      </c>
      <c r="E3268" s="194" t="s">
        <v>473</v>
      </c>
      <c r="F3268" s="6">
        <v>0</v>
      </c>
      <c r="G3268" s="6">
        <v>0</v>
      </c>
      <c r="H3268" s="6">
        <v>0</v>
      </c>
      <c r="I3268" s="6">
        <v>1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122">
        <v>0</v>
      </c>
    </row>
    <row r="3269" spans="1:19">
      <c r="A3269" s="193" t="s">
        <v>982</v>
      </c>
      <c r="B3269" s="193">
        <v>19865843</v>
      </c>
      <c r="C3269" s="193">
        <v>1071128</v>
      </c>
      <c r="D3269" s="6">
        <v>110386</v>
      </c>
      <c r="E3269" s="194" t="s">
        <v>473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1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122">
        <v>0</v>
      </c>
    </row>
    <row r="3270" spans="1:19">
      <c r="A3270" s="193" t="s">
        <v>4294</v>
      </c>
      <c r="B3270" s="193">
        <v>6445121</v>
      </c>
      <c r="C3270" s="193">
        <v>1071128</v>
      </c>
      <c r="D3270" s="6">
        <v>110026</v>
      </c>
      <c r="E3270" s="194" t="s">
        <v>473</v>
      </c>
      <c r="F3270" s="6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122">
        <v>0</v>
      </c>
    </row>
    <row r="3271" spans="1:19">
      <c r="A3271" s="193" t="s">
        <v>4295</v>
      </c>
      <c r="B3271" s="193">
        <v>17963194</v>
      </c>
      <c r="C3271" s="193">
        <v>1071128</v>
      </c>
      <c r="D3271" s="6">
        <v>110026</v>
      </c>
      <c r="E3271" s="194" t="s">
        <v>473</v>
      </c>
      <c r="F3271" s="6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122">
        <v>0</v>
      </c>
    </row>
    <row r="3272" spans="1:19">
      <c r="A3272" s="193" t="s">
        <v>2747</v>
      </c>
      <c r="B3272" s="193">
        <v>5649022</v>
      </c>
      <c r="C3272" s="193">
        <v>1071128</v>
      </c>
      <c r="D3272" s="6">
        <v>110030</v>
      </c>
      <c r="E3272" s="194" t="s">
        <v>473</v>
      </c>
      <c r="F3272" s="6">
        <v>0</v>
      </c>
      <c r="G3272" s="6">
        <v>0</v>
      </c>
      <c r="H3272" s="6">
        <v>1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122">
        <v>0</v>
      </c>
    </row>
    <row r="3273" spans="1:19">
      <c r="A3273" s="193" t="s">
        <v>3173</v>
      </c>
      <c r="B3273" s="193">
        <v>13969679</v>
      </c>
      <c r="C3273" s="193">
        <v>1071128</v>
      </c>
      <c r="D3273" s="6">
        <v>110386</v>
      </c>
      <c r="E3273" s="194" t="s">
        <v>473</v>
      </c>
      <c r="F3273" s="6">
        <v>0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122">
        <v>0</v>
      </c>
    </row>
    <row r="3274" spans="1:19">
      <c r="A3274" s="193" t="s">
        <v>2825</v>
      </c>
      <c r="B3274" s="193">
        <v>11622629</v>
      </c>
      <c r="C3274" s="193">
        <v>1071101</v>
      </c>
      <c r="D3274" s="6">
        <v>110386</v>
      </c>
      <c r="E3274" s="193">
        <v>1058</v>
      </c>
      <c r="F3274" s="6">
        <v>0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1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122">
        <v>0</v>
      </c>
    </row>
    <row r="3275" spans="1:19" ht="31.5">
      <c r="A3275" s="193" t="s">
        <v>4296</v>
      </c>
      <c r="B3275" s="193">
        <v>15347008</v>
      </c>
      <c r="C3275" s="193">
        <v>1071101</v>
      </c>
      <c r="D3275" s="6" t="s">
        <v>107</v>
      </c>
      <c r="E3275" s="193">
        <v>1058</v>
      </c>
      <c r="F3275" s="6">
        <v>0</v>
      </c>
      <c r="G3275" s="6">
        <v>0</v>
      </c>
      <c r="H3275" s="6">
        <v>0</v>
      </c>
      <c r="I3275" s="6">
        <v>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122">
        <v>0</v>
      </c>
    </row>
    <row r="3276" spans="1:19">
      <c r="A3276" s="193" t="s">
        <v>4298</v>
      </c>
      <c r="B3276" s="193">
        <v>12571232</v>
      </c>
      <c r="C3276" s="193">
        <v>1071101</v>
      </c>
      <c r="D3276" s="6">
        <v>110346</v>
      </c>
      <c r="E3276" s="193">
        <v>1058</v>
      </c>
      <c r="F3276" s="6">
        <v>0</v>
      </c>
      <c r="G3276" s="6">
        <v>0</v>
      </c>
      <c r="H3276" s="6">
        <v>0</v>
      </c>
      <c r="I3276" s="6">
        <v>0</v>
      </c>
      <c r="J3276" s="6">
        <v>1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122">
        <v>0</v>
      </c>
    </row>
    <row r="3277" spans="1:19">
      <c r="A3277" s="193" t="s">
        <v>4299</v>
      </c>
      <c r="B3277" s="193">
        <v>15030367</v>
      </c>
      <c r="C3277" s="193">
        <v>1071101</v>
      </c>
      <c r="D3277" s="6">
        <v>110026</v>
      </c>
      <c r="E3277" s="193">
        <v>1058</v>
      </c>
      <c r="F3277" s="6">
        <v>0</v>
      </c>
      <c r="G3277" s="6">
        <v>0</v>
      </c>
      <c r="H3277" s="6">
        <v>0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122">
        <v>0</v>
      </c>
    </row>
    <row r="3278" spans="1:19" ht="47.25">
      <c r="A3278" s="193" t="s">
        <v>4300</v>
      </c>
      <c r="B3278" s="193">
        <v>11920064</v>
      </c>
      <c r="C3278" s="193">
        <v>1071108</v>
      </c>
      <c r="D3278" s="6" t="s">
        <v>3095</v>
      </c>
      <c r="E3278" s="193">
        <v>1058</v>
      </c>
      <c r="F3278" s="6">
        <v>0</v>
      </c>
      <c r="G3278" s="6">
        <v>0</v>
      </c>
      <c r="H3278" s="6">
        <v>0</v>
      </c>
      <c r="I3278" s="6">
        <v>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122">
        <v>0</v>
      </c>
    </row>
    <row r="3279" spans="1:19" ht="31.5">
      <c r="A3279" s="193" t="s">
        <v>4302</v>
      </c>
      <c r="B3279" s="193">
        <v>18945024</v>
      </c>
      <c r="C3279" s="193">
        <v>1071108</v>
      </c>
      <c r="D3279" s="6" t="s">
        <v>107</v>
      </c>
      <c r="E3279" s="193">
        <v>1058</v>
      </c>
      <c r="F3279" s="6">
        <v>0</v>
      </c>
      <c r="G3279" s="6">
        <v>0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122">
        <v>0</v>
      </c>
    </row>
    <row r="3280" spans="1:19">
      <c r="A3280" s="193" t="s">
        <v>4303</v>
      </c>
      <c r="B3280" s="193">
        <v>20651854</v>
      </c>
      <c r="C3280" s="193">
        <v>1071108</v>
      </c>
      <c r="D3280" s="6">
        <v>110026</v>
      </c>
      <c r="E3280" s="193">
        <v>1058</v>
      </c>
      <c r="F3280" s="6">
        <v>0</v>
      </c>
      <c r="G3280" s="6">
        <v>0</v>
      </c>
      <c r="H3280" s="6">
        <v>0</v>
      </c>
      <c r="I3280" s="6">
        <v>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122">
        <v>0</v>
      </c>
    </row>
    <row r="3281" spans="1:19">
      <c r="A3281" s="193" t="s">
        <v>119</v>
      </c>
      <c r="B3281" s="193">
        <v>5381236</v>
      </c>
      <c r="C3281" s="193">
        <v>1071108</v>
      </c>
      <c r="D3281" s="6">
        <v>110386</v>
      </c>
      <c r="E3281" s="193">
        <v>1058</v>
      </c>
      <c r="F3281" s="6">
        <v>0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>
        <v>1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122">
        <v>0</v>
      </c>
    </row>
    <row r="3282" spans="1:19">
      <c r="A3282" s="193" t="s">
        <v>4304</v>
      </c>
      <c r="B3282" s="193">
        <v>254548</v>
      </c>
      <c r="C3282" s="193">
        <v>1071108</v>
      </c>
      <c r="D3282" s="6">
        <v>110026</v>
      </c>
      <c r="E3282" s="193">
        <v>1058</v>
      </c>
      <c r="F3282" s="6">
        <v>0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122">
        <v>0</v>
      </c>
    </row>
    <row r="3283" spans="1:19" ht="31.5">
      <c r="A3283" s="193" t="s">
        <v>4305</v>
      </c>
      <c r="B3283" s="193">
        <v>4191910</v>
      </c>
      <c r="C3283" s="193">
        <v>1071112</v>
      </c>
      <c r="D3283" s="6" t="s">
        <v>1353</v>
      </c>
      <c r="E3283" s="193">
        <v>1058</v>
      </c>
      <c r="F3283" s="6">
        <v>0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122">
        <v>0</v>
      </c>
    </row>
    <row r="3284" spans="1:19">
      <c r="A3284" s="193" t="s">
        <v>2986</v>
      </c>
      <c r="B3284" s="193">
        <v>18377946</v>
      </c>
      <c r="C3284" s="193">
        <v>1071122</v>
      </c>
      <c r="D3284" s="6">
        <v>110028</v>
      </c>
      <c r="E3284" s="193">
        <v>1058</v>
      </c>
      <c r="F3284" s="6">
        <v>0</v>
      </c>
      <c r="G3284" s="6">
        <v>1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122">
        <v>0</v>
      </c>
    </row>
    <row r="3285" spans="1:19">
      <c r="A3285" s="193" t="s">
        <v>3612</v>
      </c>
      <c r="B3285" s="193">
        <v>9269255</v>
      </c>
      <c r="C3285" s="193">
        <v>1071129</v>
      </c>
      <c r="D3285" s="6">
        <v>110028</v>
      </c>
      <c r="E3285" s="193">
        <v>1058</v>
      </c>
      <c r="F3285" s="6">
        <v>0</v>
      </c>
      <c r="G3285" s="6">
        <v>1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122">
        <v>0</v>
      </c>
    </row>
    <row r="3286" spans="1:19">
      <c r="A3286" s="193" t="s">
        <v>4307</v>
      </c>
      <c r="B3286" s="193">
        <v>20240389</v>
      </c>
      <c r="C3286" s="193">
        <v>1071129</v>
      </c>
      <c r="D3286" s="6">
        <v>110026</v>
      </c>
      <c r="E3286" s="193">
        <v>1058</v>
      </c>
      <c r="F3286" s="6">
        <v>0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122">
        <v>0</v>
      </c>
    </row>
    <row r="3287" spans="1:19">
      <c r="A3287" s="193" t="s">
        <v>4308</v>
      </c>
      <c r="B3287" s="193">
        <v>9409442</v>
      </c>
      <c r="C3287" s="193">
        <v>1071129</v>
      </c>
      <c r="D3287" s="6">
        <v>110026</v>
      </c>
      <c r="E3287" s="193">
        <v>1058</v>
      </c>
      <c r="F3287" s="6">
        <v>0</v>
      </c>
      <c r="G3287" s="6">
        <v>0</v>
      </c>
      <c r="H3287" s="6">
        <v>0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122">
        <v>0</v>
      </c>
    </row>
    <row r="3288" spans="1:19">
      <c r="A3288" s="193" t="s">
        <v>4309</v>
      </c>
      <c r="B3288" s="193">
        <v>20806426</v>
      </c>
      <c r="C3288" s="193">
        <v>1071105</v>
      </c>
      <c r="D3288" s="6">
        <v>110266</v>
      </c>
      <c r="E3288" s="193">
        <v>1102</v>
      </c>
      <c r="F3288" s="6">
        <v>0</v>
      </c>
      <c r="G3288" s="6">
        <v>0</v>
      </c>
      <c r="H3288" s="6">
        <v>0</v>
      </c>
      <c r="I3288" s="6">
        <v>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122">
        <v>0</v>
      </c>
    </row>
    <row r="3289" spans="1:19">
      <c r="A3289" s="193" t="s">
        <v>4310</v>
      </c>
      <c r="B3289" s="193">
        <v>13593724</v>
      </c>
      <c r="C3289" s="193">
        <v>1071112</v>
      </c>
      <c r="D3289" s="6">
        <v>110286</v>
      </c>
      <c r="E3289" s="193">
        <v>1102</v>
      </c>
      <c r="F3289" s="6">
        <v>0</v>
      </c>
      <c r="G3289" s="6">
        <v>0</v>
      </c>
      <c r="H3289" s="6">
        <v>0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122">
        <v>0</v>
      </c>
    </row>
    <row r="3290" spans="1:19">
      <c r="A3290" s="193" t="s">
        <v>4311</v>
      </c>
      <c r="B3290" s="193">
        <v>15708329</v>
      </c>
      <c r="C3290" s="193">
        <v>1071102</v>
      </c>
      <c r="D3290" s="6">
        <v>110030</v>
      </c>
      <c r="E3290" s="193">
        <v>1125</v>
      </c>
      <c r="F3290" s="6">
        <v>0</v>
      </c>
      <c r="G3290" s="6">
        <v>0</v>
      </c>
      <c r="H3290" s="6">
        <v>1</v>
      </c>
      <c r="I3290" s="6">
        <v>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122">
        <v>0</v>
      </c>
    </row>
    <row r="3291" spans="1:19">
      <c r="A3291" s="193" t="s">
        <v>4312</v>
      </c>
      <c r="B3291" s="193">
        <v>2547407</v>
      </c>
      <c r="C3291" s="193">
        <v>1071102</v>
      </c>
      <c r="D3291" s="6">
        <v>110030</v>
      </c>
      <c r="E3291" s="193">
        <v>1125</v>
      </c>
      <c r="F3291" s="6">
        <v>0</v>
      </c>
      <c r="G3291" s="6">
        <v>0</v>
      </c>
      <c r="H3291" s="6">
        <v>1</v>
      </c>
      <c r="I3291" s="6">
        <v>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122">
        <v>0</v>
      </c>
    </row>
    <row r="3292" spans="1:19" ht="31.5">
      <c r="A3292" s="193" t="s">
        <v>354</v>
      </c>
      <c r="B3292" s="193">
        <v>18004940</v>
      </c>
      <c r="C3292" s="193">
        <v>1071102</v>
      </c>
      <c r="D3292" s="6" t="s">
        <v>140</v>
      </c>
      <c r="E3292" s="193">
        <v>1125</v>
      </c>
      <c r="F3292" s="6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122">
        <v>0</v>
      </c>
    </row>
    <row r="3293" spans="1:19" ht="47.25">
      <c r="A3293" s="193" t="s">
        <v>4313</v>
      </c>
      <c r="B3293" s="193">
        <v>3017498</v>
      </c>
      <c r="C3293" s="193">
        <v>1071103</v>
      </c>
      <c r="D3293" s="6" t="s">
        <v>4314</v>
      </c>
      <c r="E3293" s="193">
        <v>1125</v>
      </c>
      <c r="F3293" s="6">
        <v>0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122">
        <v>0</v>
      </c>
    </row>
    <row r="3294" spans="1:19" ht="47.25">
      <c r="A3294" s="193" t="s">
        <v>4315</v>
      </c>
      <c r="B3294" s="193">
        <v>11308837</v>
      </c>
      <c r="C3294" s="193">
        <v>1071106</v>
      </c>
      <c r="D3294" s="6" t="s">
        <v>1351</v>
      </c>
      <c r="E3294" s="193">
        <v>1125</v>
      </c>
      <c r="F3294" s="6">
        <v>0</v>
      </c>
      <c r="G3294" s="6">
        <v>0</v>
      </c>
      <c r="H3294" s="6">
        <v>0</v>
      </c>
      <c r="I3294" s="6">
        <v>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122">
        <v>0</v>
      </c>
    </row>
    <row r="3295" spans="1:19">
      <c r="A3295" s="193" t="s">
        <v>4317</v>
      </c>
      <c r="B3295" s="193">
        <v>8585333</v>
      </c>
      <c r="C3295" s="193">
        <v>1071106</v>
      </c>
      <c r="D3295" s="6">
        <v>110086</v>
      </c>
      <c r="E3295" s="193">
        <v>1125</v>
      </c>
      <c r="F3295" s="6">
        <v>0</v>
      </c>
      <c r="G3295" s="6">
        <v>0</v>
      </c>
      <c r="H3295" s="6">
        <v>0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122">
        <v>0</v>
      </c>
    </row>
    <row r="3296" spans="1:19">
      <c r="A3296" s="193" t="s">
        <v>799</v>
      </c>
      <c r="B3296" s="193">
        <v>20502258</v>
      </c>
      <c r="C3296" s="193">
        <v>1071106</v>
      </c>
      <c r="D3296" s="6">
        <v>140201</v>
      </c>
      <c r="E3296" s="193">
        <v>1125</v>
      </c>
      <c r="F3296" s="6">
        <v>0</v>
      </c>
      <c r="G3296" s="6">
        <v>0</v>
      </c>
      <c r="H3296" s="6">
        <v>0</v>
      </c>
      <c r="I3296" s="6">
        <v>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122">
        <v>0</v>
      </c>
    </row>
    <row r="3297" spans="1:19">
      <c r="A3297" s="193" t="s">
        <v>378</v>
      </c>
      <c r="B3297" s="193">
        <v>15292093</v>
      </c>
      <c r="C3297" s="193">
        <v>1071106</v>
      </c>
      <c r="D3297" s="6">
        <v>110126</v>
      </c>
      <c r="E3297" s="193">
        <v>1125</v>
      </c>
      <c r="F3297" s="6">
        <v>0</v>
      </c>
      <c r="G3297" s="6">
        <v>0</v>
      </c>
      <c r="H3297" s="6">
        <v>0</v>
      </c>
      <c r="I3297" s="6">
        <v>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122">
        <v>0</v>
      </c>
    </row>
    <row r="3298" spans="1:19">
      <c r="A3298" s="193" t="s">
        <v>4318</v>
      </c>
      <c r="B3298" s="193">
        <v>488844</v>
      </c>
      <c r="C3298" s="193">
        <v>1071106</v>
      </c>
      <c r="D3298" s="6">
        <v>110266</v>
      </c>
      <c r="E3298" s="193">
        <v>1125</v>
      </c>
      <c r="F3298" s="6">
        <v>0</v>
      </c>
      <c r="G3298" s="6">
        <v>0</v>
      </c>
      <c r="H3298" s="6">
        <v>0</v>
      </c>
      <c r="I3298" s="6">
        <v>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122">
        <v>0</v>
      </c>
    </row>
    <row r="3299" spans="1:19">
      <c r="A3299" s="193" t="s">
        <v>4319</v>
      </c>
      <c r="B3299" s="193">
        <v>8325593</v>
      </c>
      <c r="C3299" s="193">
        <v>1071106</v>
      </c>
      <c r="D3299" s="6">
        <v>110126</v>
      </c>
      <c r="E3299" s="193">
        <v>1125</v>
      </c>
      <c r="F3299" s="6">
        <v>0</v>
      </c>
      <c r="G3299" s="6">
        <v>0</v>
      </c>
      <c r="H3299" s="6">
        <v>0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122">
        <v>0</v>
      </c>
    </row>
    <row r="3300" spans="1:19" ht="31.5">
      <c r="A3300" s="193" t="s">
        <v>4320</v>
      </c>
      <c r="B3300" s="193">
        <v>12257990</v>
      </c>
      <c r="C3300" s="193">
        <v>1071113</v>
      </c>
      <c r="D3300" s="6" t="s">
        <v>1353</v>
      </c>
      <c r="E3300" s="193">
        <v>1125</v>
      </c>
      <c r="F3300" s="6">
        <v>0</v>
      </c>
      <c r="G3300" s="6">
        <v>0</v>
      </c>
      <c r="H3300" s="6">
        <v>0</v>
      </c>
      <c r="I3300" s="6">
        <v>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122">
        <v>0</v>
      </c>
    </row>
    <row r="3301" spans="1:19">
      <c r="A3301" s="193" t="s">
        <v>4321</v>
      </c>
      <c r="B3301" s="193">
        <v>9586339</v>
      </c>
      <c r="C3301" s="193">
        <v>1071113</v>
      </c>
      <c r="D3301" s="6">
        <v>110406</v>
      </c>
      <c r="E3301" s="193">
        <v>1125</v>
      </c>
      <c r="F3301" s="6">
        <v>0</v>
      </c>
      <c r="G3301" s="6">
        <v>0</v>
      </c>
      <c r="H3301" s="6">
        <v>0</v>
      </c>
      <c r="I3301" s="6">
        <v>1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122">
        <v>0</v>
      </c>
    </row>
    <row r="3302" spans="1:19" ht="31.5">
      <c r="A3302" s="193" t="s">
        <v>4322</v>
      </c>
      <c r="B3302" s="193">
        <v>12880005</v>
      </c>
      <c r="C3302" s="193">
        <v>1071113</v>
      </c>
      <c r="D3302" s="6" t="s">
        <v>107</v>
      </c>
      <c r="E3302" s="193">
        <v>1125</v>
      </c>
      <c r="F3302" s="6">
        <v>0</v>
      </c>
      <c r="G3302" s="6">
        <v>0</v>
      </c>
      <c r="H3302" s="6">
        <v>0</v>
      </c>
      <c r="I3302" s="6">
        <v>0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122">
        <v>0</v>
      </c>
    </row>
    <row r="3303" spans="1:19" ht="31.5">
      <c r="A3303" s="193" t="s">
        <v>4323</v>
      </c>
      <c r="B3303" s="193">
        <v>18586246</v>
      </c>
      <c r="C3303" s="193">
        <v>1071113</v>
      </c>
      <c r="D3303" s="6" t="s">
        <v>4324</v>
      </c>
      <c r="E3303" s="193">
        <v>1125</v>
      </c>
      <c r="F3303" s="6">
        <v>0</v>
      </c>
      <c r="G3303" s="6">
        <v>0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122">
        <v>0</v>
      </c>
    </row>
    <row r="3304" spans="1:19">
      <c r="A3304" s="193" t="s">
        <v>4325</v>
      </c>
      <c r="B3304" s="193">
        <v>17131180</v>
      </c>
      <c r="C3304" s="193">
        <v>1071116</v>
      </c>
      <c r="D3304" s="6">
        <v>110126</v>
      </c>
      <c r="E3304" s="193">
        <v>1125</v>
      </c>
      <c r="F3304" s="6">
        <v>0</v>
      </c>
      <c r="G3304" s="6">
        <v>0</v>
      </c>
      <c r="H3304" s="6">
        <v>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122">
        <v>0</v>
      </c>
    </row>
    <row r="3305" spans="1:19" ht="31.5">
      <c r="A3305" s="193" t="s">
        <v>4326</v>
      </c>
      <c r="B3305" s="193">
        <v>5413995</v>
      </c>
      <c r="C3305" s="193">
        <v>1071120</v>
      </c>
      <c r="D3305" s="6" t="s">
        <v>4327</v>
      </c>
      <c r="E3305" s="193">
        <v>1125</v>
      </c>
      <c r="F3305" s="6">
        <v>0</v>
      </c>
      <c r="G3305" s="6">
        <v>0</v>
      </c>
      <c r="H3305" s="6">
        <v>0</v>
      </c>
      <c r="I3305" s="6">
        <v>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122">
        <v>0</v>
      </c>
    </row>
    <row r="3306" spans="1:19" ht="31.5">
      <c r="A3306" s="193" t="s">
        <v>4328</v>
      </c>
      <c r="B3306" s="193">
        <v>13355274</v>
      </c>
      <c r="C3306" s="193">
        <v>1071120</v>
      </c>
      <c r="D3306" s="6" t="s">
        <v>107</v>
      </c>
      <c r="E3306" s="193">
        <v>1125</v>
      </c>
      <c r="F3306" s="6">
        <v>0</v>
      </c>
      <c r="G3306" s="6">
        <v>0</v>
      </c>
      <c r="H3306" s="6">
        <v>0</v>
      </c>
      <c r="I3306" s="6">
        <v>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122">
        <v>0</v>
      </c>
    </row>
    <row r="3307" spans="1:19">
      <c r="A3307" s="193" t="s">
        <v>2854</v>
      </c>
      <c r="B3307" s="193">
        <v>20703263</v>
      </c>
      <c r="C3307" s="193">
        <v>1071120</v>
      </c>
      <c r="D3307" s="6">
        <v>110346</v>
      </c>
      <c r="E3307" s="193">
        <v>1125</v>
      </c>
      <c r="F3307" s="6">
        <v>0</v>
      </c>
      <c r="G3307" s="6">
        <v>0</v>
      </c>
      <c r="H3307" s="6">
        <v>0</v>
      </c>
      <c r="I3307" s="6">
        <v>0</v>
      </c>
      <c r="J3307" s="6">
        <v>1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122">
        <v>0</v>
      </c>
    </row>
    <row r="3308" spans="1:19">
      <c r="A3308" s="193" t="s">
        <v>1055</v>
      </c>
      <c r="B3308" s="193">
        <v>16101662</v>
      </c>
      <c r="C3308" s="193">
        <v>1071120</v>
      </c>
      <c r="D3308" s="6">
        <v>110346</v>
      </c>
      <c r="E3308" s="193">
        <v>1125</v>
      </c>
      <c r="F3308" s="6">
        <v>0</v>
      </c>
      <c r="G3308" s="6">
        <v>0</v>
      </c>
      <c r="H3308" s="6">
        <v>0</v>
      </c>
      <c r="I3308" s="6">
        <v>0</v>
      </c>
      <c r="J3308" s="6">
        <v>1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122">
        <v>0</v>
      </c>
    </row>
    <row r="3309" spans="1:19">
      <c r="A3309" s="193" t="s">
        <v>4329</v>
      </c>
      <c r="B3309" s="193">
        <v>20316990</v>
      </c>
      <c r="C3309" s="193">
        <v>1071123</v>
      </c>
      <c r="D3309" s="6">
        <v>110406</v>
      </c>
      <c r="E3309" s="193">
        <v>1125</v>
      </c>
      <c r="F3309" s="6">
        <v>0</v>
      </c>
      <c r="G3309" s="6">
        <v>0</v>
      </c>
      <c r="H3309" s="6">
        <v>0</v>
      </c>
      <c r="I3309" s="6">
        <v>1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122">
        <v>0</v>
      </c>
    </row>
    <row r="3310" spans="1:19">
      <c r="A3310" s="193" t="s">
        <v>1207</v>
      </c>
      <c r="B3310" s="193">
        <v>20553468</v>
      </c>
      <c r="C3310" s="193">
        <v>1071130</v>
      </c>
      <c r="D3310" s="6">
        <v>110406</v>
      </c>
      <c r="E3310" s="193">
        <v>1125</v>
      </c>
      <c r="F3310" s="6">
        <v>0</v>
      </c>
      <c r="G3310" s="6">
        <v>0</v>
      </c>
      <c r="H3310" s="6">
        <v>0</v>
      </c>
      <c r="I3310" s="6">
        <v>1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122">
        <v>0</v>
      </c>
    </row>
    <row r="3311" spans="1:19">
      <c r="A3311" s="193" t="s">
        <v>4330</v>
      </c>
      <c r="B3311" s="193">
        <v>20853731</v>
      </c>
      <c r="C3311" s="193">
        <v>1071130</v>
      </c>
      <c r="D3311" s="6">
        <v>110346</v>
      </c>
      <c r="E3311" s="193">
        <v>1125</v>
      </c>
      <c r="F3311" s="6">
        <v>0</v>
      </c>
      <c r="G3311" s="6">
        <v>0</v>
      </c>
      <c r="H3311" s="6">
        <v>0</v>
      </c>
      <c r="I3311" s="6">
        <v>0</v>
      </c>
      <c r="J3311" s="6">
        <v>1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122">
        <v>0</v>
      </c>
    </row>
    <row r="3312" spans="1:19">
      <c r="A3312" s="193" t="s">
        <v>4286</v>
      </c>
      <c r="B3312" s="193">
        <v>17921934</v>
      </c>
      <c r="C3312" s="193">
        <v>1071130</v>
      </c>
      <c r="D3312" s="6">
        <v>110346</v>
      </c>
      <c r="E3312" s="193">
        <v>1125</v>
      </c>
      <c r="F3312" s="6">
        <v>0</v>
      </c>
      <c r="G3312" s="6">
        <v>0</v>
      </c>
      <c r="H3312" s="6">
        <v>0</v>
      </c>
      <c r="I3312" s="6">
        <v>0</v>
      </c>
      <c r="J3312" s="6">
        <v>1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122">
        <v>0</v>
      </c>
    </row>
    <row r="3313" spans="1:19">
      <c r="A3313" s="193" t="s">
        <v>3587</v>
      </c>
      <c r="B3313" s="193">
        <v>16744673</v>
      </c>
      <c r="C3313" s="193">
        <v>1071105</v>
      </c>
      <c r="D3313" s="6">
        <v>110346</v>
      </c>
      <c r="E3313" s="193">
        <v>1173</v>
      </c>
      <c r="F3313" s="6">
        <v>0</v>
      </c>
      <c r="G3313" s="6">
        <v>0</v>
      </c>
      <c r="H3313" s="6">
        <v>0</v>
      </c>
      <c r="I3313" s="6">
        <v>0</v>
      </c>
      <c r="J3313" s="6">
        <v>1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122">
        <v>0</v>
      </c>
    </row>
    <row r="3314" spans="1:19">
      <c r="A3314" s="193" t="s">
        <v>3584</v>
      </c>
      <c r="B3314" s="193">
        <v>9703717</v>
      </c>
      <c r="C3314" s="193">
        <v>1071105</v>
      </c>
      <c r="D3314" s="6">
        <v>140203</v>
      </c>
      <c r="E3314" s="193">
        <v>1173</v>
      </c>
      <c r="F3314" s="6">
        <v>0</v>
      </c>
      <c r="G3314" s="6">
        <v>0</v>
      </c>
      <c r="H3314" s="6">
        <v>0</v>
      </c>
      <c r="I3314" s="6">
        <v>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122">
        <v>0</v>
      </c>
    </row>
    <row r="3315" spans="1:19">
      <c r="A3315" s="193" t="s">
        <v>4331</v>
      </c>
      <c r="B3315" s="193">
        <v>19729804</v>
      </c>
      <c r="C3315" s="193">
        <v>1071105</v>
      </c>
      <c r="D3315" s="6">
        <v>110030</v>
      </c>
      <c r="E3315" s="193">
        <v>1173</v>
      </c>
      <c r="F3315" s="6">
        <v>0</v>
      </c>
      <c r="G3315" s="6">
        <v>0</v>
      </c>
      <c r="H3315" s="6">
        <v>1</v>
      </c>
      <c r="I3315" s="6">
        <v>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122">
        <v>0</v>
      </c>
    </row>
    <row r="3316" spans="1:19">
      <c r="A3316" s="193" t="s">
        <v>4332</v>
      </c>
      <c r="B3316" s="193">
        <v>2033193</v>
      </c>
      <c r="C3316" s="193">
        <v>1071106</v>
      </c>
      <c r="D3316" s="6">
        <v>110026</v>
      </c>
      <c r="E3316" s="193">
        <v>1173</v>
      </c>
      <c r="F3316" s="6">
        <v>0</v>
      </c>
      <c r="G3316" s="6">
        <v>0</v>
      </c>
      <c r="H3316" s="6">
        <v>0</v>
      </c>
      <c r="I3316" s="6">
        <v>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122">
        <v>0</v>
      </c>
    </row>
    <row r="3317" spans="1:19">
      <c r="A3317" s="193" t="s">
        <v>4333</v>
      </c>
      <c r="B3317" s="193">
        <v>20796277</v>
      </c>
      <c r="C3317" s="193">
        <v>1071109</v>
      </c>
      <c r="D3317" s="6">
        <v>110026</v>
      </c>
      <c r="E3317" s="193">
        <v>1173</v>
      </c>
      <c r="F3317" s="6">
        <v>0</v>
      </c>
      <c r="G3317" s="6">
        <v>0</v>
      </c>
      <c r="H3317" s="6">
        <v>0</v>
      </c>
      <c r="I3317" s="6">
        <v>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122">
        <v>0</v>
      </c>
    </row>
    <row r="3318" spans="1:19" ht="31.5">
      <c r="A3318" s="193" t="s">
        <v>4334</v>
      </c>
      <c r="B3318" s="193">
        <v>20840349</v>
      </c>
      <c r="C3318" s="193">
        <v>1071112</v>
      </c>
      <c r="D3318" s="6" t="s">
        <v>4335</v>
      </c>
      <c r="E3318" s="193">
        <v>1173</v>
      </c>
      <c r="F3318" s="6">
        <v>0</v>
      </c>
      <c r="G3318" s="6">
        <v>0</v>
      </c>
      <c r="H3318" s="6">
        <v>0</v>
      </c>
      <c r="I3318" s="6">
        <v>0</v>
      </c>
      <c r="J3318" s="6">
        <v>1</v>
      </c>
      <c r="K3318" s="6">
        <v>0</v>
      </c>
      <c r="L3318" s="6">
        <v>0</v>
      </c>
      <c r="M3318" s="6">
        <v>1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122">
        <v>0</v>
      </c>
    </row>
    <row r="3319" spans="1:19">
      <c r="A3319" s="193" t="s">
        <v>4336</v>
      </c>
      <c r="B3319" s="193">
        <v>4572156</v>
      </c>
      <c r="C3319" s="193">
        <v>1071112</v>
      </c>
      <c r="D3319" s="6">
        <v>110026</v>
      </c>
      <c r="E3319" s="193">
        <v>1173</v>
      </c>
      <c r="F3319" s="6">
        <v>0</v>
      </c>
      <c r="G3319" s="6">
        <v>0</v>
      </c>
      <c r="H3319" s="6">
        <v>0</v>
      </c>
      <c r="I3319" s="6">
        <v>0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122">
        <v>0</v>
      </c>
    </row>
    <row r="3320" spans="1:19">
      <c r="A3320" s="193" t="s">
        <v>4331</v>
      </c>
      <c r="B3320" s="193">
        <v>19729804</v>
      </c>
      <c r="C3320" s="193">
        <v>1071112</v>
      </c>
      <c r="D3320" s="6">
        <v>110406</v>
      </c>
      <c r="E3320" s="193">
        <v>1173</v>
      </c>
      <c r="F3320" s="6">
        <v>0</v>
      </c>
      <c r="G3320" s="6">
        <v>0</v>
      </c>
      <c r="H3320" s="6">
        <v>0</v>
      </c>
      <c r="I3320" s="6">
        <v>1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122">
        <v>0</v>
      </c>
    </row>
    <row r="3321" spans="1:19">
      <c r="A3321" s="193" t="s">
        <v>4337</v>
      </c>
      <c r="B3321" s="193">
        <v>17750575</v>
      </c>
      <c r="C3321" s="193">
        <v>1071113</v>
      </c>
      <c r="D3321" s="6">
        <v>110026</v>
      </c>
      <c r="E3321" s="193">
        <v>1173</v>
      </c>
      <c r="F3321" s="6">
        <v>0</v>
      </c>
      <c r="G3321" s="6">
        <v>0</v>
      </c>
      <c r="H3321" s="6">
        <v>0</v>
      </c>
      <c r="I3321" s="6">
        <v>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122">
        <v>0</v>
      </c>
    </row>
    <row r="3322" spans="1:19">
      <c r="A3322" s="193" t="s">
        <v>4338</v>
      </c>
      <c r="B3322" s="193">
        <v>13471961</v>
      </c>
      <c r="C3322" s="193">
        <v>1071122</v>
      </c>
      <c r="D3322" s="6">
        <v>110030</v>
      </c>
      <c r="E3322" s="193">
        <v>1173</v>
      </c>
      <c r="F3322" s="6">
        <v>0</v>
      </c>
      <c r="G3322" s="6">
        <v>0</v>
      </c>
      <c r="H3322" s="6">
        <v>1</v>
      </c>
      <c r="I3322" s="6">
        <v>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122">
        <v>0</v>
      </c>
    </row>
    <row r="3323" spans="1:19">
      <c r="A3323" s="193" t="s">
        <v>4339</v>
      </c>
      <c r="B3323" s="193">
        <v>18633684</v>
      </c>
      <c r="C3323" s="193">
        <v>1071122</v>
      </c>
      <c r="D3323" s="6">
        <v>110346</v>
      </c>
      <c r="E3323" s="193">
        <v>1173</v>
      </c>
      <c r="F3323" s="6">
        <v>0</v>
      </c>
      <c r="G3323" s="6">
        <v>0</v>
      </c>
      <c r="H3323" s="6">
        <v>0</v>
      </c>
      <c r="I3323" s="6">
        <v>0</v>
      </c>
      <c r="J3323" s="6">
        <v>1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122">
        <v>0</v>
      </c>
    </row>
    <row r="3324" spans="1:19">
      <c r="A3324" s="193" t="s">
        <v>4340</v>
      </c>
      <c r="B3324" s="193">
        <v>8574280</v>
      </c>
      <c r="C3324" s="193">
        <v>1071126</v>
      </c>
      <c r="D3324" s="6">
        <v>110030</v>
      </c>
      <c r="E3324" s="193">
        <v>1173</v>
      </c>
      <c r="F3324" s="6">
        <v>0</v>
      </c>
      <c r="G3324" s="6">
        <v>0</v>
      </c>
      <c r="H3324" s="6">
        <v>1</v>
      </c>
      <c r="I3324" s="6">
        <v>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122">
        <v>0</v>
      </c>
    </row>
    <row r="3325" spans="1:19">
      <c r="A3325" s="193" t="s">
        <v>4341</v>
      </c>
      <c r="B3325" s="193">
        <v>17080863</v>
      </c>
      <c r="C3325" s="193">
        <v>1071126</v>
      </c>
      <c r="D3325" s="6">
        <v>110026</v>
      </c>
      <c r="E3325" s="193">
        <v>1173</v>
      </c>
      <c r="F3325" s="6">
        <v>0</v>
      </c>
      <c r="G3325" s="6">
        <v>0</v>
      </c>
      <c r="H3325" s="6">
        <v>0</v>
      </c>
      <c r="I3325" s="6">
        <v>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122">
        <v>0</v>
      </c>
    </row>
    <row r="3326" spans="1:19">
      <c r="A3326" s="193" t="s">
        <v>4342</v>
      </c>
      <c r="B3326" s="193">
        <v>8501861</v>
      </c>
      <c r="C3326" s="193">
        <v>1071126</v>
      </c>
      <c r="D3326" s="6">
        <v>110030</v>
      </c>
      <c r="E3326" s="193">
        <v>1173</v>
      </c>
      <c r="F3326" s="6">
        <v>0</v>
      </c>
      <c r="G3326" s="6">
        <v>0</v>
      </c>
      <c r="H3326" s="6">
        <v>1</v>
      </c>
      <c r="I3326" s="6">
        <v>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122">
        <v>0</v>
      </c>
    </row>
    <row r="3327" spans="1:19">
      <c r="A3327" s="193" t="s">
        <v>4343</v>
      </c>
      <c r="B3327" s="193">
        <v>11668658</v>
      </c>
      <c r="C3327" s="193">
        <v>1071126</v>
      </c>
      <c r="D3327" s="6">
        <v>110026</v>
      </c>
      <c r="E3327" s="193">
        <v>1173</v>
      </c>
      <c r="F3327" s="6">
        <v>0</v>
      </c>
      <c r="G3327" s="6">
        <v>0</v>
      </c>
      <c r="H3327" s="6">
        <v>0</v>
      </c>
      <c r="I3327" s="6">
        <v>0</v>
      </c>
      <c r="J3327" s="6">
        <v>0</v>
      </c>
      <c r="K3327" s="6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122">
        <v>0</v>
      </c>
    </row>
    <row r="3328" spans="1:19">
      <c r="A3328" s="193" t="s">
        <v>4344</v>
      </c>
      <c r="B3328" s="193">
        <v>20856858</v>
      </c>
      <c r="C3328" s="193">
        <v>1071129</v>
      </c>
      <c r="D3328" s="6">
        <v>110026</v>
      </c>
      <c r="E3328" s="193">
        <v>1173</v>
      </c>
      <c r="F3328" s="6">
        <v>0</v>
      </c>
      <c r="G3328" s="6">
        <v>0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122">
        <v>0</v>
      </c>
    </row>
    <row r="3329" spans="1:19" ht="47.25">
      <c r="A3329" s="193" t="s">
        <v>4345</v>
      </c>
      <c r="B3329" s="193">
        <v>20007473</v>
      </c>
      <c r="C3329" s="193">
        <v>1071129</v>
      </c>
      <c r="D3329" s="6" t="s">
        <v>1384</v>
      </c>
      <c r="E3329" s="193">
        <v>1173</v>
      </c>
      <c r="F3329" s="6">
        <v>0</v>
      </c>
      <c r="G3329" s="6">
        <v>0</v>
      </c>
      <c r="H3329" s="6">
        <v>1</v>
      </c>
      <c r="I3329" s="6">
        <v>0</v>
      </c>
      <c r="J3329" s="6">
        <v>1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122">
        <v>0</v>
      </c>
    </row>
    <row r="3330" spans="1:19">
      <c r="A3330" s="193" t="s">
        <v>4347</v>
      </c>
      <c r="B3330" s="193">
        <v>1160498</v>
      </c>
      <c r="C3330" s="193">
        <v>1071130</v>
      </c>
      <c r="D3330" s="6">
        <v>110026</v>
      </c>
      <c r="E3330" s="193">
        <v>1173</v>
      </c>
      <c r="F3330" s="6">
        <v>0</v>
      </c>
      <c r="G3330" s="6">
        <v>0</v>
      </c>
      <c r="H3330" s="6">
        <v>0</v>
      </c>
      <c r="I3330" s="6">
        <v>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122">
        <v>0</v>
      </c>
    </row>
    <row r="3331" spans="1:19">
      <c r="A3331" s="193" t="s">
        <v>3281</v>
      </c>
      <c r="B3331" s="193">
        <v>77515</v>
      </c>
      <c r="C3331" s="193">
        <v>1071130</v>
      </c>
      <c r="D3331" s="6">
        <v>110030</v>
      </c>
      <c r="E3331" s="193">
        <v>1173</v>
      </c>
      <c r="F3331" s="6">
        <v>0</v>
      </c>
      <c r="G3331" s="6">
        <v>0</v>
      </c>
      <c r="H3331" s="6">
        <v>1</v>
      </c>
      <c r="I3331" s="6">
        <v>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122">
        <v>0</v>
      </c>
    </row>
    <row r="3332" spans="1:19" ht="31.5">
      <c r="A3332" s="193" t="s">
        <v>4348</v>
      </c>
      <c r="B3332" s="193">
        <v>17071648</v>
      </c>
      <c r="C3332" s="193">
        <v>1071106</v>
      </c>
      <c r="D3332" s="6" t="s">
        <v>636</v>
      </c>
      <c r="E3332" s="193">
        <v>1551</v>
      </c>
      <c r="F3332" s="6">
        <v>0</v>
      </c>
      <c r="G3332" s="6">
        <v>0</v>
      </c>
      <c r="H3332" s="6">
        <v>1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122">
        <v>0</v>
      </c>
    </row>
    <row r="3333" spans="1:19">
      <c r="A3333" s="193" t="s">
        <v>4350</v>
      </c>
      <c r="B3333" s="193">
        <v>8235010</v>
      </c>
      <c r="C3333" s="193">
        <v>1071106</v>
      </c>
      <c r="D3333" s="6">
        <v>110346</v>
      </c>
      <c r="E3333" s="193">
        <v>1551</v>
      </c>
      <c r="F3333" s="6">
        <v>0</v>
      </c>
      <c r="G3333" s="6">
        <v>0</v>
      </c>
      <c r="H3333" s="6">
        <v>0</v>
      </c>
      <c r="I3333" s="6">
        <v>0</v>
      </c>
      <c r="J3333" s="6">
        <v>1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122">
        <v>0</v>
      </c>
    </row>
    <row r="3334" spans="1:19">
      <c r="A3334" s="193" t="s">
        <v>4351</v>
      </c>
      <c r="B3334" s="193">
        <v>6830388</v>
      </c>
      <c r="C3334" s="193">
        <v>1071112</v>
      </c>
      <c r="D3334" s="6">
        <v>110030</v>
      </c>
      <c r="E3334" s="193">
        <v>1551</v>
      </c>
      <c r="F3334" s="6">
        <v>0</v>
      </c>
      <c r="G3334" s="6">
        <v>0</v>
      </c>
      <c r="H3334" s="6">
        <v>1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122">
        <v>0</v>
      </c>
    </row>
    <row r="3335" spans="1:19">
      <c r="A3335" s="193" t="s">
        <v>4352</v>
      </c>
      <c r="B3335" s="193">
        <v>20813218</v>
      </c>
      <c r="C3335" s="193">
        <v>1071119</v>
      </c>
      <c r="D3335" s="6">
        <v>110026</v>
      </c>
      <c r="E3335" s="193">
        <v>1551</v>
      </c>
      <c r="F3335" s="6">
        <v>0</v>
      </c>
      <c r="G3335" s="6">
        <v>0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122">
        <v>0</v>
      </c>
    </row>
    <row r="3336" spans="1:19">
      <c r="A3336" s="193" t="s">
        <v>4353</v>
      </c>
      <c r="B3336" s="193">
        <v>14707271</v>
      </c>
      <c r="C3336" s="193">
        <v>1071119</v>
      </c>
      <c r="D3336" s="6">
        <v>110026</v>
      </c>
      <c r="E3336" s="193">
        <v>1551</v>
      </c>
      <c r="F3336" s="6">
        <v>0</v>
      </c>
      <c r="G3336" s="6">
        <v>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122">
        <v>0</v>
      </c>
    </row>
    <row r="3337" spans="1:19">
      <c r="A3337" s="193" t="s">
        <v>4354</v>
      </c>
      <c r="B3337" s="193">
        <v>20503557</v>
      </c>
      <c r="C3337" s="193">
        <v>1071119</v>
      </c>
      <c r="D3337" s="6">
        <v>110026</v>
      </c>
      <c r="E3337" s="193">
        <v>1551</v>
      </c>
      <c r="F3337" s="6">
        <v>0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122">
        <v>0</v>
      </c>
    </row>
    <row r="3338" spans="1:19">
      <c r="A3338" s="193" t="s">
        <v>4355</v>
      </c>
      <c r="B3338" s="193">
        <v>20804899</v>
      </c>
      <c r="C3338" s="193">
        <v>1071119</v>
      </c>
      <c r="D3338" s="6">
        <v>110026</v>
      </c>
      <c r="E3338" s="193">
        <v>1551</v>
      </c>
      <c r="F3338" s="6">
        <v>0</v>
      </c>
      <c r="G3338" s="6">
        <v>0</v>
      </c>
      <c r="H3338" s="6">
        <v>0</v>
      </c>
      <c r="I3338" s="6">
        <v>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122">
        <v>0</v>
      </c>
    </row>
    <row r="3339" spans="1:19">
      <c r="A3339" s="193" t="s">
        <v>4356</v>
      </c>
      <c r="B3339" s="193">
        <v>5881901</v>
      </c>
      <c r="C3339" s="193">
        <v>1071119</v>
      </c>
      <c r="D3339" s="6">
        <v>110026</v>
      </c>
      <c r="E3339" s="193">
        <v>1551</v>
      </c>
      <c r="F3339" s="6">
        <v>0</v>
      </c>
      <c r="G3339" s="6">
        <v>0</v>
      </c>
      <c r="H3339" s="6">
        <v>0</v>
      </c>
      <c r="I3339" s="6">
        <v>0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122">
        <v>0</v>
      </c>
    </row>
    <row r="3340" spans="1:19">
      <c r="A3340" s="193" t="s">
        <v>4357</v>
      </c>
      <c r="B3340" s="193">
        <v>1779042</v>
      </c>
      <c r="C3340" s="193">
        <v>1071120</v>
      </c>
      <c r="D3340" s="6">
        <v>110030</v>
      </c>
      <c r="E3340" s="193">
        <v>1551</v>
      </c>
      <c r="F3340" s="6">
        <v>0</v>
      </c>
      <c r="G3340" s="6">
        <v>0</v>
      </c>
      <c r="H3340" s="6">
        <v>1</v>
      </c>
      <c r="I3340" s="6">
        <v>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122">
        <v>0</v>
      </c>
    </row>
    <row r="3341" spans="1:19">
      <c r="A3341" s="193" t="s">
        <v>3223</v>
      </c>
      <c r="B3341" s="193">
        <v>20720252</v>
      </c>
      <c r="C3341" s="193">
        <v>1071120</v>
      </c>
      <c r="D3341" s="6">
        <v>110346</v>
      </c>
      <c r="E3341" s="193">
        <v>1551</v>
      </c>
      <c r="F3341" s="6">
        <v>0</v>
      </c>
      <c r="G3341" s="6">
        <v>0</v>
      </c>
      <c r="H3341" s="6">
        <v>0</v>
      </c>
      <c r="I3341" s="6">
        <v>0</v>
      </c>
      <c r="J3341" s="6">
        <v>1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122">
        <v>0</v>
      </c>
    </row>
    <row r="3342" spans="1:19" ht="31.5">
      <c r="A3342" s="193" t="s">
        <v>4358</v>
      </c>
      <c r="B3342" s="193">
        <v>1390129</v>
      </c>
      <c r="C3342" s="193">
        <v>1071120</v>
      </c>
      <c r="D3342" s="6" t="s">
        <v>636</v>
      </c>
      <c r="E3342" s="193">
        <v>1551</v>
      </c>
      <c r="F3342" s="6">
        <v>0</v>
      </c>
      <c r="G3342" s="6">
        <v>0</v>
      </c>
      <c r="H3342" s="6">
        <v>1</v>
      </c>
      <c r="I3342" s="6">
        <v>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122">
        <v>0</v>
      </c>
    </row>
    <row r="3343" spans="1:19" ht="31.5">
      <c r="A3343" s="215" t="s">
        <v>4359</v>
      </c>
      <c r="B3343" s="215">
        <v>3755150</v>
      </c>
      <c r="C3343" s="215">
        <v>1071102</v>
      </c>
      <c r="D3343" s="216" t="s">
        <v>1411</v>
      </c>
      <c r="E3343" s="194" t="s">
        <v>473</v>
      </c>
      <c r="F3343" s="6">
        <v>0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1</v>
      </c>
      <c r="O3343" s="6">
        <v>0</v>
      </c>
      <c r="P3343" s="6">
        <v>0</v>
      </c>
      <c r="Q3343" s="6">
        <v>0</v>
      </c>
      <c r="R3343" s="6">
        <v>0</v>
      </c>
      <c r="S3343" s="122">
        <v>0</v>
      </c>
    </row>
    <row r="3344" spans="1:19" ht="31.5">
      <c r="A3344" s="215" t="s">
        <v>4362</v>
      </c>
      <c r="B3344" s="215">
        <v>6626127</v>
      </c>
      <c r="C3344" s="215">
        <v>1071102</v>
      </c>
      <c r="D3344" s="216" t="s">
        <v>1224</v>
      </c>
      <c r="E3344" s="194" t="s">
        <v>473</v>
      </c>
      <c r="F3344" s="6">
        <v>0</v>
      </c>
      <c r="G3344" s="6">
        <v>0</v>
      </c>
      <c r="H3344" s="6">
        <v>0</v>
      </c>
      <c r="I3344" s="6">
        <v>0</v>
      </c>
      <c r="J3344" s="6">
        <v>0</v>
      </c>
      <c r="K3344" s="6">
        <v>0</v>
      </c>
      <c r="L3344" s="6">
        <v>0</v>
      </c>
      <c r="M3344" s="6">
        <v>1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122">
        <v>0</v>
      </c>
    </row>
    <row r="3345" spans="1:19" ht="31.5">
      <c r="A3345" s="215" t="s">
        <v>4364</v>
      </c>
      <c r="B3345" s="215">
        <v>7574004</v>
      </c>
      <c r="C3345" s="215">
        <v>1071102</v>
      </c>
      <c r="D3345" s="216" t="s">
        <v>1423</v>
      </c>
      <c r="E3345" s="194" t="s">
        <v>473</v>
      </c>
      <c r="F3345" s="6">
        <v>0</v>
      </c>
      <c r="G3345" s="6">
        <v>0</v>
      </c>
      <c r="H3345" s="6">
        <v>0</v>
      </c>
      <c r="I3345" s="6">
        <v>0</v>
      </c>
      <c r="J3345" s="6">
        <v>0</v>
      </c>
      <c r="K3345" s="6">
        <v>0</v>
      </c>
      <c r="L3345" s="6">
        <v>0</v>
      </c>
      <c r="M3345" s="6">
        <v>1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122">
        <v>0</v>
      </c>
    </row>
    <row r="3346" spans="1:19" ht="31.5">
      <c r="A3346" s="215" t="s">
        <v>4366</v>
      </c>
      <c r="B3346" s="215">
        <v>19887764</v>
      </c>
      <c r="C3346" s="215">
        <v>1071102</v>
      </c>
      <c r="D3346" s="216" t="s">
        <v>1423</v>
      </c>
      <c r="E3346" s="194" t="s">
        <v>473</v>
      </c>
      <c r="F3346" s="6">
        <v>0</v>
      </c>
      <c r="G3346" s="6">
        <v>0</v>
      </c>
      <c r="H3346" s="6">
        <v>0</v>
      </c>
      <c r="I3346" s="6">
        <v>0</v>
      </c>
      <c r="J3346" s="6">
        <v>0</v>
      </c>
      <c r="K3346" s="6">
        <v>0</v>
      </c>
      <c r="L3346" s="6">
        <v>0</v>
      </c>
      <c r="M3346" s="6">
        <v>1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122">
        <v>0</v>
      </c>
    </row>
    <row r="3347" spans="1:19" ht="31.5">
      <c r="A3347" s="215" t="s">
        <v>4367</v>
      </c>
      <c r="B3347" s="215">
        <v>1422671</v>
      </c>
      <c r="C3347" s="215">
        <v>1071106</v>
      </c>
      <c r="D3347" s="216" t="s">
        <v>1224</v>
      </c>
      <c r="E3347" s="194" t="s">
        <v>473</v>
      </c>
      <c r="F3347" s="6">
        <v>0</v>
      </c>
      <c r="G3347" s="6">
        <v>0</v>
      </c>
      <c r="H3347" s="6">
        <v>0</v>
      </c>
      <c r="I3347" s="6">
        <v>0</v>
      </c>
      <c r="J3347" s="6">
        <v>0</v>
      </c>
      <c r="K3347" s="6">
        <v>0</v>
      </c>
      <c r="L3347" s="6">
        <v>0</v>
      </c>
      <c r="M3347" s="6">
        <v>1</v>
      </c>
      <c r="N3347" s="6">
        <v>0</v>
      </c>
      <c r="O3347" s="6">
        <v>0</v>
      </c>
      <c r="P3347" s="6">
        <v>0</v>
      </c>
      <c r="Q3347" s="6">
        <v>1</v>
      </c>
      <c r="R3347" s="6">
        <v>0</v>
      </c>
      <c r="S3347" s="122">
        <v>0</v>
      </c>
    </row>
    <row r="3348" spans="1:19" ht="31.5">
      <c r="A3348" s="215" t="s">
        <v>4368</v>
      </c>
      <c r="B3348" s="215">
        <v>11766248</v>
      </c>
      <c r="C3348" s="215">
        <v>1071106</v>
      </c>
      <c r="D3348" s="216" t="s">
        <v>1423</v>
      </c>
      <c r="E3348" s="194" t="s">
        <v>473</v>
      </c>
      <c r="F3348" s="6">
        <v>0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1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122">
        <v>0</v>
      </c>
    </row>
    <row r="3349" spans="1:19" ht="31.5">
      <c r="A3349" s="215" t="s">
        <v>4369</v>
      </c>
      <c r="B3349" s="215">
        <v>16598171</v>
      </c>
      <c r="C3349" s="215">
        <v>1071106</v>
      </c>
      <c r="D3349" s="216" t="s">
        <v>1408</v>
      </c>
      <c r="E3349" s="194" t="s">
        <v>473</v>
      </c>
      <c r="F3349" s="6">
        <v>0</v>
      </c>
      <c r="G3349" s="6">
        <v>0</v>
      </c>
      <c r="H3349" s="6">
        <v>0</v>
      </c>
      <c r="I3349" s="6">
        <v>0</v>
      </c>
      <c r="J3349" s="6">
        <v>0</v>
      </c>
      <c r="K3349" s="6">
        <v>0</v>
      </c>
      <c r="L3349" s="6">
        <v>0</v>
      </c>
      <c r="M3349" s="6">
        <v>0</v>
      </c>
      <c r="N3349" s="6">
        <v>1</v>
      </c>
      <c r="O3349" s="6">
        <v>0</v>
      </c>
      <c r="P3349" s="6">
        <v>0</v>
      </c>
      <c r="Q3349" s="6">
        <v>0</v>
      </c>
      <c r="R3349" s="6">
        <v>0</v>
      </c>
      <c r="S3349" s="122">
        <v>0</v>
      </c>
    </row>
    <row r="3350" spans="1:19" ht="31.5">
      <c r="A3350" s="215" t="s">
        <v>4371</v>
      </c>
      <c r="B3350" s="215">
        <v>19450376</v>
      </c>
      <c r="C3350" s="215">
        <v>1071106</v>
      </c>
      <c r="D3350" s="216" t="s">
        <v>1224</v>
      </c>
      <c r="E3350" s="194" t="s">
        <v>473</v>
      </c>
      <c r="F3350" s="6">
        <v>0</v>
      </c>
      <c r="G3350" s="6">
        <v>0</v>
      </c>
      <c r="H3350" s="6">
        <v>0</v>
      </c>
      <c r="I3350" s="6">
        <v>0</v>
      </c>
      <c r="J3350" s="6">
        <v>0</v>
      </c>
      <c r="K3350" s="6">
        <v>0</v>
      </c>
      <c r="L3350" s="6">
        <v>0</v>
      </c>
      <c r="M3350" s="6">
        <v>1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122">
        <v>0</v>
      </c>
    </row>
    <row r="3351" spans="1:19" ht="31.5">
      <c r="A3351" s="215" t="s">
        <v>4372</v>
      </c>
      <c r="B3351" s="215">
        <v>19811561</v>
      </c>
      <c r="C3351" s="215">
        <v>1071106</v>
      </c>
      <c r="D3351" s="216" t="s">
        <v>1423</v>
      </c>
      <c r="E3351" s="194" t="s">
        <v>473</v>
      </c>
      <c r="F3351" s="6">
        <v>0</v>
      </c>
      <c r="G3351" s="6">
        <v>0</v>
      </c>
      <c r="H3351" s="6">
        <v>0</v>
      </c>
      <c r="I3351" s="6">
        <v>0</v>
      </c>
      <c r="J3351" s="6">
        <v>0</v>
      </c>
      <c r="K3351" s="6">
        <v>0</v>
      </c>
      <c r="L3351" s="6">
        <v>0</v>
      </c>
      <c r="M3351" s="6">
        <v>1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122">
        <v>0</v>
      </c>
    </row>
    <row r="3352" spans="1:19" ht="31.5">
      <c r="A3352" s="215" t="s">
        <v>4373</v>
      </c>
      <c r="B3352" s="215">
        <v>20126876</v>
      </c>
      <c r="C3352" s="215">
        <v>1071106</v>
      </c>
      <c r="D3352" s="216" t="s">
        <v>1224</v>
      </c>
      <c r="E3352" s="194" t="s">
        <v>473</v>
      </c>
      <c r="F3352" s="6">
        <v>0</v>
      </c>
      <c r="G3352" s="6">
        <v>0</v>
      </c>
      <c r="H3352" s="6">
        <v>0</v>
      </c>
      <c r="I3352" s="6">
        <v>0</v>
      </c>
      <c r="J3352" s="6">
        <v>0</v>
      </c>
      <c r="K3352" s="6">
        <v>0</v>
      </c>
      <c r="L3352" s="6">
        <v>0</v>
      </c>
      <c r="M3352" s="6">
        <v>1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122">
        <v>0</v>
      </c>
    </row>
    <row r="3353" spans="1:19" ht="47.25">
      <c r="A3353" s="215" t="s">
        <v>4374</v>
      </c>
      <c r="B3353" s="215">
        <v>19959506</v>
      </c>
      <c r="C3353" s="215">
        <v>1071107</v>
      </c>
      <c r="D3353" s="216" t="s">
        <v>1425</v>
      </c>
      <c r="E3353" s="194" t="s">
        <v>473</v>
      </c>
      <c r="F3353" s="6">
        <v>0</v>
      </c>
      <c r="G3353" s="6">
        <v>0</v>
      </c>
      <c r="H3353" s="6">
        <v>0</v>
      </c>
      <c r="I3353" s="6">
        <v>0</v>
      </c>
      <c r="J3353" s="6">
        <v>0</v>
      </c>
      <c r="K3353" s="6">
        <v>0</v>
      </c>
      <c r="L3353" s="6">
        <v>1</v>
      </c>
      <c r="M3353" s="6">
        <v>1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122">
        <v>0</v>
      </c>
    </row>
    <row r="3354" spans="1:19" ht="31.5">
      <c r="A3354" s="215" t="s">
        <v>4359</v>
      </c>
      <c r="B3354" s="215">
        <v>3755150</v>
      </c>
      <c r="C3354" s="215">
        <v>1071109</v>
      </c>
      <c r="D3354" s="216" t="s">
        <v>1224</v>
      </c>
      <c r="E3354" s="194" t="s">
        <v>473</v>
      </c>
      <c r="F3354" s="6">
        <v>0</v>
      </c>
      <c r="G3354" s="6">
        <v>0</v>
      </c>
      <c r="H3354" s="6">
        <v>0</v>
      </c>
      <c r="I3354" s="6">
        <v>0</v>
      </c>
      <c r="J3354" s="6">
        <v>0</v>
      </c>
      <c r="K3354" s="6">
        <v>0</v>
      </c>
      <c r="L3354" s="6">
        <v>0</v>
      </c>
      <c r="M3354" s="6">
        <v>1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122">
        <v>0</v>
      </c>
    </row>
    <row r="3355" spans="1:19" ht="31.5">
      <c r="A3355" s="215" t="s">
        <v>4376</v>
      </c>
      <c r="B3355" s="215">
        <v>5126836</v>
      </c>
      <c r="C3355" s="215">
        <v>1071109</v>
      </c>
      <c r="D3355" s="216" t="s">
        <v>1423</v>
      </c>
      <c r="E3355" s="194" t="s">
        <v>473</v>
      </c>
      <c r="F3355" s="6">
        <v>0</v>
      </c>
      <c r="G3355" s="6">
        <v>0</v>
      </c>
      <c r="H3355" s="6">
        <v>0</v>
      </c>
      <c r="I3355" s="6">
        <v>0</v>
      </c>
      <c r="J3355" s="6">
        <v>0</v>
      </c>
      <c r="K3355" s="6">
        <v>0</v>
      </c>
      <c r="L3355" s="6">
        <v>0</v>
      </c>
      <c r="M3355" s="6">
        <v>1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122">
        <v>0</v>
      </c>
    </row>
    <row r="3356" spans="1:19">
      <c r="A3356" s="215" t="s">
        <v>4377</v>
      </c>
      <c r="B3356" s="215">
        <v>5248589</v>
      </c>
      <c r="C3356" s="215">
        <v>1071109</v>
      </c>
      <c r="D3356" s="216">
        <v>5761110</v>
      </c>
      <c r="E3356" s="194" t="s">
        <v>473</v>
      </c>
      <c r="F3356" s="6">
        <v>0</v>
      </c>
      <c r="G3356" s="6">
        <v>0</v>
      </c>
      <c r="H3356" s="6">
        <v>1</v>
      </c>
      <c r="I3356" s="6">
        <v>0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122">
        <v>0</v>
      </c>
    </row>
    <row r="3357" spans="1:19" ht="31.5">
      <c r="A3357" s="215" t="s">
        <v>4378</v>
      </c>
      <c r="B3357" s="215">
        <v>15668621</v>
      </c>
      <c r="C3357" s="215">
        <v>1071109</v>
      </c>
      <c r="D3357" s="216" t="s">
        <v>1423</v>
      </c>
      <c r="E3357" s="194" t="s">
        <v>473</v>
      </c>
      <c r="F3357" s="6">
        <v>0</v>
      </c>
      <c r="G3357" s="6">
        <v>0</v>
      </c>
      <c r="H3357" s="6">
        <v>0</v>
      </c>
      <c r="I3357" s="6">
        <v>0</v>
      </c>
      <c r="J3357" s="6">
        <v>0</v>
      </c>
      <c r="K3357" s="6">
        <v>0</v>
      </c>
      <c r="L3357" s="6">
        <v>0</v>
      </c>
      <c r="M3357" s="6">
        <v>1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122">
        <v>0</v>
      </c>
    </row>
    <row r="3358" spans="1:19" ht="31.5">
      <c r="A3358" s="215" t="s">
        <v>4379</v>
      </c>
      <c r="B3358" s="215">
        <v>16958517</v>
      </c>
      <c r="C3358" s="215">
        <v>1071109</v>
      </c>
      <c r="D3358" s="216" t="s">
        <v>1411</v>
      </c>
      <c r="E3358" s="194" t="s">
        <v>473</v>
      </c>
      <c r="F3358" s="6">
        <v>0</v>
      </c>
      <c r="G3358" s="6">
        <v>0</v>
      </c>
      <c r="H3358" s="6">
        <v>0</v>
      </c>
      <c r="I3358" s="6">
        <v>0</v>
      </c>
      <c r="J3358" s="6">
        <v>0</v>
      </c>
      <c r="K3358" s="6">
        <v>0</v>
      </c>
      <c r="L3358" s="6">
        <v>0</v>
      </c>
      <c r="M3358" s="6">
        <v>0</v>
      </c>
      <c r="N3358" s="6">
        <v>1</v>
      </c>
      <c r="O3358" s="6">
        <v>0</v>
      </c>
      <c r="P3358" s="6">
        <v>0</v>
      </c>
      <c r="Q3358" s="6">
        <v>0</v>
      </c>
      <c r="R3358" s="6">
        <v>0</v>
      </c>
      <c r="S3358" s="122">
        <v>0</v>
      </c>
    </row>
    <row r="3359" spans="1:19" ht="31.5">
      <c r="A3359" s="215" t="s">
        <v>3025</v>
      </c>
      <c r="B3359" s="215">
        <v>20485000</v>
      </c>
      <c r="C3359" s="215">
        <v>1071110</v>
      </c>
      <c r="D3359" s="216" t="s">
        <v>1224</v>
      </c>
      <c r="E3359" s="194" t="s">
        <v>473</v>
      </c>
      <c r="F3359" s="6">
        <v>0</v>
      </c>
      <c r="G3359" s="6">
        <v>0</v>
      </c>
      <c r="H3359" s="6">
        <v>0</v>
      </c>
      <c r="I3359" s="6">
        <v>0</v>
      </c>
      <c r="J3359" s="6">
        <v>0</v>
      </c>
      <c r="K3359" s="6">
        <v>0</v>
      </c>
      <c r="L3359" s="6">
        <v>0</v>
      </c>
      <c r="M3359" s="6">
        <v>1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122">
        <v>0</v>
      </c>
    </row>
    <row r="3360" spans="1:19" ht="31.5">
      <c r="A3360" s="215" t="s">
        <v>4380</v>
      </c>
      <c r="B3360" s="215">
        <v>189443</v>
      </c>
      <c r="C3360" s="215">
        <v>1071113</v>
      </c>
      <c r="D3360" s="216" t="s">
        <v>1224</v>
      </c>
      <c r="E3360" s="194" t="s">
        <v>473</v>
      </c>
      <c r="F3360" s="6">
        <v>0</v>
      </c>
      <c r="G3360" s="6">
        <v>0</v>
      </c>
      <c r="H3360" s="6">
        <v>0</v>
      </c>
      <c r="I3360" s="6">
        <v>0</v>
      </c>
      <c r="J3360" s="6">
        <v>0</v>
      </c>
      <c r="K3360" s="6">
        <v>0</v>
      </c>
      <c r="L3360" s="6">
        <v>0</v>
      </c>
      <c r="M3360" s="6">
        <v>1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122">
        <v>0</v>
      </c>
    </row>
    <row r="3361" spans="1:19" ht="31.5">
      <c r="A3361" s="215" t="s">
        <v>4381</v>
      </c>
      <c r="B3361" s="215">
        <v>746562</v>
      </c>
      <c r="C3361" s="215">
        <v>1071113</v>
      </c>
      <c r="D3361" s="216" t="s">
        <v>1224</v>
      </c>
      <c r="E3361" s="194" t="s">
        <v>473</v>
      </c>
      <c r="F3361" s="6">
        <v>0</v>
      </c>
      <c r="G3361" s="6">
        <v>0</v>
      </c>
      <c r="H3361" s="6">
        <v>0</v>
      </c>
      <c r="I3361" s="6">
        <v>0</v>
      </c>
      <c r="J3361" s="6">
        <v>0</v>
      </c>
      <c r="K3361" s="6">
        <v>0</v>
      </c>
      <c r="L3361" s="6">
        <v>0</v>
      </c>
      <c r="M3361" s="6">
        <v>1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122">
        <v>0</v>
      </c>
    </row>
    <row r="3362" spans="1:19" ht="31.5">
      <c r="A3362" s="215" t="s">
        <v>3047</v>
      </c>
      <c r="B3362" s="215">
        <v>3261088</v>
      </c>
      <c r="C3362" s="215">
        <v>1071113</v>
      </c>
      <c r="D3362" s="216" t="s">
        <v>1224</v>
      </c>
      <c r="E3362" s="194" t="s">
        <v>473</v>
      </c>
      <c r="F3362" s="6">
        <v>0</v>
      </c>
      <c r="G3362" s="6">
        <v>0</v>
      </c>
      <c r="H3362" s="6">
        <v>0</v>
      </c>
      <c r="I3362" s="6">
        <v>0</v>
      </c>
      <c r="J3362" s="6">
        <v>0</v>
      </c>
      <c r="K3362" s="6">
        <v>0</v>
      </c>
      <c r="L3362" s="6">
        <v>0</v>
      </c>
      <c r="M3362" s="6">
        <v>1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122">
        <v>0</v>
      </c>
    </row>
    <row r="3363" spans="1:19" ht="31.5">
      <c r="A3363" s="215" t="s">
        <v>4382</v>
      </c>
      <c r="B3363" s="215">
        <v>12315672</v>
      </c>
      <c r="C3363" s="215">
        <v>1071113</v>
      </c>
      <c r="D3363" s="216" t="s">
        <v>4383</v>
      </c>
      <c r="E3363" s="194" t="s">
        <v>473</v>
      </c>
      <c r="F3363" s="6">
        <v>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122">
        <v>0</v>
      </c>
    </row>
    <row r="3364" spans="1:19" ht="31.5">
      <c r="A3364" s="215" t="s">
        <v>4384</v>
      </c>
      <c r="B3364" s="215">
        <v>12785493</v>
      </c>
      <c r="C3364" s="215">
        <v>1071113</v>
      </c>
      <c r="D3364" s="216" t="s">
        <v>1411</v>
      </c>
      <c r="E3364" s="194" t="s">
        <v>473</v>
      </c>
      <c r="F3364" s="6">
        <v>0</v>
      </c>
      <c r="G3364" s="6">
        <v>0</v>
      </c>
      <c r="H3364" s="6">
        <v>0</v>
      </c>
      <c r="I3364" s="6">
        <v>0</v>
      </c>
      <c r="J3364" s="6">
        <v>0</v>
      </c>
      <c r="K3364" s="6">
        <v>0</v>
      </c>
      <c r="L3364" s="6">
        <v>0</v>
      </c>
      <c r="M3364" s="6">
        <v>0</v>
      </c>
      <c r="N3364" s="6">
        <v>1</v>
      </c>
      <c r="O3364" s="6">
        <v>0</v>
      </c>
      <c r="P3364" s="6">
        <v>0</v>
      </c>
      <c r="Q3364" s="6">
        <v>0</v>
      </c>
      <c r="R3364" s="6">
        <v>0</v>
      </c>
      <c r="S3364" s="122">
        <v>0</v>
      </c>
    </row>
    <row r="3365" spans="1:19">
      <c r="A3365" s="215" t="s">
        <v>4385</v>
      </c>
      <c r="B3365" s="215">
        <v>14877839</v>
      </c>
      <c r="C3365" s="215">
        <v>1071113</v>
      </c>
      <c r="D3365" s="216">
        <v>5760350</v>
      </c>
      <c r="E3365" s="194" t="s">
        <v>473</v>
      </c>
      <c r="F3365" s="6">
        <v>0</v>
      </c>
      <c r="G3365" s="6">
        <v>1</v>
      </c>
      <c r="H3365" s="6">
        <v>0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122">
        <v>0</v>
      </c>
    </row>
    <row r="3366" spans="1:19" ht="31.5">
      <c r="A3366" s="215" t="s">
        <v>4386</v>
      </c>
      <c r="B3366" s="215">
        <v>16896781</v>
      </c>
      <c r="C3366" s="215">
        <v>1071113</v>
      </c>
      <c r="D3366" s="216" t="s">
        <v>1224</v>
      </c>
      <c r="E3366" s="194" t="s">
        <v>473</v>
      </c>
      <c r="F3366" s="6">
        <v>0</v>
      </c>
      <c r="G3366" s="6">
        <v>0</v>
      </c>
      <c r="H3366" s="6">
        <v>0</v>
      </c>
      <c r="I3366" s="6">
        <v>0</v>
      </c>
      <c r="J3366" s="6">
        <v>0</v>
      </c>
      <c r="K3366" s="6">
        <v>0</v>
      </c>
      <c r="L3366" s="6">
        <v>0</v>
      </c>
      <c r="M3366" s="6">
        <v>1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122">
        <v>0</v>
      </c>
    </row>
    <row r="3367" spans="1:19" ht="31.5">
      <c r="A3367" s="215" t="s">
        <v>4387</v>
      </c>
      <c r="B3367" s="215">
        <v>17232389</v>
      </c>
      <c r="C3367" s="215">
        <v>1071113</v>
      </c>
      <c r="D3367" s="216" t="s">
        <v>1423</v>
      </c>
      <c r="E3367" s="194" t="s">
        <v>473</v>
      </c>
      <c r="F3367" s="6">
        <v>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0</v>
      </c>
      <c r="M3367" s="6">
        <v>1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122">
        <v>0</v>
      </c>
    </row>
    <row r="3368" spans="1:19" ht="31.5">
      <c r="A3368" s="215" t="s">
        <v>4388</v>
      </c>
      <c r="B3368" s="215">
        <v>17552881</v>
      </c>
      <c r="C3368" s="215">
        <v>1071113</v>
      </c>
      <c r="D3368" s="216" t="s">
        <v>1224</v>
      </c>
      <c r="E3368" s="194" t="s">
        <v>473</v>
      </c>
      <c r="F3368" s="6">
        <v>0</v>
      </c>
      <c r="G3368" s="6">
        <v>0</v>
      </c>
      <c r="H3368" s="6">
        <v>0</v>
      </c>
      <c r="I3368" s="6">
        <v>0</v>
      </c>
      <c r="J3368" s="6">
        <v>0</v>
      </c>
      <c r="K3368" s="6">
        <v>0</v>
      </c>
      <c r="L3368" s="6">
        <v>0</v>
      </c>
      <c r="M3368" s="6">
        <v>1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122">
        <v>0</v>
      </c>
    </row>
    <row r="3369" spans="1:19">
      <c r="A3369" s="215" t="s">
        <v>3031</v>
      </c>
      <c r="B3369" s="215">
        <v>17775063</v>
      </c>
      <c r="C3369" s="215">
        <v>1071113</v>
      </c>
      <c r="D3369" s="216">
        <v>5760350</v>
      </c>
      <c r="E3369" s="194" t="s">
        <v>473</v>
      </c>
      <c r="F3369" s="6">
        <v>0</v>
      </c>
      <c r="G3369" s="6">
        <v>1</v>
      </c>
      <c r="H3369" s="6">
        <v>0</v>
      </c>
      <c r="I3369" s="6">
        <v>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122">
        <v>0</v>
      </c>
    </row>
    <row r="3370" spans="1:19" ht="31.5">
      <c r="A3370" s="215" t="s">
        <v>4389</v>
      </c>
      <c r="B3370" s="215">
        <v>18983525</v>
      </c>
      <c r="C3370" s="215">
        <v>1071113</v>
      </c>
      <c r="D3370" s="216" t="s">
        <v>1224</v>
      </c>
      <c r="E3370" s="194" t="s">
        <v>473</v>
      </c>
      <c r="F3370" s="6">
        <v>0</v>
      </c>
      <c r="G3370" s="6">
        <v>0</v>
      </c>
      <c r="H3370" s="6">
        <v>0</v>
      </c>
      <c r="I3370" s="6">
        <v>0</v>
      </c>
      <c r="J3370" s="6">
        <v>0</v>
      </c>
      <c r="K3370" s="6">
        <v>0</v>
      </c>
      <c r="L3370" s="6">
        <v>0</v>
      </c>
      <c r="M3370" s="6">
        <v>1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122">
        <v>0</v>
      </c>
    </row>
    <row r="3371" spans="1:19" ht="31.5">
      <c r="A3371" s="215" t="s">
        <v>3040</v>
      </c>
      <c r="B3371" s="215">
        <v>9727430</v>
      </c>
      <c r="C3371" s="215">
        <v>1071114</v>
      </c>
      <c r="D3371" s="216" t="s">
        <v>1224</v>
      </c>
      <c r="E3371" s="194" t="s">
        <v>473</v>
      </c>
      <c r="F3371" s="6">
        <v>0</v>
      </c>
      <c r="G3371" s="6">
        <v>0</v>
      </c>
      <c r="H3371" s="6">
        <v>0</v>
      </c>
      <c r="I3371" s="6">
        <v>0</v>
      </c>
      <c r="J3371" s="6">
        <v>0</v>
      </c>
      <c r="K3371" s="6">
        <v>0</v>
      </c>
      <c r="L3371" s="6">
        <v>0</v>
      </c>
      <c r="M3371" s="6">
        <v>1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122">
        <v>0</v>
      </c>
    </row>
    <row r="3372" spans="1:19" ht="31.5">
      <c r="A3372" s="215" t="s">
        <v>4390</v>
      </c>
      <c r="B3372" s="215">
        <v>1506328</v>
      </c>
      <c r="C3372" s="215">
        <v>1071116</v>
      </c>
      <c r="D3372" s="216" t="s">
        <v>1423</v>
      </c>
      <c r="E3372" s="194" t="s">
        <v>473</v>
      </c>
      <c r="F3372" s="6">
        <v>0</v>
      </c>
      <c r="G3372" s="6">
        <v>0</v>
      </c>
      <c r="H3372" s="6">
        <v>0</v>
      </c>
      <c r="I3372" s="6">
        <v>0</v>
      </c>
      <c r="J3372" s="6">
        <v>0</v>
      </c>
      <c r="K3372" s="6">
        <v>0</v>
      </c>
      <c r="L3372" s="6">
        <v>0</v>
      </c>
      <c r="M3372" s="6">
        <v>1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122">
        <v>0</v>
      </c>
    </row>
    <row r="3373" spans="1:19" ht="31.5">
      <c r="A3373" s="215" t="s">
        <v>4391</v>
      </c>
      <c r="B3373" s="215">
        <v>4002561</v>
      </c>
      <c r="C3373" s="215">
        <v>1071116</v>
      </c>
      <c r="D3373" s="216" t="s">
        <v>1224</v>
      </c>
      <c r="E3373" s="194" t="s">
        <v>473</v>
      </c>
      <c r="F3373" s="6">
        <v>0</v>
      </c>
      <c r="G3373" s="6">
        <v>0</v>
      </c>
      <c r="H3373" s="6">
        <v>0</v>
      </c>
      <c r="I3373" s="6">
        <v>0</v>
      </c>
      <c r="J3373" s="6">
        <v>0</v>
      </c>
      <c r="K3373" s="6">
        <v>0</v>
      </c>
      <c r="L3373" s="6">
        <v>0</v>
      </c>
      <c r="M3373" s="6">
        <v>1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122">
        <v>0</v>
      </c>
    </row>
    <row r="3374" spans="1:19" ht="47.25">
      <c r="A3374" s="215" t="s">
        <v>4392</v>
      </c>
      <c r="B3374" s="215">
        <v>7093751</v>
      </c>
      <c r="C3374" s="215">
        <v>1071116</v>
      </c>
      <c r="D3374" s="216" t="s">
        <v>1472</v>
      </c>
      <c r="E3374" s="194" t="s">
        <v>473</v>
      </c>
      <c r="F3374" s="6">
        <v>0</v>
      </c>
      <c r="G3374" s="6">
        <v>0</v>
      </c>
      <c r="H3374" s="6">
        <v>0</v>
      </c>
      <c r="I3374" s="6">
        <v>0</v>
      </c>
      <c r="J3374" s="6">
        <v>0</v>
      </c>
      <c r="K3374" s="6">
        <v>0</v>
      </c>
      <c r="L3374" s="6">
        <v>1</v>
      </c>
      <c r="M3374" s="6">
        <v>1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122">
        <v>0</v>
      </c>
    </row>
    <row r="3375" spans="1:19" ht="47.25">
      <c r="A3375" s="215" t="s">
        <v>4394</v>
      </c>
      <c r="B3375" s="215">
        <v>9837061</v>
      </c>
      <c r="C3375" s="215">
        <v>1071116</v>
      </c>
      <c r="D3375" s="216" t="s">
        <v>4395</v>
      </c>
      <c r="E3375" s="194" t="s">
        <v>473</v>
      </c>
      <c r="F3375" s="6">
        <v>0</v>
      </c>
      <c r="G3375" s="6">
        <v>0</v>
      </c>
      <c r="H3375" s="6">
        <v>0</v>
      </c>
      <c r="I3375" s="6">
        <v>0</v>
      </c>
      <c r="J3375" s="6">
        <v>0</v>
      </c>
      <c r="K3375" s="6">
        <v>0</v>
      </c>
      <c r="L3375" s="6">
        <v>0</v>
      </c>
      <c r="M3375" s="6">
        <v>1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122">
        <v>0</v>
      </c>
    </row>
    <row r="3376" spans="1:19" ht="31.5">
      <c r="A3376" s="215" t="s">
        <v>3050</v>
      </c>
      <c r="B3376" s="215">
        <v>14896028</v>
      </c>
      <c r="C3376" s="215">
        <v>1071116</v>
      </c>
      <c r="D3376" s="216" t="s">
        <v>1224</v>
      </c>
      <c r="E3376" s="194" t="s">
        <v>473</v>
      </c>
      <c r="F3376" s="6">
        <v>0</v>
      </c>
      <c r="G3376" s="6">
        <v>0</v>
      </c>
      <c r="H3376" s="6">
        <v>0</v>
      </c>
      <c r="I3376" s="6">
        <v>0</v>
      </c>
      <c r="J3376" s="6">
        <v>0</v>
      </c>
      <c r="K3376" s="6">
        <v>0</v>
      </c>
      <c r="L3376" s="6">
        <v>0</v>
      </c>
      <c r="M3376" s="6">
        <v>1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122">
        <v>0</v>
      </c>
    </row>
    <row r="3377" spans="1:19" ht="47.25">
      <c r="A3377" s="215" t="s">
        <v>4396</v>
      </c>
      <c r="B3377" s="215">
        <v>17629296</v>
      </c>
      <c r="C3377" s="215">
        <v>1071116</v>
      </c>
      <c r="D3377" s="216" t="s">
        <v>4397</v>
      </c>
      <c r="E3377" s="194" t="s">
        <v>473</v>
      </c>
      <c r="F3377" s="6">
        <v>0</v>
      </c>
      <c r="G3377" s="6">
        <v>0</v>
      </c>
      <c r="H3377" s="6">
        <v>0</v>
      </c>
      <c r="I3377" s="6">
        <v>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122">
        <v>0</v>
      </c>
    </row>
    <row r="3378" spans="1:19" ht="31.5">
      <c r="A3378" s="215" t="s">
        <v>4398</v>
      </c>
      <c r="B3378" s="215">
        <v>20676083</v>
      </c>
      <c r="C3378" s="215">
        <v>1071116</v>
      </c>
      <c r="D3378" s="216" t="s">
        <v>1224</v>
      </c>
      <c r="E3378" s="194" t="s">
        <v>473</v>
      </c>
      <c r="F3378" s="6">
        <v>0</v>
      </c>
      <c r="G3378" s="6">
        <v>0</v>
      </c>
      <c r="H3378" s="6">
        <v>0</v>
      </c>
      <c r="I3378" s="6">
        <v>0</v>
      </c>
      <c r="J3378" s="6">
        <v>0</v>
      </c>
      <c r="K3378" s="6">
        <v>0</v>
      </c>
      <c r="L3378" s="6">
        <v>0</v>
      </c>
      <c r="M3378" s="6">
        <v>1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122">
        <v>0</v>
      </c>
    </row>
    <row r="3379" spans="1:19" ht="47.25">
      <c r="A3379" s="215" t="s">
        <v>4399</v>
      </c>
      <c r="B3379" s="215">
        <v>20853809</v>
      </c>
      <c r="C3379" s="215">
        <v>1071116</v>
      </c>
      <c r="D3379" s="216" t="s">
        <v>2918</v>
      </c>
      <c r="E3379" s="194" t="s">
        <v>473</v>
      </c>
      <c r="F3379" s="6">
        <v>0</v>
      </c>
      <c r="G3379" s="6">
        <v>0</v>
      </c>
      <c r="H3379" s="6">
        <v>0</v>
      </c>
      <c r="I3379" s="6">
        <v>0</v>
      </c>
      <c r="J3379" s="6">
        <v>0</v>
      </c>
      <c r="K3379" s="6">
        <v>1</v>
      </c>
      <c r="L3379" s="6">
        <v>0</v>
      </c>
      <c r="M3379" s="6">
        <v>0</v>
      </c>
      <c r="N3379" s="6">
        <v>1</v>
      </c>
      <c r="O3379" s="6">
        <v>0</v>
      </c>
      <c r="P3379" s="6">
        <v>0</v>
      </c>
      <c r="Q3379" s="6">
        <v>0</v>
      </c>
      <c r="R3379" s="6">
        <v>0</v>
      </c>
      <c r="S3379" s="122">
        <v>0</v>
      </c>
    </row>
    <row r="3380" spans="1:19" ht="47.25">
      <c r="A3380" s="215" t="s">
        <v>4401</v>
      </c>
      <c r="B3380" s="215">
        <v>5953918</v>
      </c>
      <c r="C3380" s="215">
        <v>1071117</v>
      </c>
      <c r="D3380" s="216" t="s">
        <v>1953</v>
      </c>
      <c r="E3380" s="194" t="s">
        <v>473</v>
      </c>
      <c r="F3380" s="6">
        <v>0</v>
      </c>
      <c r="G3380" s="6">
        <v>0</v>
      </c>
      <c r="H3380" s="6">
        <v>0</v>
      </c>
      <c r="I3380" s="6">
        <v>0</v>
      </c>
      <c r="J3380" s="6">
        <v>0</v>
      </c>
      <c r="K3380" s="6">
        <v>0</v>
      </c>
      <c r="L3380" s="6">
        <v>1</v>
      </c>
      <c r="M3380" s="6">
        <v>1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122">
        <v>0</v>
      </c>
    </row>
    <row r="3381" spans="1:19" ht="47.25">
      <c r="A3381" s="215" t="s">
        <v>4403</v>
      </c>
      <c r="B3381" s="215">
        <v>20405572</v>
      </c>
      <c r="C3381" s="215">
        <v>1071117</v>
      </c>
      <c r="D3381" s="216" t="s">
        <v>1428</v>
      </c>
      <c r="E3381" s="194" t="s">
        <v>473</v>
      </c>
      <c r="F3381" s="6">
        <v>0</v>
      </c>
      <c r="G3381" s="6">
        <v>0</v>
      </c>
      <c r="H3381" s="6">
        <v>0</v>
      </c>
      <c r="I3381" s="6">
        <v>0</v>
      </c>
      <c r="J3381" s="6">
        <v>0</v>
      </c>
      <c r="K3381" s="6">
        <v>0</v>
      </c>
      <c r="L3381" s="6">
        <v>1</v>
      </c>
      <c r="M3381" s="6">
        <v>1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122">
        <v>0</v>
      </c>
    </row>
    <row r="3382" spans="1:19" ht="47.25">
      <c r="A3382" s="215" t="s">
        <v>4405</v>
      </c>
      <c r="B3382" s="215">
        <v>2067547</v>
      </c>
      <c r="C3382" s="215">
        <v>1071120</v>
      </c>
      <c r="D3382" s="216" t="s">
        <v>4395</v>
      </c>
      <c r="E3382" s="194" t="s">
        <v>473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6">
        <v>0</v>
      </c>
      <c r="M3382" s="6">
        <v>1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122">
        <v>0</v>
      </c>
    </row>
    <row r="3383" spans="1:19" ht="31.5">
      <c r="A3383" s="215" t="s">
        <v>4406</v>
      </c>
      <c r="B3383" s="215">
        <v>2495661</v>
      </c>
      <c r="C3383" s="215">
        <v>1071120</v>
      </c>
      <c r="D3383" s="216" t="s">
        <v>1224</v>
      </c>
      <c r="E3383" s="194" t="s">
        <v>473</v>
      </c>
      <c r="F3383" s="6">
        <v>0</v>
      </c>
      <c r="G3383" s="6">
        <v>0</v>
      </c>
      <c r="H3383" s="6">
        <v>0</v>
      </c>
      <c r="I3383" s="6">
        <v>0</v>
      </c>
      <c r="J3383" s="6">
        <v>0</v>
      </c>
      <c r="K3383" s="6">
        <v>0</v>
      </c>
      <c r="L3383" s="6">
        <v>0</v>
      </c>
      <c r="M3383" s="6">
        <v>1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122">
        <v>0</v>
      </c>
    </row>
    <row r="3384" spans="1:19" ht="47.25">
      <c r="A3384" s="215" t="s">
        <v>4407</v>
      </c>
      <c r="B3384" s="215">
        <v>3024099</v>
      </c>
      <c r="C3384" s="215">
        <v>1071120</v>
      </c>
      <c r="D3384" s="216" t="s">
        <v>1953</v>
      </c>
      <c r="E3384" s="194" t="s">
        <v>473</v>
      </c>
      <c r="F3384" s="6">
        <v>0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6">
        <v>1</v>
      </c>
      <c r="M3384" s="6">
        <v>1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122">
        <v>0</v>
      </c>
    </row>
    <row r="3385" spans="1:19" ht="31.5">
      <c r="A3385" s="215" t="s">
        <v>4408</v>
      </c>
      <c r="B3385" s="215">
        <v>3759149</v>
      </c>
      <c r="C3385" s="215">
        <v>1071120</v>
      </c>
      <c r="D3385" s="216" t="s">
        <v>1408</v>
      </c>
      <c r="E3385" s="194" t="s">
        <v>473</v>
      </c>
      <c r="F3385" s="6">
        <v>0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0</v>
      </c>
      <c r="M3385" s="6">
        <v>0</v>
      </c>
      <c r="N3385" s="6">
        <v>1</v>
      </c>
      <c r="O3385" s="6">
        <v>0</v>
      </c>
      <c r="P3385" s="6">
        <v>0</v>
      </c>
      <c r="Q3385" s="6">
        <v>0</v>
      </c>
      <c r="R3385" s="6">
        <v>0</v>
      </c>
      <c r="S3385" s="122">
        <v>0</v>
      </c>
    </row>
    <row r="3386" spans="1:19" ht="31.5">
      <c r="A3386" s="215" t="s">
        <v>4409</v>
      </c>
      <c r="B3386" s="215">
        <v>5002381</v>
      </c>
      <c r="C3386" s="215">
        <v>1071120</v>
      </c>
      <c r="D3386" s="216" t="s">
        <v>1408</v>
      </c>
      <c r="E3386" s="194" t="s">
        <v>473</v>
      </c>
      <c r="F3386" s="6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1</v>
      </c>
      <c r="O3386" s="6">
        <v>0</v>
      </c>
      <c r="P3386" s="6">
        <v>0</v>
      </c>
      <c r="Q3386" s="6">
        <v>0</v>
      </c>
      <c r="R3386" s="6">
        <v>0</v>
      </c>
      <c r="S3386" s="122">
        <v>0</v>
      </c>
    </row>
    <row r="3387" spans="1:19" ht="31.5">
      <c r="A3387" s="215" t="s">
        <v>4410</v>
      </c>
      <c r="B3387" s="215">
        <v>7141731</v>
      </c>
      <c r="C3387" s="215">
        <v>1071120</v>
      </c>
      <c r="D3387" s="216" t="s">
        <v>1224</v>
      </c>
      <c r="E3387" s="194" t="s">
        <v>473</v>
      </c>
      <c r="F3387" s="6">
        <v>0</v>
      </c>
      <c r="G3387" s="6">
        <v>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1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122">
        <v>0</v>
      </c>
    </row>
    <row r="3388" spans="1:19" ht="31.5">
      <c r="A3388" s="215" t="s">
        <v>3071</v>
      </c>
      <c r="B3388" s="215">
        <v>15606999</v>
      </c>
      <c r="C3388" s="215">
        <v>1071120</v>
      </c>
      <c r="D3388" s="216" t="s">
        <v>1466</v>
      </c>
      <c r="E3388" s="194" t="s">
        <v>473</v>
      </c>
      <c r="F3388" s="6">
        <v>0</v>
      </c>
      <c r="G3388" s="6">
        <v>0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1</v>
      </c>
      <c r="P3388" s="6">
        <v>0</v>
      </c>
      <c r="Q3388" s="6">
        <v>0</v>
      </c>
      <c r="R3388" s="6">
        <v>0</v>
      </c>
      <c r="S3388" s="122">
        <v>0</v>
      </c>
    </row>
    <row r="3389" spans="1:19" ht="31.5">
      <c r="A3389" s="215" t="s">
        <v>3037</v>
      </c>
      <c r="B3389" s="215">
        <v>16248544</v>
      </c>
      <c r="C3389" s="215">
        <v>1071120</v>
      </c>
      <c r="D3389" s="216" t="s">
        <v>1224</v>
      </c>
      <c r="E3389" s="194" t="s">
        <v>473</v>
      </c>
      <c r="F3389" s="6">
        <v>0</v>
      </c>
      <c r="G3389" s="6">
        <v>0</v>
      </c>
      <c r="H3389" s="6">
        <v>0</v>
      </c>
      <c r="I3389" s="6">
        <v>0</v>
      </c>
      <c r="J3389" s="6">
        <v>0</v>
      </c>
      <c r="K3389" s="6">
        <v>0</v>
      </c>
      <c r="L3389" s="6">
        <v>0</v>
      </c>
      <c r="M3389" s="6">
        <v>1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122">
        <v>0</v>
      </c>
    </row>
    <row r="3390" spans="1:19" ht="47.25">
      <c r="A3390" s="215" t="s">
        <v>4412</v>
      </c>
      <c r="B3390" s="215">
        <v>17903329</v>
      </c>
      <c r="C3390" s="215">
        <v>1071120</v>
      </c>
      <c r="D3390" s="216" t="s">
        <v>1953</v>
      </c>
      <c r="E3390" s="194" t="s">
        <v>473</v>
      </c>
      <c r="F3390" s="6">
        <v>0</v>
      </c>
      <c r="G3390" s="6">
        <v>0</v>
      </c>
      <c r="H3390" s="6">
        <v>0</v>
      </c>
      <c r="I3390" s="6">
        <v>0</v>
      </c>
      <c r="J3390" s="6">
        <v>0</v>
      </c>
      <c r="K3390" s="6">
        <v>0</v>
      </c>
      <c r="L3390" s="6">
        <v>1</v>
      </c>
      <c r="M3390" s="6">
        <v>1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122">
        <v>0</v>
      </c>
    </row>
    <row r="3391" spans="1:19" ht="31.5">
      <c r="A3391" s="215" t="s">
        <v>4413</v>
      </c>
      <c r="B3391" s="215">
        <v>18009128</v>
      </c>
      <c r="C3391" s="215">
        <v>1071120</v>
      </c>
      <c r="D3391" s="216" t="s">
        <v>1224</v>
      </c>
      <c r="E3391" s="194" t="s">
        <v>473</v>
      </c>
      <c r="F3391" s="6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6">
        <v>0</v>
      </c>
      <c r="M3391" s="6">
        <v>1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122">
        <v>0</v>
      </c>
    </row>
    <row r="3392" spans="1:19" ht="47.25">
      <c r="A3392" s="215" t="s">
        <v>3034</v>
      </c>
      <c r="B3392" s="215">
        <v>19635691</v>
      </c>
      <c r="C3392" s="215">
        <v>1071120</v>
      </c>
      <c r="D3392" s="216" t="s">
        <v>1519</v>
      </c>
      <c r="E3392" s="194" t="s">
        <v>473</v>
      </c>
      <c r="F3392" s="6">
        <v>0</v>
      </c>
      <c r="G3392" s="6">
        <v>1</v>
      </c>
      <c r="H3392" s="6">
        <v>0</v>
      </c>
      <c r="I3392" s="6">
        <v>0</v>
      </c>
      <c r="J3392" s="6">
        <v>0</v>
      </c>
      <c r="K3392" s="6">
        <v>0</v>
      </c>
      <c r="L3392" s="6">
        <v>0</v>
      </c>
      <c r="M3392" s="6">
        <v>1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122">
        <v>0</v>
      </c>
    </row>
    <row r="3393" spans="1:19" ht="31.5">
      <c r="A3393" s="215" t="s">
        <v>4415</v>
      </c>
      <c r="B3393" s="215">
        <v>20127492</v>
      </c>
      <c r="C3393" s="215">
        <v>1071120</v>
      </c>
      <c r="D3393" s="216" t="s">
        <v>1411</v>
      </c>
      <c r="E3393" s="194" t="s">
        <v>473</v>
      </c>
      <c r="F3393" s="6">
        <v>0</v>
      </c>
      <c r="G3393" s="6">
        <v>0</v>
      </c>
      <c r="H3393" s="6">
        <v>0</v>
      </c>
      <c r="I3393" s="6">
        <v>0</v>
      </c>
      <c r="J3393" s="6">
        <v>0</v>
      </c>
      <c r="K3393" s="6">
        <v>0</v>
      </c>
      <c r="L3393" s="6">
        <v>0</v>
      </c>
      <c r="M3393" s="6">
        <v>0</v>
      </c>
      <c r="N3393" s="6">
        <v>1</v>
      </c>
      <c r="O3393" s="6">
        <v>0</v>
      </c>
      <c r="P3393" s="6">
        <v>0</v>
      </c>
      <c r="Q3393" s="6">
        <v>0</v>
      </c>
      <c r="R3393" s="6">
        <v>0</v>
      </c>
      <c r="S3393" s="122">
        <v>0</v>
      </c>
    </row>
    <row r="3394" spans="1:19" ht="31.5">
      <c r="A3394" s="215" t="s">
        <v>4416</v>
      </c>
      <c r="B3394" s="215">
        <v>20165155</v>
      </c>
      <c r="C3394" s="215">
        <v>1071120</v>
      </c>
      <c r="D3394" s="216" t="s">
        <v>1224</v>
      </c>
      <c r="E3394" s="194" t="s">
        <v>473</v>
      </c>
      <c r="F3394" s="6">
        <v>0</v>
      </c>
      <c r="G3394" s="6">
        <v>0</v>
      </c>
      <c r="H3394" s="6">
        <v>0</v>
      </c>
      <c r="I3394" s="6">
        <v>0</v>
      </c>
      <c r="J3394" s="6">
        <v>0</v>
      </c>
      <c r="K3394" s="6">
        <v>0</v>
      </c>
      <c r="L3394" s="6">
        <v>0</v>
      </c>
      <c r="M3394" s="6">
        <v>1</v>
      </c>
      <c r="N3394" s="6">
        <v>0</v>
      </c>
      <c r="O3394" s="6">
        <v>0</v>
      </c>
      <c r="P3394" s="6">
        <v>0</v>
      </c>
      <c r="Q3394" s="6">
        <v>0</v>
      </c>
      <c r="R3394" s="6">
        <v>0</v>
      </c>
      <c r="S3394" s="122">
        <v>0</v>
      </c>
    </row>
    <row r="3395" spans="1:19" ht="31.5">
      <c r="A3395" s="215" t="s">
        <v>4417</v>
      </c>
      <c r="B3395" s="215">
        <v>6700463</v>
      </c>
      <c r="C3395" s="215">
        <v>1071121</v>
      </c>
      <c r="D3395" s="216" t="s">
        <v>1408</v>
      </c>
      <c r="E3395" s="194" t="s">
        <v>473</v>
      </c>
      <c r="F3395" s="6">
        <v>0</v>
      </c>
      <c r="G3395" s="6">
        <v>0</v>
      </c>
      <c r="H3395" s="6">
        <v>0</v>
      </c>
      <c r="I3395" s="6">
        <v>0</v>
      </c>
      <c r="J3395" s="6">
        <v>0</v>
      </c>
      <c r="K3395" s="6">
        <v>0</v>
      </c>
      <c r="L3395" s="6">
        <v>0</v>
      </c>
      <c r="M3395" s="6">
        <v>0</v>
      </c>
      <c r="N3395" s="6">
        <v>1</v>
      </c>
      <c r="O3395" s="6">
        <v>0</v>
      </c>
      <c r="P3395" s="6">
        <v>0</v>
      </c>
      <c r="Q3395" s="6">
        <v>0</v>
      </c>
      <c r="R3395" s="6">
        <v>0</v>
      </c>
      <c r="S3395" s="122">
        <v>0</v>
      </c>
    </row>
    <row r="3396" spans="1:19" ht="47.25">
      <c r="A3396" s="215" t="s">
        <v>4418</v>
      </c>
      <c r="B3396" s="215">
        <v>20858663</v>
      </c>
      <c r="C3396" s="215">
        <v>1071121</v>
      </c>
      <c r="D3396" s="216" t="s">
        <v>1428</v>
      </c>
      <c r="E3396" s="194" t="s">
        <v>473</v>
      </c>
      <c r="F3396" s="6">
        <v>0</v>
      </c>
      <c r="G3396" s="6">
        <v>0</v>
      </c>
      <c r="H3396" s="6">
        <v>0</v>
      </c>
      <c r="I3396" s="6">
        <v>0</v>
      </c>
      <c r="J3396" s="6">
        <v>0</v>
      </c>
      <c r="K3396" s="6">
        <v>0</v>
      </c>
      <c r="L3396" s="6">
        <v>1</v>
      </c>
      <c r="M3396" s="6">
        <v>1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122">
        <v>0</v>
      </c>
    </row>
    <row r="3397" spans="1:19" ht="31.5">
      <c r="A3397" s="215" t="s">
        <v>4419</v>
      </c>
      <c r="B3397" s="215">
        <v>260170</v>
      </c>
      <c r="C3397" s="215">
        <v>1071123</v>
      </c>
      <c r="D3397" s="216" t="s">
        <v>1423</v>
      </c>
      <c r="E3397" s="194" t="s">
        <v>473</v>
      </c>
      <c r="F3397" s="6">
        <v>0</v>
      </c>
      <c r="G3397" s="6">
        <v>0</v>
      </c>
      <c r="H3397" s="6">
        <v>0</v>
      </c>
      <c r="I3397" s="6">
        <v>0</v>
      </c>
      <c r="J3397" s="6">
        <v>0</v>
      </c>
      <c r="K3397" s="6">
        <v>0</v>
      </c>
      <c r="L3397" s="6">
        <v>0</v>
      </c>
      <c r="M3397" s="6">
        <v>1</v>
      </c>
      <c r="N3397" s="6">
        <v>0</v>
      </c>
      <c r="O3397" s="6">
        <v>0</v>
      </c>
      <c r="P3397" s="6">
        <v>0</v>
      </c>
      <c r="Q3397" s="6">
        <v>1</v>
      </c>
      <c r="R3397" s="6">
        <v>0</v>
      </c>
      <c r="S3397" s="122">
        <v>0</v>
      </c>
    </row>
    <row r="3398" spans="1:19" ht="31.5">
      <c r="A3398" s="215" t="s">
        <v>4420</v>
      </c>
      <c r="B3398" s="215">
        <v>2481530</v>
      </c>
      <c r="C3398" s="215">
        <v>1071123</v>
      </c>
      <c r="D3398" s="216" t="s">
        <v>1224</v>
      </c>
      <c r="E3398" s="194" t="s">
        <v>473</v>
      </c>
      <c r="F3398" s="6">
        <v>0</v>
      </c>
      <c r="G3398" s="6">
        <v>0</v>
      </c>
      <c r="H3398" s="6">
        <v>0</v>
      </c>
      <c r="I3398" s="6">
        <v>0</v>
      </c>
      <c r="J3398" s="6">
        <v>0</v>
      </c>
      <c r="K3398" s="6">
        <v>0</v>
      </c>
      <c r="L3398" s="6">
        <v>0</v>
      </c>
      <c r="M3398" s="6">
        <v>1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122">
        <v>0</v>
      </c>
    </row>
    <row r="3399" spans="1:19">
      <c r="A3399" s="215" t="s">
        <v>4421</v>
      </c>
      <c r="B3399" s="215">
        <v>5039360</v>
      </c>
      <c r="C3399" s="215">
        <v>1071123</v>
      </c>
      <c r="D3399" s="216">
        <v>5761110</v>
      </c>
      <c r="E3399" s="194" t="s">
        <v>473</v>
      </c>
      <c r="F3399" s="6">
        <v>0</v>
      </c>
      <c r="G3399" s="6">
        <v>0</v>
      </c>
      <c r="H3399" s="6">
        <v>1</v>
      </c>
      <c r="I3399" s="6">
        <v>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122">
        <v>0</v>
      </c>
    </row>
    <row r="3400" spans="1:19" ht="31.5">
      <c r="A3400" s="215" t="s">
        <v>4422</v>
      </c>
      <c r="B3400" s="215">
        <v>5211115</v>
      </c>
      <c r="C3400" s="215">
        <v>1071123</v>
      </c>
      <c r="D3400" s="216" t="s">
        <v>1459</v>
      </c>
      <c r="E3400" s="194" t="s">
        <v>473</v>
      </c>
      <c r="F3400" s="6">
        <v>0</v>
      </c>
      <c r="G3400" s="6">
        <v>0</v>
      </c>
      <c r="H3400" s="6">
        <v>0</v>
      </c>
      <c r="I3400" s="6">
        <v>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122">
        <v>0</v>
      </c>
    </row>
    <row r="3401" spans="1:19">
      <c r="A3401" s="215" t="s">
        <v>3048</v>
      </c>
      <c r="B3401" s="215">
        <v>6086055</v>
      </c>
      <c r="C3401" s="215">
        <v>1071123</v>
      </c>
      <c r="D3401" s="216">
        <v>5760300</v>
      </c>
      <c r="E3401" s="194" t="s">
        <v>473</v>
      </c>
      <c r="F3401" s="6">
        <v>0</v>
      </c>
      <c r="G3401" s="6">
        <v>0</v>
      </c>
      <c r="H3401" s="6">
        <v>0</v>
      </c>
      <c r="I3401" s="6">
        <v>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122">
        <v>0</v>
      </c>
    </row>
    <row r="3402" spans="1:19">
      <c r="A3402" s="215" t="s">
        <v>4392</v>
      </c>
      <c r="B3402" s="215">
        <v>7093751</v>
      </c>
      <c r="C3402" s="215">
        <v>1071123</v>
      </c>
      <c r="D3402" s="216">
        <v>5761110</v>
      </c>
      <c r="E3402" s="194" t="s">
        <v>473</v>
      </c>
      <c r="F3402" s="6">
        <v>0</v>
      </c>
      <c r="G3402" s="6">
        <v>0</v>
      </c>
      <c r="H3402" s="6">
        <v>1</v>
      </c>
      <c r="I3402" s="6">
        <v>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122">
        <v>0</v>
      </c>
    </row>
    <row r="3403" spans="1:19" ht="31.5">
      <c r="A3403" s="215" t="s">
        <v>4424</v>
      </c>
      <c r="B3403" s="215">
        <v>7601161</v>
      </c>
      <c r="C3403" s="215">
        <v>1071123</v>
      </c>
      <c r="D3403" s="216" t="s">
        <v>1224</v>
      </c>
      <c r="E3403" s="194" t="s">
        <v>473</v>
      </c>
      <c r="F3403" s="6">
        <v>0</v>
      </c>
      <c r="G3403" s="6">
        <v>0</v>
      </c>
      <c r="H3403" s="6">
        <v>0</v>
      </c>
      <c r="I3403" s="6">
        <v>0</v>
      </c>
      <c r="J3403" s="6">
        <v>0</v>
      </c>
      <c r="K3403" s="6">
        <v>0</v>
      </c>
      <c r="L3403" s="6">
        <v>0</v>
      </c>
      <c r="M3403" s="6">
        <v>1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122">
        <v>0</v>
      </c>
    </row>
    <row r="3404" spans="1:19" ht="31.5">
      <c r="A3404" s="215" t="s">
        <v>4425</v>
      </c>
      <c r="B3404" s="215">
        <v>7810225</v>
      </c>
      <c r="C3404" s="215">
        <v>1071123</v>
      </c>
      <c r="D3404" s="216" t="s">
        <v>3651</v>
      </c>
      <c r="E3404" s="194" t="s">
        <v>473</v>
      </c>
      <c r="F3404" s="6">
        <v>0</v>
      </c>
      <c r="G3404" s="6">
        <v>0</v>
      </c>
      <c r="H3404" s="6">
        <v>0</v>
      </c>
      <c r="I3404" s="6">
        <v>0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122">
        <v>0</v>
      </c>
    </row>
    <row r="3405" spans="1:19" ht="47.25">
      <c r="A3405" s="215" t="s">
        <v>4427</v>
      </c>
      <c r="B3405" s="215">
        <v>17756803</v>
      </c>
      <c r="C3405" s="215">
        <v>1071123</v>
      </c>
      <c r="D3405" s="216" t="s">
        <v>1431</v>
      </c>
      <c r="E3405" s="194" t="s">
        <v>473</v>
      </c>
      <c r="F3405" s="6">
        <v>0</v>
      </c>
      <c r="G3405" s="6">
        <v>0</v>
      </c>
      <c r="H3405" s="6">
        <v>0</v>
      </c>
      <c r="I3405" s="6">
        <v>0</v>
      </c>
      <c r="J3405" s="6">
        <v>0</v>
      </c>
      <c r="K3405" s="6">
        <v>0</v>
      </c>
      <c r="L3405" s="6">
        <v>0</v>
      </c>
      <c r="M3405" s="6">
        <v>1</v>
      </c>
      <c r="N3405" s="6">
        <v>0</v>
      </c>
      <c r="O3405" s="6">
        <v>0</v>
      </c>
      <c r="P3405" s="6">
        <v>0</v>
      </c>
      <c r="Q3405" s="6">
        <v>0</v>
      </c>
      <c r="R3405" s="6">
        <v>1</v>
      </c>
      <c r="S3405" s="122">
        <v>0</v>
      </c>
    </row>
    <row r="3406" spans="1:19" ht="31.5">
      <c r="A3406" s="215" t="s">
        <v>4429</v>
      </c>
      <c r="B3406" s="215">
        <v>20700078</v>
      </c>
      <c r="C3406" s="215">
        <v>1071123</v>
      </c>
      <c r="D3406" s="216" t="s">
        <v>1462</v>
      </c>
      <c r="E3406" s="194" t="s">
        <v>473</v>
      </c>
      <c r="F3406" s="6">
        <v>0</v>
      </c>
      <c r="G3406" s="6">
        <v>0</v>
      </c>
      <c r="H3406" s="6">
        <v>0</v>
      </c>
      <c r="I3406" s="6">
        <v>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1</v>
      </c>
      <c r="P3406" s="6">
        <v>0</v>
      </c>
      <c r="Q3406" s="6">
        <v>0</v>
      </c>
      <c r="R3406" s="6">
        <v>0</v>
      </c>
      <c r="S3406" s="122">
        <v>0</v>
      </c>
    </row>
    <row r="3407" spans="1:19">
      <c r="A3407" s="215" t="s">
        <v>4431</v>
      </c>
      <c r="B3407" s="215">
        <v>20856683</v>
      </c>
      <c r="C3407" s="215">
        <v>1071123</v>
      </c>
      <c r="D3407" s="216">
        <v>5761110</v>
      </c>
      <c r="E3407" s="194" t="s">
        <v>473</v>
      </c>
      <c r="F3407" s="6">
        <v>0</v>
      </c>
      <c r="G3407" s="6">
        <v>0</v>
      </c>
      <c r="H3407" s="6" t="s">
        <v>4569</v>
      </c>
      <c r="I3407" s="6">
        <v>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122">
        <v>0</v>
      </c>
    </row>
    <row r="3408" spans="1:19" ht="31.5">
      <c r="A3408" s="215" t="s">
        <v>4432</v>
      </c>
      <c r="B3408" s="215">
        <v>13936074</v>
      </c>
      <c r="C3408" s="215">
        <v>1071126</v>
      </c>
      <c r="D3408" s="216" t="s">
        <v>2641</v>
      </c>
      <c r="E3408" s="194" t="s">
        <v>473</v>
      </c>
      <c r="F3408" s="6">
        <v>0</v>
      </c>
      <c r="G3408" s="6">
        <v>0</v>
      </c>
      <c r="H3408" s="6">
        <v>1</v>
      </c>
      <c r="I3408" s="6">
        <v>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122">
        <v>0</v>
      </c>
    </row>
    <row r="3409" spans="1:19">
      <c r="A3409" s="215" t="s">
        <v>4434</v>
      </c>
      <c r="B3409" s="215">
        <v>541225</v>
      </c>
      <c r="C3409" s="215">
        <v>1071127</v>
      </c>
      <c r="D3409" s="216">
        <v>5760350</v>
      </c>
      <c r="E3409" s="194" t="s">
        <v>473</v>
      </c>
      <c r="F3409" s="6">
        <v>0</v>
      </c>
      <c r="G3409" s="6">
        <v>1</v>
      </c>
      <c r="H3409" s="6">
        <v>0</v>
      </c>
      <c r="I3409" s="6">
        <v>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122">
        <v>0</v>
      </c>
    </row>
    <row r="3410" spans="1:19" ht="31.5">
      <c r="A3410" s="215" t="s">
        <v>4435</v>
      </c>
      <c r="B3410" s="215">
        <v>3660525</v>
      </c>
      <c r="C3410" s="215">
        <v>1071127</v>
      </c>
      <c r="D3410" s="216" t="s">
        <v>1411</v>
      </c>
      <c r="E3410" s="194" t="s">
        <v>473</v>
      </c>
      <c r="F3410" s="6">
        <v>0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0</v>
      </c>
      <c r="M3410" s="6">
        <v>0</v>
      </c>
      <c r="N3410" s="6">
        <v>1</v>
      </c>
      <c r="O3410" s="6">
        <v>0</v>
      </c>
      <c r="P3410" s="6">
        <v>0</v>
      </c>
      <c r="Q3410" s="6">
        <v>0</v>
      </c>
      <c r="R3410" s="6">
        <v>0</v>
      </c>
      <c r="S3410" s="122">
        <v>0</v>
      </c>
    </row>
    <row r="3411" spans="1:19" ht="47.25">
      <c r="A3411" s="215" t="s">
        <v>4425</v>
      </c>
      <c r="B3411" s="215">
        <v>7810225</v>
      </c>
      <c r="C3411" s="215">
        <v>1071127</v>
      </c>
      <c r="D3411" s="216" t="s">
        <v>4397</v>
      </c>
      <c r="E3411" s="194" t="s">
        <v>473</v>
      </c>
      <c r="F3411" s="6">
        <v>0</v>
      </c>
      <c r="G3411" s="6">
        <v>0</v>
      </c>
      <c r="H3411" s="6">
        <v>0</v>
      </c>
      <c r="I3411" s="6">
        <v>0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122">
        <v>0</v>
      </c>
    </row>
    <row r="3412" spans="1:19" ht="31.5">
      <c r="A3412" s="215" t="s">
        <v>4436</v>
      </c>
      <c r="B3412" s="215">
        <v>16826146</v>
      </c>
      <c r="C3412" s="215">
        <v>1071127</v>
      </c>
      <c r="D3412" s="216" t="s">
        <v>1408</v>
      </c>
      <c r="E3412" s="194" t="s">
        <v>473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1</v>
      </c>
      <c r="P3412" s="6">
        <v>0</v>
      </c>
      <c r="Q3412" s="6">
        <v>0</v>
      </c>
      <c r="R3412" s="6">
        <v>0</v>
      </c>
      <c r="S3412" s="122">
        <v>0</v>
      </c>
    </row>
    <row r="3413" spans="1:19">
      <c r="A3413" s="215" t="s">
        <v>4437</v>
      </c>
      <c r="B3413" s="215">
        <v>16830604</v>
      </c>
      <c r="C3413" s="215">
        <v>1071127</v>
      </c>
      <c r="D3413" s="216">
        <v>5760350</v>
      </c>
      <c r="E3413" s="194" t="s">
        <v>473</v>
      </c>
      <c r="F3413" s="201">
        <v>0</v>
      </c>
      <c r="G3413" s="201">
        <v>1</v>
      </c>
      <c r="H3413" s="201">
        <v>0</v>
      </c>
      <c r="I3413" s="201">
        <v>0</v>
      </c>
      <c r="J3413" s="201">
        <v>0</v>
      </c>
      <c r="K3413" s="201">
        <v>0</v>
      </c>
      <c r="L3413" s="201">
        <v>0</v>
      </c>
      <c r="M3413" s="201">
        <v>0</v>
      </c>
      <c r="N3413" s="201">
        <v>0</v>
      </c>
      <c r="O3413" s="201">
        <v>0</v>
      </c>
      <c r="P3413" s="201">
        <v>0</v>
      </c>
      <c r="Q3413" s="201">
        <v>0</v>
      </c>
      <c r="R3413" s="201">
        <v>0</v>
      </c>
      <c r="S3413" s="190">
        <v>0</v>
      </c>
    </row>
    <row r="3414" spans="1:19" ht="31.5">
      <c r="A3414" s="215" t="s">
        <v>4438</v>
      </c>
      <c r="B3414" s="215">
        <v>17106408</v>
      </c>
      <c r="C3414" s="215">
        <v>1071127</v>
      </c>
      <c r="D3414" s="216" t="s">
        <v>1224</v>
      </c>
      <c r="E3414" s="194" t="s">
        <v>473</v>
      </c>
      <c r="F3414" s="6">
        <v>0</v>
      </c>
      <c r="G3414" s="6">
        <v>0</v>
      </c>
      <c r="H3414" s="6">
        <v>0</v>
      </c>
      <c r="I3414" s="6">
        <v>0</v>
      </c>
      <c r="J3414" s="6">
        <v>0</v>
      </c>
      <c r="K3414" s="6">
        <v>0</v>
      </c>
      <c r="L3414" s="6">
        <v>0</v>
      </c>
      <c r="M3414" s="6">
        <v>1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122">
        <v>0</v>
      </c>
    </row>
    <row r="3415" spans="1:19" ht="63">
      <c r="A3415" s="215" t="s">
        <v>4439</v>
      </c>
      <c r="B3415" s="215">
        <v>20818603</v>
      </c>
      <c r="C3415" s="215">
        <v>1071127</v>
      </c>
      <c r="D3415" s="216" t="s">
        <v>4440</v>
      </c>
      <c r="E3415" s="194" t="s">
        <v>473</v>
      </c>
      <c r="F3415" s="6">
        <v>0</v>
      </c>
      <c r="G3415" s="6">
        <v>0</v>
      </c>
      <c r="H3415" s="6">
        <v>0</v>
      </c>
      <c r="I3415" s="6">
        <v>0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122">
        <v>0</v>
      </c>
    </row>
    <row r="3416" spans="1:19">
      <c r="A3416" s="215" t="s">
        <v>4441</v>
      </c>
      <c r="B3416" s="215">
        <v>3235434</v>
      </c>
      <c r="C3416" s="215">
        <v>1071130</v>
      </c>
      <c r="D3416" s="216">
        <v>5760350</v>
      </c>
      <c r="E3416" s="194" t="s">
        <v>473</v>
      </c>
      <c r="F3416" s="6">
        <v>0</v>
      </c>
      <c r="G3416" s="6">
        <v>0</v>
      </c>
      <c r="H3416" s="6">
        <v>1</v>
      </c>
      <c r="I3416" s="6">
        <v>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122">
        <v>0</v>
      </c>
    </row>
    <row r="3417" spans="1:19" ht="31.5">
      <c r="A3417" s="215" t="s">
        <v>4442</v>
      </c>
      <c r="B3417" s="215">
        <v>3453700</v>
      </c>
      <c r="C3417" s="215">
        <v>1071130</v>
      </c>
      <c r="D3417" s="216" t="s">
        <v>1224</v>
      </c>
      <c r="E3417" s="194" t="s">
        <v>473</v>
      </c>
      <c r="F3417" s="6">
        <v>0</v>
      </c>
      <c r="G3417" s="6">
        <v>0</v>
      </c>
      <c r="H3417" s="6">
        <v>0</v>
      </c>
      <c r="I3417" s="6">
        <v>0</v>
      </c>
      <c r="J3417" s="6">
        <v>0</v>
      </c>
      <c r="K3417" s="6">
        <v>0</v>
      </c>
      <c r="L3417" s="6">
        <v>0</v>
      </c>
      <c r="M3417" s="6">
        <v>1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122">
        <v>0</v>
      </c>
    </row>
    <row r="3418" spans="1:19" ht="31.5">
      <c r="A3418" s="215" t="s">
        <v>3075</v>
      </c>
      <c r="B3418" s="215">
        <v>5338318</v>
      </c>
      <c r="C3418" s="215">
        <v>1071130</v>
      </c>
      <c r="D3418" s="216" t="s">
        <v>1423</v>
      </c>
      <c r="E3418" s="194" t="s">
        <v>473</v>
      </c>
      <c r="F3418" s="6">
        <v>0</v>
      </c>
      <c r="G3418" s="6">
        <v>0</v>
      </c>
      <c r="H3418" s="6">
        <v>0</v>
      </c>
      <c r="I3418" s="6">
        <v>0</v>
      </c>
      <c r="J3418" s="6">
        <v>0</v>
      </c>
      <c r="K3418" s="6">
        <v>0</v>
      </c>
      <c r="L3418" s="6">
        <v>0</v>
      </c>
      <c r="M3418" s="6">
        <v>1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122">
        <v>0</v>
      </c>
    </row>
    <row r="3419" spans="1:19" ht="31.5">
      <c r="A3419" s="215" t="s">
        <v>4443</v>
      </c>
      <c r="B3419" s="215">
        <v>7265956</v>
      </c>
      <c r="C3419" s="215">
        <v>1071130</v>
      </c>
      <c r="D3419" s="216" t="s">
        <v>1224</v>
      </c>
      <c r="E3419" s="194" t="s">
        <v>473</v>
      </c>
      <c r="F3419" s="6">
        <v>0</v>
      </c>
      <c r="G3419" s="6">
        <v>0</v>
      </c>
      <c r="H3419" s="6">
        <v>0</v>
      </c>
      <c r="I3419" s="6">
        <v>0</v>
      </c>
      <c r="J3419" s="6">
        <v>0</v>
      </c>
      <c r="K3419" s="6">
        <v>0</v>
      </c>
      <c r="L3419" s="6">
        <v>0</v>
      </c>
      <c r="M3419" s="6">
        <v>1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122">
        <v>0</v>
      </c>
    </row>
    <row r="3420" spans="1:19" ht="47.25">
      <c r="A3420" s="215" t="s">
        <v>4444</v>
      </c>
      <c r="B3420" s="215">
        <v>11770227</v>
      </c>
      <c r="C3420" s="215">
        <v>1071130</v>
      </c>
      <c r="D3420" s="216" t="s">
        <v>1429</v>
      </c>
      <c r="E3420" s="194" t="s">
        <v>473</v>
      </c>
      <c r="F3420" s="6">
        <v>0</v>
      </c>
      <c r="G3420" s="6">
        <v>0</v>
      </c>
      <c r="H3420" s="6">
        <v>0</v>
      </c>
      <c r="I3420" s="6">
        <v>0</v>
      </c>
      <c r="J3420" s="6">
        <v>0</v>
      </c>
      <c r="K3420" s="6">
        <v>0</v>
      </c>
      <c r="L3420" s="6">
        <v>1</v>
      </c>
      <c r="M3420" s="6">
        <v>0</v>
      </c>
      <c r="N3420" s="6">
        <v>1</v>
      </c>
      <c r="O3420" s="6">
        <v>0</v>
      </c>
      <c r="P3420" s="6">
        <v>0</v>
      </c>
      <c r="Q3420" s="6">
        <v>0</v>
      </c>
      <c r="R3420" s="6">
        <v>0</v>
      </c>
      <c r="S3420" s="122">
        <v>0</v>
      </c>
    </row>
    <row r="3421" spans="1:19" ht="31.5">
      <c r="A3421" s="215" t="s">
        <v>4446</v>
      </c>
      <c r="B3421" s="215">
        <v>17656165</v>
      </c>
      <c r="C3421" s="215">
        <v>1071130</v>
      </c>
      <c r="D3421" s="216" t="s">
        <v>1224</v>
      </c>
      <c r="E3421" s="194" t="s">
        <v>473</v>
      </c>
      <c r="F3421" s="6">
        <v>0</v>
      </c>
      <c r="G3421" s="6">
        <v>0</v>
      </c>
      <c r="H3421" s="6">
        <v>0</v>
      </c>
      <c r="I3421" s="6">
        <v>0</v>
      </c>
      <c r="J3421" s="6">
        <v>0</v>
      </c>
      <c r="K3421" s="6">
        <v>0</v>
      </c>
      <c r="L3421" s="6">
        <v>0</v>
      </c>
      <c r="M3421" s="6">
        <v>1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122">
        <v>0</v>
      </c>
    </row>
    <row r="3422" spans="1:19" ht="31.5">
      <c r="A3422" s="215" t="s">
        <v>4447</v>
      </c>
      <c r="B3422" s="215">
        <v>17671488</v>
      </c>
      <c r="C3422" s="215">
        <v>1071130</v>
      </c>
      <c r="D3422" s="216" t="s">
        <v>1423</v>
      </c>
      <c r="E3422" s="194" t="s">
        <v>473</v>
      </c>
      <c r="F3422" s="6">
        <v>0</v>
      </c>
      <c r="G3422" s="6">
        <v>0</v>
      </c>
      <c r="H3422" s="6">
        <v>0</v>
      </c>
      <c r="I3422" s="6">
        <v>0</v>
      </c>
      <c r="J3422" s="6">
        <v>0</v>
      </c>
      <c r="K3422" s="6">
        <v>0</v>
      </c>
      <c r="L3422" s="6">
        <v>0</v>
      </c>
      <c r="M3422" s="6">
        <v>1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122">
        <v>0</v>
      </c>
    </row>
    <row r="3423" spans="1:19" ht="31.5">
      <c r="A3423" s="215" t="s">
        <v>4448</v>
      </c>
      <c r="B3423" s="215">
        <v>18102776</v>
      </c>
      <c r="C3423" s="215">
        <v>1071130</v>
      </c>
      <c r="D3423" s="216" t="s">
        <v>1411</v>
      </c>
      <c r="E3423" s="194" t="s">
        <v>473</v>
      </c>
      <c r="F3423" s="6">
        <v>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1</v>
      </c>
      <c r="O3423" s="6">
        <v>0</v>
      </c>
      <c r="P3423" s="6">
        <v>0</v>
      </c>
      <c r="Q3423" s="6">
        <v>0</v>
      </c>
      <c r="R3423" s="6">
        <v>0</v>
      </c>
      <c r="S3423" s="122">
        <v>0</v>
      </c>
    </row>
    <row r="3424" spans="1:19" ht="31.5">
      <c r="A3424" s="215" t="s">
        <v>4449</v>
      </c>
      <c r="B3424" s="215">
        <v>18106215</v>
      </c>
      <c r="C3424" s="215">
        <v>1071130</v>
      </c>
      <c r="D3424" s="216" t="s">
        <v>1423</v>
      </c>
      <c r="E3424" s="194" t="s">
        <v>473</v>
      </c>
      <c r="F3424" s="6">
        <v>0</v>
      </c>
      <c r="G3424" s="6">
        <v>0</v>
      </c>
      <c r="H3424" s="6">
        <v>0</v>
      </c>
      <c r="I3424" s="6">
        <v>0</v>
      </c>
      <c r="J3424" s="6">
        <v>0</v>
      </c>
      <c r="K3424" s="6">
        <v>0</v>
      </c>
      <c r="L3424" s="6">
        <v>0</v>
      </c>
      <c r="M3424" s="6">
        <v>1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122">
        <v>0</v>
      </c>
    </row>
    <row r="3425" spans="1:19" ht="31.5">
      <c r="A3425" s="215" t="s">
        <v>4450</v>
      </c>
      <c r="B3425" s="215">
        <v>18367587</v>
      </c>
      <c r="C3425" s="215">
        <v>1071130</v>
      </c>
      <c r="D3425" s="216" t="s">
        <v>1224</v>
      </c>
      <c r="E3425" s="194" t="s">
        <v>473</v>
      </c>
      <c r="F3425" s="6">
        <v>0</v>
      </c>
      <c r="G3425" s="6">
        <v>0</v>
      </c>
      <c r="H3425" s="6">
        <v>0</v>
      </c>
      <c r="I3425" s="6">
        <v>0</v>
      </c>
      <c r="J3425" s="6">
        <v>0</v>
      </c>
      <c r="K3425" s="6">
        <v>0</v>
      </c>
      <c r="L3425" s="6">
        <v>0</v>
      </c>
      <c r="M3425" s="6">
        <v>1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122">
        <v>0</v>
      </c>
    </row>
    <row r="3426" spans="1:19">
      <c r="A3426" s="215" t="s">
        <v>3039</v>
      </c>
      <c r="B3426" s="215">
        <v>20474591</v>
      </c>
      <c r="C3426" s="215">
        <v>1071130</v>
      </c>
      <c r="D3426" s="216">
        <v>5760350</v>
      </c>
      <c r="E3426" s="194" t="s">
        <v>473</v>
      </c>
      <c r="F3426" s="6">
        <v>0</v>
      </c>
      <c r="G3426" s="6">
        <v>1</v>
      </c>
      <c r="H3426" s="6">
        <v>0</v>
      </c>
      <c r="I3426" s="6">
        <v>0</v>
      </c>
      <c r="J3426" s="6">
        <v>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122">
        <v>0</v>
      </c>
    </row>
    <row r="3427" spans="1:19" ht="31.5">
      <c r="A3427" s="215" t="s">
        <v>3137</v>
      </c>
      <c r="B3427" s="215">
        <v>20672094</v>
      </c>
      <c r="C3427" s="215">
        <v>1071130</v>
      </c>
      <c r="D3427" s="216" t="s">
        <v>1423</v>
      </c>
      <c r="E3427" s="194" t="s">
        <v>473</v>
      </c>
      <c r="F3427" s="6">
        <v>0</v>
      </c>
      <c r="G3427" s="6">
        <v>0</v>
      </c>
      <c r="H3427" s="6">
        <v>0</v>
      </c>
      <c r="I3427" s="6">
        <v>0</v>
      </c>
      <c r="J3427" s="6">
        <v>0</v>
      </c>
      <c r="K3427" s="6">
        <v>0</v>
      </c>
      <c r="L3427" s="6">
        <v>0</v>
      </c>
      <c r="M3427" s="6">
        <v>1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122">
        <v>0</v>
      </c>
    </row>
    <row r="3428" spans="1:19" ht="31.5">
      <c r="A3428" s="215" t="s">
        <v>4451</v>
      </c>
      <c r="B3428" s="215">
        <v>13924680</v>
      </c>
      <c r="C3428" s="215">
        <v>1071105</v>
      </c>
      <c r="D3428" s="216" t="s">
        <v>1408</v>
      </c>
      <c r="E3428" s="215">
        <v>1058</v>
      </c>
      <c r="F3428" s="6">
        <v>0</v>
      </c>
      <c r="G3428" s="6">
        <v>0</v>
      </c>
      <c r="H3428" s="6">
        <v>0</v>
      </c>
      <c r="I3428" s="6">
        <v>0</v>
      </c>
      <c r="J3428" s="6">
        <v>0</v>
      </c>
      <c r="K3428" s="6">
        <v>0</v>
      </c>
      <c r="L3428" s="6">
        <v>0</v>
      </c>
      <c r="M3428" s="6">
        <v>0</v>
      </c>
      <c r="N3428" s="6">
        <v>1</v>
      </c>
      <c r="O3428" s="6">
        <v>0</v>
      </c>
      <c r="P3428" s="6">
        <v>0</v>
      </c>
      <c r="Q3428" s="6">
        <v>0</v>
      </c>
      <c r="R3428" s="6">
        <v>0</v>
      </c>
      <c r="S3428" s="122">
        <v>0</v>
      </c>
    </row>
    <row r="3429" spans="1:19" ht="31.5">
      <c r="A3429" s="215" t="s">
        <v>4452</v>
      </c>
      <c r="B3429" s="215">
        <v>15722152</v>
      </c>
      <c r="C3429" s="215">
        <v>1071105</v>
      </c>
      <c r="D3429" s="216" t="s">
        <v>1408</v>
      </c>
      <c r="E3429" s="215">
        <v>1058</v>
      </c>
      <c r="F3429" s="6">
        <v>0</v>
      </c>
      <c r="G3429" s="6">
        <v>0</v>
      </c>
      <c r="H3429" s="6">
        <v>0</v>
      </c>
      <c r="I3429" s="6">
        <v>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122">
        <v>0</v>
      </c>
    </row>
    <row r="3430" spans="1:19" ht="31.5">
      <c r="A3430" s="215" t="s">
        <v>3128</v>
      </c>
      <c r="B3430" s="215">
        <v>18377946</v>
      </c>
      <c r="C3430" s="215">
        <v>1071105</v>
      </c>
      <c r="D3430" s="216" t="s">
        <v>1423</v>
      </c>
      <c r="E3430" s="215">
        <v>1058</v>
      </c>
      <c r="F3430" s="6">
        <v>0</v>
      </c>
      <c r="G3430" s="6">
        <v>0</v>
      </c>
      <c r="H3430" s="6">
        <v>0</v>
      </c>
      <c r="I3430" s="6">
        <v>0</v>
      </c>
      <c r="J3430" s="6">
        <v>0</v>
      </c>
      <c r="K3430" s="6">
        <v>0</v>
      </c>
      <c r="L3430" s="6">
        <v>0</v>
      </c>
      <c r="M3430" s="6">
        <v>1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122">
        <v>0</v>
      </c>
    </row>
    <row r="3431" spans="1:19" ht="47.25">
      <c r="A3431" s="215" t="s">
        <v>4453</v>
      </c>
      <c r="B3431" s="215">
        <v>788683</v>
      </c>
      <c r="C3431" s="215">
        <v>1071127</v>
      </c>
      <c r="D3431" s="216" t="s">
        <v>1451</v>
      </c>
      <c r="E3431" s="215">
        <v>1058</v>
      </c>
      <c r="F3431" s="6">
        <v>0</v>
      </c>
      <c r="G3431" s="6">
        <v>0</v>
      </c>
      <c r="H3431" s="6">
        <v>0</v>
      </c>
      <c r="I3431" s="6">
        <v>0</v>
      </c>
      <c r="J3431" s="6">
        <v>0</v>
      </c>
      <c r="K3431" s="6">
        <v>0</v>
      </c>
      <c r="L3431" s="6">
        <v>1</v>
      </c>
      <c r="M3431" s="6">
        <v>1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122">
        <v>0</v>
      </c>
    </row>
    <row r="3432" spans="1:19" ht="31.5">
      <c r="A3432" s="215" t="s">
        <v>4453</v>
      </c>
      <c r="B3432" s="215">
        <v>788683</v>
      </c>
      <c r="C3432" s="215">
        <v>1071128</v>
      </c>
      <c r="D3432" s="216" t="s">
        <v>1224</v>
      </c>
      <c r="E3432" s="215">
        <v>1058</v>
      </c>
      <c r="F3432" s="6">
        <v>0</v>
      </c>
      <c r="G3432" s="6">
        <v>0</v>
      </c>
      <c r="H3432" s="6">
        <v>0</v>
      </c>
      <c r="I3432" s="6">
        <v>0</v>
      </c>
      <c r="J3432" s="6">
        <v>0</v>
      </c>
      <c r="K3432" s="6">
        <v>0</v>
      </c>
      <c r="L3432" s="6">
        <v>0</v>
      </c>
      <c r="M3432" s="6">
        <v>1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122">
        <v>0</v>
      </c>
    </row>
    <row r="3433" spans="1:19" ht="31.5">
      <c r="A3433" s="215" t="s">
        <v>4455</v>
      </c>
      <c r="B3433" s="215">
        <v>1464268</v>
      </c>
      <c r="C3433" s="215">
        <v>1071101</v>
      </c>
      <c r="D3433" s="216" t="s">
        <v>1224</v>
      </c>
      <c r="E3433" s="215">
        <v>1125</v>
      </c>
      <c r="F3433" s="6">
        <v>0</v>
      </c>
      <c r="G3433" s="6">
        <v>0</v>
      </c>
      <c r="H3433" s="6">
        <v>0</v>
      </c>
      <c r="I3433" s="6">
        <v>0</v>
      </c>
      <c r="J3433" s="6">
        <v>0</v>
      </c>
      <c r="K3433" s="6">
        <v>0</v>
      </c>
      <c r="L3433" s="6">
        <v>0</v>
      </c>
      <c r="M3433" s="6">
        <v>1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122">
        <v>0</v>
      </c>
    </row>
    <row r="3434" spans="1:19" ht="47.25">
      <c r="A3434" s="215" t="s">
        <v>4456</v>
      </c>
      <c r="B3434" s="215">
        <v>3998396</v>
      </c>
      <c r="C3434" s="215">
        <v>1071101</v>
      </c>
      <c r="D3434" s="216" t="s">
        <v>1953</v>
      </c>
      <c r="E3434" s="215">
        <v>1125</v>
      </c>
      <c r="F3434" s="6">
        <v>0</v>
      </c>
      <c r="G3434" s="6">
        <v>0</v>
      </c>
      <c r="H3434" s="6">
        <v>0</v>
      </c>
      <c r="I3434" s="6">
        <v>0</v>
      </c>
      <c r="J3434" s="6">
        <v>0</v>
      </c>
      <c r="K3434" s="6">
        <v>0</v>
      </c>
      <c r="L3434" s="6">
        <v>1</v>
      </c>
      <c r="M3434" s="6">
        <v>1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122">
        <v>0</v>
      </c>
    </row>
    <row r="3435" spans="1:19" ht="31.5">
      <c r="A3435" s="215" t="s">
        <v>4457</v>
      </c>
      <c r="B3435" s="215">
        <v>4575642</v>
      </c>
      <c r="C3435" s="215">
        <v>1071101</v>
      </c>
      <c r="D3435" s="216" t="s">
        <v>1411</v>
      </c>
      <c r="E3435" s="215">
        <v>1125</v>
      </c>
      <c r="F3435" s="6">
        <v>0</v>
      </c>
      <c r="G3435" s="6">
        <v>0</v>
      </c>
      <c r="H3435" s="6">
        <v>0</v>
      </c>
      <c r="I3435" s="6">
        <v>0</v>
      </c>
      <c r="J3435" s="6">
        <v>0</v>
      </c>
      <c r="K3435" s="6">
        <v>0</v>
      </c>
      <c r="L3435" s="6">
        <v>0</v>
      </c>
      <c r="M3435" s="6">
        <v>0</v>
      </c>
      <c r="N3435" s="6">
        <v>1</v>
      </c>
      <c r="O3435" s="6">
        <v>0</v>
      </c>
      <c r="P3435" s="6">
        <v>0</v>
      </c>
      <c r="Q3435" s="6">
        <v>0</v>
      </c>
      <c r="R3435" s="6">
        <v>0</v>
      </c>
      <c r="S3435" s="122">
        <v>0</v>
      </c>
    </row>
    <row r="3436" spans="1:19" ht="31.5">
      <c r="A3436" s="215" t="s">
        <v>4458</v>
      </c>
      <c r="B3436" s="215">
        <v>6371574</v>
      </c>
      <c r="C3436" s="215">
        <v>1071101</v>
      </c>
      <c r="D3436" s="216" t="s">
        <v>2065</v>
      </c>
      <c r="E3436" s="215">
        <v>1125</v>
      </c>
      <c r="F3436" s="6">
        <v>0</v>
      </c>
      <c r="G3436" s="6">
        <v>0</v>
      </c>
      <c r="H3436" s="6">
        <v>0</v>
      </c>
      <c r="I3436" s="6">
        <v>0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1</v>
      </c>
      <c r="R3436" s="6">
        <v>0</v>
      </c>
      <c r="S3436" s="122">
        <v>0</v>
      </c>
    </row>
    <row r="3437" spans="1:19">
      <c r="A3437" s="215" t="s">
        <v>4460</v>
      </c>
      <c r="B3437" s="215">
        <v>11016325</v>
      </c>
      <c r="C3437" s="215">
        <v>1071101</v>
      </c>
      <c r="D3437" s="216">
        <v>5760350</v>
      </c>
      <c r="E3437" s="215">
        <v>1125</v>
      </c>
      <c r="F3437" s="6">
        <v>0</v>
      </c>
      <c r="G3437" s="6">
        <v>1</v>
      </c>
      <c r="H3437" s="6">
        <v>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122">
        <v>0</v>
      </c>
    </row>
    <row r="3438" spans="1:19" ht="31.5">
      <c r="A3438" s="215" t="s">
        <v>4461</v>
      </c>
      <c r="B3438" s="215">
        <v>17083883</v>
      </c>
      <c r="C3438" s="215">
        <v>1071101</v>
      </c>
      <c r="D3438" s="216" t="s">
        <v>1224</v>
      </c>
      <c r="E3438" s="215">
        <v>1125</v>
      </c>
      <c r="F3438" s="6">
        <v>0</v>
      </c>
      <c r="G3438" s="6">
        <v>0</v>
      </c>
      <c r="H3438" s="6">
        <v>0</v>
      </c>
      <c r="I3438" s="6">
        <v>0</v>
      </c>
      <c r="J3438" s="6">
        <v>0</v>
      </c>
      <c r="K3438" s="6">
        <v>0</v>
      </c>
      <c r="L3438" s="6">
        <v>0</v>
      </c>
      <c r="M3438" s="6">
        <v>1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122">
        <v>0</v>
      </c>
    </row>
    <row r="3439" spans="1:19" ht="31.5">
      <c r="A3439" s="215" t="s">
        <v>4462</v>
      </c>
      <c r="B3439" s="215">
        <v>18004940</v>
      </c>
      <c r="C3439" s="215">
        <v>1071101</v>
      </c>
      <c r="D3439" s="216" t="s">
        <v>1423</v>
      </c>
      <c r="E3439" s="215">
        <v>1125</v>
      </c>
      <c r="F3439" s="6">
        <v>0</v>
      </c>
      <c r="G3439" s="6">
        <v>0</v>
      </c>
      <c r="H3439" s="6">
        <v>0</v>
      </c>
      <c r="I3439" s="6">
        <v>0</v>
      </c>
      <c r="J3439" s="6">
        <v>0</v>
      </c>
      <c r="K3439" s="6">
        <v>0</v>
      </c>
      <c r="L3439" s="6">
        <v>0</v>
      </c>
      <c r="M3439" s="6">
        <v>1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122">
        <v>0</v>
      </c>
    </row>
    <row r="3440" spans="1:19" ht="31.5">
      <c r="A3440" s="215" t="s">
        <v>4463</v>
      </c>
      <c r="B3440" s="215">
        <v>18383976</v>
      </c>
      <c r="C3440" s="215">
        <v>1071101</v>
      </c>
      <c r="D3440" s="216" t="s">
        <v>1224</v>
      </c>
      <c r="E3440" s="215">
        <v>1125</v>
      </c>
      <c r="F3440" s="6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1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122">
        <v>0</v>
      </c>
    </row>
    <row r="3441" spans="1:19" ht="31.5">
      <c r="A3441" s="215" t="s">
        <v>4464</v>
      </c>
      <c r="B3441" s="215">
        <v>20833052</v>
      </c>
      <c r="C3441" s="215">
        <v>1071101</v>
      </c>
      <c r="D3441" s="216" t="s">
        <v>1423</v>
      </c>
      <c r="E3441" s="215">
        <v>1125</v>
      </c>
      <c r="F3441" s="6">
        <v>0</v>
      </c>
      <c r="G3441" s="6">
        <v>0</v>
      </c>
      <c r="H3441" s="6">
        <v>0</v>
      </c>
      <c r="I3441" s="6">
        <v>0</v>
      </c>
      <c r="J3441" s="6">
        <v>0</v>
      </c>
      <c r="K3441" s="6">
        <v>0</v>
      </c>
      <c r="L3441" s="6">
        <v>0</v>
      </c>
      <c r="M3441" s="6">
        <v>1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122">
        <v>0</v>
      </c>
    </row>
    <row r="3442" spans="1:19" ht="31.5">
      <c r="A3442" s="215" t="s">
        <v>4465</v>
      </c>
      <c r="B3442" s="215">
        <v>5002255</v>
      </c>
      <c r="C3442" s="215">
        <v>1071102</v>
      </c>
      <c r="D3442" s="216" t="s">
        <v>1224</v>
      </c>
      <c r="E3442" s="215">
        <v>1125</v>
      </c>
      <c r="F3442" s="6">
        <v>0</v>
      </c>
      <c r="G3442" s="6">
        <v>0</v>
      </c>
      <c r="H3442" s="6">
        <v>0</v>
      </c>
      <c r="I3442" s="6">
        <v>0</v>
      </c>
      <c r="J3442" s="6">
        <v>0</v>
      </c>
      <c r="K3442" s="6">
        <v>0</v>
      </c>
      <c r="L3442" s="6">
        <v>0</v>
      </c>
      <c r="M3442" s="6">
        <v>1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122">
        <v>0</v>
      </c>
    </row>
    <row r="3443" spans="1:19" ht="31.5">
      <c r="A3443" s="215" t="s">
        <v>4466</v>
      </c>
      <c r="B3443" s="215">
        <v>11940785</v>
      </c>
      <c r="C3443" s="215">
        <v>1071102</v>
      </c>
      <c r="D3443" s="216" t="s">
        <v>1224</v>
      </c>
      <c r="E3443" s="215">
        <v>1125</v>
      </c>
      <c r="F3443" s="6">
        <v>0</v>
      </c>
      <c r="G3443" s="6">
        <v>0</v>
      </c>
      <c r="H3443" s="6">
        <v>0</v>
      </c>
      <c r="I3443" s="6">
        <v>0</v>
      </c>
      <c r="J3443" s="6">
        <v>0</v>
      </c>
      <c r="K3443" s="6">
        <v>0</v>
      </c>
      <c r="L3443" s="6">
        <v>0</v>
      </c>
      <c r="M3443" s="6">
        <v>1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122">
        <v>0</v>
      </c>
    </row>
    <row r="3444" spans="1:19" ht="31.5">
      <c r="A3444" s="215" t="s">
        <v>4467</v>
      </c>
      <c r="B3444" s="215">
        <v>12901996</v>
      </c>
      <c r="C3444" s="215">
        <v>1071102</v>
      </c>
      <c r="D3444" s="216" t="s">
        <v>1423</v>
      </c>
      <c r="E3444" s="215">
        <v>1125</v>
      </c>
      <c r="F3444" s="6">
        <v>0</v>
      </c>
      <c r="G3444" s="6">
        <v>0</v>
      </c>
      <c r="H3444" s="6">
        <v>0</v>
      </c>
      <c r="I3444" s="6">
        <v>0</v>
      </c>
      <c r="J3444" s="6">
        <v>0</v>
      </c>
      <c r="K3444" s="6">
        <v>0</v>
      </c>
      <c r="L3444" s="6">
        <v>0</v>
      </c>
      <c r="M3444" s="6">
        <v>1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122">
        <v>0</v>
      </c>
    </row>
    <row r="3445" spans="1:19" ht="31.5">
      <c r="A3445" s="215" t="s">
        <v>4468</v>
      </c>
      <c r="B3445" s="215">
        <v>14352838</v>
      </c>
      <c r="C3445" s="215">
        <v>1071102</v>
      </c>
      <c r="D3445" s="216" t="s">
        <v>1423</v>
      </c>
      <c r="E3445" s="215">
        <v>1125</v>
      </c>
      <c r="F3445" s="6">
        <v>0</v>
      </c>
      <c r="G3445" s="6">
        <v>0</v>
      </c>
      <c r="H3445" s="6">
        <v>0</v>
      </c>
      <c r="I3445" s="6">
        <v>0</v>
      </c>
      <c r="J3445" s="6">
        <v>0</v>
      </c>
      <c r="K3445" s="6">
        <v>0</v>
      </c>
      <c r="L3445" s="6">
        <v>0</v>
      </c>
      <c r="M3445" s="6">
        <v>1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122">
        <v>0</v>
      </c>
    </row>
    <row r="3446" spans="1:19" ht="31.5">
      <c r="A3446" s="215" t="s">
        <v>4469</v>
      </c>
      <c r="B3446" s="215">
        <v>18690662</v>
      </c>
      <c r="C3446" s="215">
        <v>1071102</v>
      </c>
      <c r="D3446" s="216" t="s">
        <v>1423</v>
      </c>
      <c r="E3446" s="215">
        <v>1125</v>
      </c>
      <c r="F3446" s="6">
        <v>0</v>
      </c>
      <c r="G3446" s="6">
        <v>0</v>
      </c>
      <c r="H3446" s="6">
        <v>0</v>
      </c>
      <c r="I3446" s="6">
        <v>0</v>
      </c>
      <c r="J3446" s="6">
        <v>0</v>
      </c>
      <c r="K3446" s="6">
        <v>0</v>
      </c>
      <c r="L3446" s="6">
        <v>0</v>
      </c>
      <c r="M3446" s="6">
        <v>1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122">
        <v>0</v>
      </c>
    </row>
    <row r="3447" spans="1:19" ht="31.5">
      <c r="A3447" s="215" t="s">
        <v>4470</v>
      </c>
      <c r="B3447" s="215">
        <v>20829484</v>
      </c>
      <c r="C3447" s="215">
        <v>1071102</v>
      </c>
      <c r="D3447" s="216" t="s">
        <v>2065</v>
      </c>
      <c r="E3447" s="215">
        <v>1125</v>
      </c>
      <c r="F3447" s="6">
        <v>0</v>
      </c>
      <c r="G3447" s="6">
        <v>0</v>
      </c>
      <c r="H3447" s="6">
        <v>0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1</v>
      </c>
      <c r="R3447" s="6">
        <v>0</v>
      </c>
      <c r="S3447" s="122">
        <v>0</v>
      </c>
    </row>
    <row r="3448" spans="1:19" ht="31.5">
      <c r="A3448" s="215" t="s">
        <v>4471</v>
      </c>
      <c r="B3448" s="215">
        <v>9586339</v>
      </c>
      <c r="C3448" s="215">
        <v>1071105</v>
      </c>
      <c r="D3448" s="216" t="s">
        <v>2641</v>
      </c>
      <c r="E3448" s="215">
        <v>1125</v>
      </c>
      <c r="F3448" s="6">
        <v>0</v>
      </c>
      <c r="G3448" s="6">
        <v>0</v>
      </c>
      <c r="H3448" s="6">
        <v>1</v>
      </c>
      <c r="I3448" s="6">
        <v>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122">
        <v>0</v>
      </c>
    </row>
    <row r="3449" spans="1:19" ht="31.5">
      <c r="A3449" s="215" t="s">
        <v>4472</v>
      </c>
      <c r="B3449" s="215">
        <v>2054498</v>
      </c>
      <c r="C3449" s="215">
        <v>1071107</v>
      </c>
      <c r="D3449" s="216" t="s">
        <v>1224</v>
      </c>
      <c r="E3449" s="215">
        <v>1125</v>
      </c>
      <c r="F3449" s="6">
        <v>0</v>
      </c>
      <c r="G3449" s="6">
        <v>1</v>
      </c>
      <c r="H3449" s="6">
        <v>0</v>
      </c>
      <c r="I3449" s="6">
        <v>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122">
        <v>0</v>
      </c>
    </row>
    <row r="3450" spans="1:19">
      <c r="A3450" s="215" t="s">
        <v>3111</v>
      </c>
      <c r="B3450" s="215">
        <v>2774435</v>
      </c>
      <c r="C3450" s="215">
        <v>1071107</v>
      </c>
      <c r="D3450" s="216">
        <v>5760350</v>
      </c>
      <c r="E3450" s="215">
        <v>1125</v>
      </c>
      <c r="F3450" s="6">
        <v>0</v>
      </c>
      <c r="G3450" s="6">
        <v>0</v>
      </c>
      <c r="H3450" s="6">
        <v>0</v>
      </c>
      <c r="I3450" s="6">
        <v>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122">
        <v>0</v>
      </c>
    </row>
    <row r="3451" spans="1:19" ht="31.5">
      <c r="A3451" s="215" t="s">
        <v>4473</v>
      </c>
      <c r="B3451" s="215">
        <v>13009209</v>
      </c>
      <c r="C3451" s="215">
        <v>1071107</v>
      </c>
      <c r="D3451" s="216" t="s">
        <v>1423</v>
      </c>
      <c r="E3451" s="215">
        <v>1125</v>
      </c>
      <c r="F3451" s="6">
        <v>0</v>
      </c>
      <c r="G3451" s="6">
        <v>0</v>
      </c>
      <c r="H3451" s="6">
        <v>0</v>
      </c>
      <c r="I3451" s="6">
        <v>0</v>
      </c>
      <c r="J3451" s="6">
        <v>0</v>
      </c>
      <c r="K3451" s="6">
        <v>0</v>
      </c>
      <c r="L3451" s="6">
        <v>0</v>
      </c>
      <c r="M3451" s="6">
        <v>1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122">
        <v>0</v>
      </c>
    </row>
    <row r="3452" spans="1:19">
      <c r="A3452" s="215" t="s">
        <v>4474</v>
      </c>
      <c r="B3452" s="215">
        <v>17994706</v>
      </c>
      <c r="C3452" s="215">
        <v>1071107</v>
      </c>
      <c r="D3452" s="216">
        <v>5760350</v>
      </c>
      <c r="E3452" s="215">
        <v>1125</v>
      </c>
      <c r="F3452" s="6">
        <v>0</v>
      </c>
      <c r="G3452" s="6">
        <v>1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122">
        <v>0</v>
      </c>
    </row>
    <row r="3453" spans="1:19" ht="47.25">
      <c r="A3453" s="215" t="s">
        <v>4475</v>
      </c>
      <c r="B3453" s="215">
        <v>18882070</v>
      </c>
      <c r="C3453" s="215">
        <v>1071107</v>
      </c>
      <c r="D3453" s="216" t="s">
        <v>1425</v>
      </c>
      <c r="E3453" s="215">
        <v>1125</v>
      </c>
      <c r="F3453" s="6">
        <v>0</v>
      </c>
      <c r="G3453" s="6">
        <v>0</v>
      </c>
      <c r="H3453" s="6">
        <v>0</v>
      </c>
      <c r="I3453" s="6">
        <v>0</v>
      </c>
      <c r="J3453" s="6">
        <v>0</v>
      </c>
      <c r="K3453" s="6">
        <v>0</v>
      </c>
      <c r="L3453" s="6">
        <v>1</v>
      </c>
      <c r="M3453" s="6">
        <v>1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122">
        <v>0</v>
      </c>
    </row>
    <row r="3454" spans="1:19" ht="47.25">
      <c r="A3454" s="215" t="s">
        <v>4476</v>
      </c>
      <c r="B3454" s="215">
        <v>3017498</v>
      </c>
      <c r="C3454" s="215">
        <v>1071108</v>
      </c>
      <c r="D3454" s="216" t="s">
        <v>1428</v>
      </c>
      <c r="E3454" s="215">
        <v>1125</v>
      </c>
      <c r="F3454" s="6">
        <v>0</v>
      </c>
      <c r="G3454" s="6">
        <v>0</v>
      </c>
      <c r="H3454" s="6">
        <v>0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122">
        <v>0</v>
      </c>
    </row>
    <row r="3455" spans="1:19" ht="47.25">
      <c r="A3455" s="215" t="s">
        <v>4477</v>
      </c>
      <c r="B3455" s="215">
        <v>7731251</v>
      </c>
      <c r="C3455" s="215">
        <v>1071108</v>
      </c>
      <c r="D3455" s="216" t="s">
        <v>4478</v>
      </c>
      <c r="E3455" s="215">
        <v>1125</v>
      </c>
      <c r="F3455" s="6">
        <v>0</v>
      </c>
      <c r="G3455" s="6">
        <v>0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1</v>
      </c>
      <c r="R3455" s="6">
        <v>0</v>
      </c>
      <c r="S3455" s="122">
        <v>0</v>
      </c>
    </row>
    <row r="3456" spans="1:19" ht="47.25">
      <c r="A3456" s="215" t="s">
        <v>4479</v>
      </c>
      <c r="B3456" s="215">
        <v>8988542</v>
      </c>
      <c r="C3456" s="215">
        <v>1071108</v>
      </c>
      <c r="D3456" s="216" t="s">
        <v>1978</v>
      </c>
      <c r="E3456" s="215">
        <v>1125</v>
      </c>
      <c r="F3456" s="6">
        <v>0</v>
      </c>
      <c r="G3456" s="6">
        <v>0</v>
      </c>
      <c r="H3456" s="6">
        <v>0</v>
      </c>
      <c r="I3456" s="6">
        <v>0</v>
      </c>
      <c r="J3456" s="6">
        <v>0</v>
      </c>
      <c r="K3456" s="6">
        <v>0</v>
      </c>
      <c r="L3456" s="6">
        <v>0</v>
      </c>
      <c r="M3456" s="6">
        <v>1</v>
      </c>
      <c r="N3456" s="6">
        <v>0</v>
      </c>
      <c r="O3456" s="6">
        <v>0</v>
      </c>
      <c r="P3456" s="6">
        <v>0</v>
      </c>
      <c r="Q3456" s="6">
        <v>0</v>
      </c>
      <c r="R3456" s="6">
        <v>1</v>
      </c>
      <c r="S3456" s="122">
        <v>0</v>
      </c>
    </row>
    <row r="3457" spans="1:19" ht="31.5">
      <c r="A3457" s="215" t="s">
        <v>4481</v>
      </c>
      <c r="B3457" s="215">
        <v>18672963</v>
      </c>
      <c r="C3457" s="215">
        <v>1071108</v>
      </c>
      <c r="D3457" s="216" t="s">
        <v>1224</v>
      </c>
      <c r="E3457" s="215">
        <v>1125</v>
      </c>
      <c r="F3457" s="6">
        <v>0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6">
        <v>0</v>
      </c>
      <c r="M3457" s="6">
        <v>1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122">
        <v>0</v>
      </c>
    </row>
    <row r="3458" spans="1:19" ht="31.5">
      <c r="A3458" s="215" t="s">
        <v>4482</v>
      </c>
      <c r="B3458" s="215">
        <v>20686992</v>
      </c>
      <c r="C3458" s="215">
        <v>1071108</v>
      </c>
      <c r="D3458" s="216" t="s">
        <v>1423</v>
      </c>
      <c r="E3458" s="215">
        <v>1125</v>
      </c>
      <c r="F3458" s="6">
        <v>0</v>
      </c>
      <c r="G3458" s="6">
        <v>0</v>
      </c>
      <c r="H3458" s="6">
        <v>0</v>
      </c>
      <c r="I3458" s="6">
        <v>0</v>
      </c>
      <c r="J3458" s="6">
        <v>0</v>
      </c>
      <c r="K3458" s="6">
        <v>0</v>
      </c>
      <c r="L3458" s="6">
        <v>0</v>
      </c>
      <c r="M3458" s="6">
        <v>1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122">
        <v>0</v>
      </c>
    </row>
    <row r="3459" spans="1:19" ht="47.25">
      <c r="A3459" s="215" t="s">
        <v>4477</v>
      </c>
      <c r="B3459" s="215">
        <v>7731251</v>
      </c>
      <c r="C3459" s="215">
        <v>1071109</v>
      </c>
      <c r="D3459" s="216" t="s">
        <v>1953</v>
      </c>
      <c r="E3459" s="215">
        <v>1125</v>
      </c>
      <c r="F3459" s="6">
        <v>0</v>
      </c>
      <c r="G3459" s="6">
        <v>0</v>
      </c>
      <c r="H3459" s="6">
        <v>0</v>
      </c>
      <c r="I3459" s="6">
        <v>0</v>
      </c>
      <c r="J3459" s="6">
        <v>0</v>
      </c>
      <c r="K3459" s="6">
        <v>0</v>
      </c>
      <c r="L3459" s="6">
        <v>1</v>
      </c>
      <c r="M3459" s="6">
        <v>1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122">
        <v>0</v>
      </c>
    </row>
    <row r="3460" spans="1:19">
      <c r="A3460" s="215" t="s">
        <v>4483</v>
      </c>
      <c r="B3460" s="215">
        <v>18815196</v>
      </c>
      <c r="C3460" s="215">
        <v>1071109</v>
      </c>
      <c r="D3460" s="216">
        <v>5760350</v>
      </c>
      <c r="E3460" s="215">
        <v>1125</v>
      </c>
      <c r="F3460" s="6">
        <v>0</v>
      </c>
      <c r="G3460" s="6">
        <v>1</v>
      </c>
      <c r="H3460" s="6">
        <v>0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122">
        <v>0</v>
      </c>
    </row>
    <row r="3461" spans="1:19" ht="31.5">
      <c r="A3461" s="215" t="s">
        <v>4484</v>
      </c>
      <c r="B3461" s="215">
        <v>655544</v>
      </c>
      <c r="C3461" s="215">
        <v>1071112</v>
      </c>
      <c r="D3461" s="216" t="s">
        <v>1411</v>
      </c>
      <c r="E3461" s="215">
        <v>1125</v>
      </c>
      <c r="F3461" s="6">
        <v>0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6">
        <v>0</v>
      </c>
      <c r="M3461" s="6">
        <v>0</v>
      </c>
      <c r="N3461" s="6">
        <v>1</v>
      </c>
      <c r="O3461" s="6">
        <v>0</v>
      </c>
      <c r="P3461" s="6">
        <v>0</v>
      </c>
      <c r="Q3461" s="6">
        <v>0</v>
      </c>
      <c r="R3461" s="6">
        <v>0</v>
      </c>
      <c r="S3461" s="122">
        <v>0</v>
      </c>
    </row>
    <row r="3462" spans="1:19" ht="31.5">
      <c r="A3462" s="215" t="s">
        <v>4485</v>
      </c>
      <c r="B3462" s="215">
        <v>9499601</v>
      </c>
      <c r="C3462" s="215">
        <v>1071112</v>
      </c>
      <c r="D3462" s="216" t="s">
        <v>1224</v>
      </c>
      <c r="E3462" s="215">
        <v>1125</v>
      </c>
      <c r="F3462" s="6">
        <v>0</v>
      </c>
      <c r="G3462" s="6">
        <v>0</v>
      </c>
      <c r="H3462" s="6">
        <v>0</v>
      </c>
      <c r="I3462" s="6">
        <v>0</v>
      </c>
      <c r="J3462" s="6">
        <v>0</v>
      </c>
      <c r="K3462" s="6">
        <v>0</v>
      </c>
      <c r="L3462" s="6">
        <v>0</v>
      </c>
      <c r="M3462" s="6">
        <v>1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122">
        <v>0</v>
      </c>
    </row>
    <row r="3463" spans="1:19" ht="31.5">
      <c r="A3463" s="215" t="s">
        <v>4486</v>
      </c>
      <c r="B3463" s="215">
        <v>9642031</v>
      </c>
      <c r="C3463" s="215">
        <v>1071112</v>
      </c>
      <c r="D3463" s="216" t="s">
        <v>1423</v>
      </c>
      <c r="E3463" s="215">
        <v>1125</v>
      </c>
      <c r="F3463" s="6">
        <v>0</v>
      </c>
      <c r="G3463" s="6">
        <v>0</v>
      </c>
      <c r="H3463" s="6">
        <v>0</v>
      </c>
      <c r="I3463" s="6">
        <v>0</v>
      </c>
      <c r="J3463" s="6">
        <v>0</v>
      </c>
      <c r="K3463" s="6">
        <v>0</v>
      </c>
      <c r="L3463" s="6">
        <v>0</v>
      </c>
      <c r="M3463" s="6">
        <v>1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122">
        <v>0</v>
      </c>
    </row>
    <row r="3464" spans="1:19" ht="31.5">
      <c r="A3464" s="215" t="s">
        <v>4487</v>
      </c>
      <c r="B3464" s="215">
        <v>11829234</v>
      </c>
      <c r="C3464" s="215">
        <v>1071112</v>
      </c>
      <c r="D3464" s="216" t="s">
        <v>1224</v>
      </c>
      <c r="E3464" s="215">
        <v>1125</v>
      </c>
      <c r="F3464" s="6">
        <v>0</v>
      </c>
      <c r="G3464" s="6">
        <v>0</v>
      </c>
      <c r="H3464" s="6">
        <v>0</v>
      </c>
      <c r="I3464" s="6">
        <v>0</v>
      </c>
      <c r="J3464" s="6">
        <v>0</v>
      </c>
      <c r="K3464" s="6">
        <v>0</v>
      </c>
      <c r="L3464" s="6">
        <v>0</v>
      </c>
      <c r="M3464" s="6">
        <v>1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122">
        <v>0</v>
      </c>
    </row>
    <row r="3465" spans="1:19" ht="31.5">
      <c r="A3465" s="215" t="s">
        <v>4488</v>
      </c>
      <c r="B3465" s="215">
        <v>11872916</v>
      </c>
      <c r="C3465" s="215">
        <v>1071112</v>
      </c>
      <c r="D3465" s="216" t="s">
        <v>1423</v>
      </c>
      <c r="E3465" s="215">
        <v>1125</v>
      </c>
      <c r="F3465" s="6">
        <v>0</v>
      </c>
      <c r="G3465" s="6">
        <v>0</v>
      </c>
      <c r="H3465" s="6">
        <v>0</v>
      </c>
      <c r="I3465" s="6">
        <v>0</v>
      </c>
      <c r="J3465" s="6">
        <v>0</v>
      </c>
      <c r="K3465" s="6">
        <v>0</v>
      </c>
      <c r="L3465" s="6">
        <v>0</v>
      </c>
      <c r="M3465" s="6">
        <v>1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122">
        <v>0</v>
      </c>
    </row>
    <row r="3466" spans="1:19">
      <c r="A3466" s="215" t="s">
        <v>4489</v>
      </c>
      <c r="B3466" s="215">
        <v>18586246</v>
      </c>
      <c r="C3466" s="215">
        <v>1071112</v>
      </c>
      <c r="D3466" s="216">
        <v>5761110</v>
      </c>
      <c r="E3466" s="215">
        <v>1125</v>
      </c>
      <c r="F3466" s="6">
        <v>0</v>
      </c>
      <c r="G3466" s="6">
        <v>0</v>
      </c>
      <c r="H3466" s="6">
        <v>1</v>
      </c>
      <c r="I3466" s="6">
        <v>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122">
        <v>0</v>
      </c>
    </row>
    <row r="3467" spans="1:19" ht="31.5">
      <c r="A3467" s="215" t="s">
        <v>4490</v>
      </c>
      <c r="B3467" s="215">
        <v>20018474</v>
      </c>
      <c r="C3467" s="215">
        <v>1071112</v>
      </c>
      <c r="D3467" s="216" t="s">
        <v>4491</v>
      </c>
      <c r="E3467" s="215">
        <v>1125</v>
      </c>
      <c r="F3467" s="6">
        <v>0</v>
      </c>
      <c r="G3467" s="6">
        <v>1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1</v>
      </c>
      <c r="P3467" s="6">
        <v>0</v>
      </c>
      <c r="Q3467" s="6">
        <v>0</v>
      </c>
      <c r="R3467" s="6">
        <v>0</v>
      </c>
      <c r="S3467" s="122">
        <v>0</v>
      </c>
    </row>
    <row r="3468" spans="1:19" ht="31.5">
      <c r="A3468" s="215" t="s">
        <v>4492</v>
      </c>
      <c r="B3468" s="215">
        <v>20501917</v>
      </c>
      <c r="C3468" s="215">
        <v>1071112</v>
      </c>
      <c r="D3468" s="216" t="s">
        <v>1224</v>
      </c>
      <c r="E3468" s="215">
        <v>1125</v>
      </c>
      <c r="F3468" s="6">
        <v>0</v>
      </c>
      <c r="G3468" s="6">
        <v>0</v>
      </c>
      <c r="H3468" s="6">
        <v>0</v>
      </c>
      <c r="I3468" s="6">
        <v>0</v>
      </c>
      <c r="J3468" s="6">
        <v>0</v>
      </c>
      <c r="K3468" s="6">
        <v>0</v>
      </c>
      <c r="L3468" s="6">
        <v>0</v>
      </c>
      <c r="M3468" s="6">
        <v>1</v>
      </c>
      <c r="N3468" s="6">
        <v>0</v>
      </c>
      <c r="O3468" s="6">
        <v>0</v>
      </c>
      <c r="P3468" s="6">
        <v>0</v>
      </c>
      <c r="Q3468" s="6">
        <v>1</v>
      </c>
      <c r="R3468" s="6">
        <v>0</v>
      </c>
      <c r="S3468" s="122">
        <v>0</v>
      </c>
    </row>
    <row r="3469" spans="1:19" ht="31.5">
      <c r="A3469" s="215" t="s">
        <v>4493</v>
      </c>
      <c r="B3469" s="215">
        <v>20846677</v>
      </c>
      <c r="C3469" s="215">
        <v>1071112</v>
      </c>
      <c r="D3469" s="216" t="s">
        <v>4494</v>
      </c>
      <c r="E3469" s="215">
        <v>1125</v>
      </c>
      <c r="F3469" s="6">
        <v>0</v>
      </c>
      <c r="G3469" s="6">
        <v>0</v>
      </c>
      <c r="H3469" s="6">
        <v>1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122">
        <v>0</v>
      </c>
    </row>
    <row r="3470" spans="1:19">
      <c r="A3470" s="215" t="s">
        <v>4495</v>
      </c>
      <c r="B3470" s="215">
        <v>3951068</v>
      </c>
      <c r="C3470" s="215">
        <v>1071114</v>
      </c>
      <c r="D3470" s="216">
        <v>5760350</v>
      </c>
      <c r="E3470" s="215">
        <v>1125</v>
      </c>
      <c r="F3470" s="6">
        <v>0</v>
      </c>
      <c r="G3470" s="6">
        <v>1</v>
      </c>
      <c r="H3470" s="6">
        <v>0</v>
      </c>
      <c r="I3470" s="6">
        <v>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122">
        <v>0</v>
      </c>
    </row>
    <row r="3471" spans="1:19" ht="47.25">
      <c r="A3471" s="215" t="s">
        <v>4496</v>
      </c>
      <c r="B3471" s="215">
        <v>10214341</v>
      </c>
      <c r="C3471" s="215">
        <v>1071115</v>
      </c>
      <c r="D3471" s="216" t="s">
        <v>1428</v>
      </c>
      <c r="E3471" s="215">
        <v>1125</v>
      </c>
      <c r="F3471" s="6">
        <v>0</v>
      </c>
      <c r="G3471" s="6">
        <v>0</v>
      </c>
      <c r="H3471" s="6">
        <v>0</v>
      </c>
      <c r="I3471" s="6">
        <v>0</v>
      </c>
      <c r="J3471" s="6">
        <v>0</v>
      </c>
      <c r="K3471" s="6">
        <v>0</v>
      </c>
      <c r="L3471" s="6">
        <v>1</v>
      </c>
      <c r="M3471" s="6">
        <v>1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122">
        <v>0</v>
      </c>
    </row>
    <row r="3472" spans="1:19" ht="31.5">
      <c r="A3472" s="215" t="s">
        <v>4497</v>
      </c>
      <c r="B3472" s="215">
        <v>20851599</v>
      </c>
      <c r="C3472" s="215">
        <v>1071115</v>
      </c>
      <c r="D3472" s="216" t="s">
        <v>1423</v>
      </c>
      <c r="E3472" s="215">
        <v>1125</v>
      </c>
      <c r="F3472" s="6">
        <v>0</v>
      </c>
      <c r="G3472" s="6">
        <v>0</v>
      </c>
      <c r="H3472" s="6">
        <v>0</v>
      </c>
      <c r="I3472" s="6">
        <v>0</v>
      </c>
      <c r="J3472" s="6">
        <v>0</v>
      </c>
      <c r="K3472" s="6">
        <v>0</v>
      </c>
      <c r="L3472" s="6">
        <v>0</v>
      </c>
      <c r="M3472" s="6">
        <v>1</v>
      </c>
      <c r="N3472" s="6">
        <v>0</v>
      </c>
      <c r="O3472" s="6">
        <v>0</v>
      </c>
      <c r="P3472" s="6">
        <v>0</v>
      </c>
      <c r="Q3472" s="6">
        <v>1</v>
      </c>
      <c r="R3472" s="6">
        <v>0</v>
      </c>
      <c r="S3472" s="122">
        <v>0</v>
      </c>
    </row>
    <row r="3473" spans="1:19" ht="47.25">
      <c r="A3473" s="215" t="s">
        <v>4498</v>
      </c>
      <c r="B3473" s="215">
        <v>805598</v>
      </c>
      <c r="C3473" s="215">
        <v>1071116</v>
      </c>
      <c r="D3473" s="216" t="s">
        <v>1425</v>
      </c>
      <c r="E3473" s="215">
        <v>1125</v>
      </c>
      <c r="F3473" s="6">
        <v>0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1</v>
      </c>
      <c r="M3473" s="6">
        <v>1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122">
        <v>0</v>
      </c>
    </row>
    <row r="3474" spans="1:19" ht="47.25">
      <c r="A3474" s="215" t="s">
        <v>3109</v>
      </c>
      <c r="B3474" s="215">
        <v>5432676</v>
      </c>
      <c r="C3474" s="215">
        <v>1071116</v>
      </c>
      <c r="D3474" s="216" t="s">
        <v>1428</v>
      </c>
      <c r="E3474" s="215">
        <v>1125</v>
      </c>
      <c r="F3474" s="6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1</v>
      </c>
      <c r="M3474" s="6">
        <v>1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122">
        <v>0</v>
      </c>
    </row>
    <row r="3475" spans="1:19" ht="31.5">
      <c r="A3475" s="215" t="s">
        <v>4499</v>
      </c>
      <c r="B3475" s="215">
        <v>11856077</v>
      </c>
      <c r="C3475" s="215">
        <v>1071116</v>
      </c>
      <c r="D3475" s="216" t="s">
        <v>2065</v>
      </c>
      <c r="E3475" s="215">
        <v>1125</v>
      </c>
      <c r="F3475" s="6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1</v>
      </c>
      <c r="R3475" s="6">
        <v>0</v>
      </c>
      <c r="S3475" s="122">
        <v>0</v>
      </c>
    </row>
    <row r="3476" spans="1:19" ht="63">
      <c r="A3476" s="215" t="s">
        <v>4500</v>
      </c>
      <c r="B3476" s="215">
        <v>15769008</v>
      </c>
      <c r="C3476" s="215">
        <v>1071116</v>
      </c>
      <c r="D3476" s="216" t="s">
        <v>4501</v>
      </c>
      <c r="E3476" s="215">
        <v>1125</v>
      </c>
      <c r="F3476" s="6">
        <v>0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122">
        <v>0</v>
      </c>
    </row>
    <row r="3477" spans="1:19" ht="31.5">
      <c r="A3477" s="215" t="s">
        <v>4502</v>
      </c>
      <c r="B3477" s="215">
        <v>20135350</v>
      </c>
      <c r="C3477" s="215">
        <v>1071116</v>
      </c>
      <c r="D3477" s="216" t="s">
        <v>1423</v>
      </c>
      <c r="E3477" s="215">
        <v>1125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1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122">
        <v>0</v>
      </c>
    </row>
    <row r="3478" spans="1:19" ht="31.5">
      <c r="A3478" s="215" t="s">
        <v>4503</v>
      </c>
      <c r="B3478" s="215">
        <v>13048973</v>
      </c>
      <c r="C3478" s="215">
        <v>1071117</v>
      </c>
      <c r="D3478" s="216" t="s">
        <v>4494</v>
      </c>
      <c r="E3478" s="215">
        <v>1125</v>
      </c>
      <c r="F3478" s="6">
        <v>0</v>
      </c>
      <c r="G3478" s="6">
        <v>0</v>
      </c>
      <c r="H3478" s="6">
        <v>1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122">
        <v>0</v>
      </c>
    </row>
    <row r="3479" spans="1:19" ht="31.5">
      <c r="A3479" s="215" t="s">
        <v>4504</v>
      </c>
      <c r="B3479" s="215">
        <v>5413995</v>
      </c>
      <c r="C3479" s="215">
        <v>1071119</v>
      </c>
      <c r="D3479" s="216" t="s">
        <v>4494</v>
      </c>
      <c r="E3479" s="215">
        <v>1125</v>
      </c>
      <c r="F3479" s="6">
        <v>0</v>
      </c>
      <c r="G3479" s="6">
        <v>0</v>
      </c>
      <c r="H3479" s="6">
        <v>1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122">
        <v>0</v>
      </c>
    </row>
    <row r="3480" spans="1:19" ht="47.25">
      <c r="A3480" s="215" t="s">
        <v>4505</v>
      </c>
      <c r="B3480" s="215">
        <v>7185188</v>
      </c>
      <c r="C3480" s="215">
        <v>1071119</v>
      </c>
      <c r="D3480" s="216" t="s">
        <v>1429</v>
      </c>
      <c r="E3480" s="215">
        <v>1125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1</v>
      </c>
      <c r="M3480" s="6">
        <v>0</v>
      </c>
      <c r="N3480" s="6">
        <v>1</v>
      </c>
      <c r="O3480" s="6">
        <v>0</v>
      </c>
      <c r="P3480" s="6">
        <v>0</v>
      </c>
      <c r="Q3480" s="6">
        <v>1</v>
      </c>
      <c r="R3480" s="6">
        <v>0</v>
      </c>
      <c r="S3480" s="122">
        <v>0</v>
      </c>
    </row>
    <row r="3481" spans="1:19" ht="47.25">
      <c r="A3481" s="215" t="s">
        <v>4500</v>
      </c>
      <c r="B3481" s="215">
        <v>15769008</v>
      </c>
      <c r="C3481" s="215">
        <v>1071119</v>
      </c>
      <c r="D3481" s="216" t="s">
        <v>4506</v>
      </c>
      <c r="E3481" s="215">
        <v>1125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122">
        <v>0</v>
      </c>
    </row>
    <row r="3482" spans="1:19" ht="31.5">
      <c r="A3482" s="215" t="s">
        <v>4507</v>
      </c>
      <c r="B3482" s="215">
        <v>20853731</v>
      </c>
      <c r="C3482" s="215">
        <v>1071119</v>
      </c>
      <c r="D3482" s="216" t="s">
        <v>4508</v>
      </c>
      <c r="E3482" s="215">
        <v>1125</v>
      </c>
      <c r="F3482" s="6">
        <v>0</v>
      </c>
      <c r="G3482" s="6">
        <v>0</v>
      </c>
      <c r="H3482" s="6">
        <v>1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122">
        <v>0</v>
      </c>
    </row>
    <row r="3483" spans="1:19" ht="31.5">
      <c r="A3483" s="215" t="s">
        <v>4509</v>
      </c>
      <c r="B3483" s="215">
        <v>17981291</v>
      </c>
      <c r="C3483" s="215">
        <v>1071121</v>
      </c>
      <c r="D3483" s="216" t="s">
        <v>1423</v>
      </c>
      <c r="E3483" s="215">
        <v>1125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1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122">
        <v>0</v>
      </c>
    </row>
    <row r="3484" spans="1:19" ht="31.5">
      <c r="A3484" s="215" t="s">
        <v>4510</v>
      </c>
      <c r="B3484" s="215">
        <v>8660907</v>
      </c>
      <c r="C3484" s="215">
        <v>1071122</v>
      </c>
      <c r="D3484" s="216" t="s">
        <v>1423</v>
      </c>
      <c r="E3484" s="215">
        <v>1125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1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122">
        <v>0</v>
      </c>
    </row>
    <row r="3485" spans="1:19" ht="47.25">
      <c r="A3485" s="215" t="s">
        <v>4500</v>
      </c>
      <c r="B3485" s="215">
        <v>15769008</v>
      </c>
      <c r="C3485" s="215">
        <v>1071122</v>
      </c>
      <c r="D3485" s="216" t="s">
        <v>4511</v>
      </c>
      <c r="E3485" s="215">
        <v>1125</v>
      </c>
      <c r="F3485" s="6">
        <v>0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122">
        <v>0</v>
      </c>
    </row>
    <row r="3486" spans="1:19" ht="31.5">
      <c r="A3486" s="215" t="s">
        <v>4512</v>
      </c>
      <c r="B3486" s="215">
        <v>619528</v>
      </c>
      <c r="C3486" s="215">
        <v>1071123</v>
      </c>
      <c r="D3486" s="216" t="s">
        <v>1224</v>
      </c>
      <c r="E3486" s="215">
        <v>1125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1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122">
        <v>0</v>
      </c>
    </row>
    <row r="3487" spans="1:19" ht="31.5">
      <c r="A3487" s="215" t="s">
        <v>4513</v>
      </c>
      <c r="B3487" s="215">
        <v>1384380</v>
      </c>
      <c r="C3487" s="215">
        <v>1071123</v>
      </c>
      <c r="D3487" s="216" t="s">
        <v>4508</v>
      </c>
      <c r="E3487" s="215">
        <v>1125</v>
      </c>
      <c r="F3487" s="6">
        <v>0</v>
      </c>
      <c r="G3487" s="6">
        <v>0</v>
      </c>
      <c r="H3487" s="6">
        <v>1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122">
        <v>0</v>
      </c>
    </row>
    <row r="3488" spans="1:19">
      <c r="A3488" s="215" t="s">
        <v>4514</v>
      </c>
      <c r="B3488" s="215">
        <v>724146</v>
      </c>
      <c r="C3488" s="215">
        <v>1071128</v>
      </c>
      <c r="D3488" s="216">
        <v>5760350</v>
      </c>
      <c r="E3488" s="215">
        <v>1125</v>
      </c>
      <c r="F3488" s="6">
        <v>0</v>
      </c>
      <c r="G3488" s="6">
        <v>1</v>
      </c>
      <c r="H3488" s="6">
        <v>0</v>
      </c>
      <c r="I3488" s="6">
        <v>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122">
        <v>0</v>
      </c>
    </row>
    <row r="3489" spans="1:19" ht="31.5">
      <c r="A3489" s="215" t="s">
        <v>4515</v>
      </c>
      <c r="B3489" s="215">
        <v>5865538</v>
      </c>
      <c r="C3489" s="215">
        <v>1071128</v>
      </c>
      <c r="D3489" s="216" t="s">
        <v>1224</v>
      </c>
      <c r="E3489" s="215">
        <v>1125</v>
      </c>
      <c r="F3489" s="6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1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122">
        <v>0</v>
      </c>
    </row>
    <row r="3490" spans="1:19" ht="31.5">
      <c r="A3490" s="215" t="s">
        <v>4516</v>
      </c>
      <c r="B3490" s="215">
        <v>16599810</v>
      </c>
      <c r="C3490" s="215">
        <v>1071128</v>
      </c>
      <c r="D3490" s="216" t="s">
        <v>1224</v>
      </c>
      <c r="E3490" s="215">
        <v>1125</v>
      </c>
      <c r="F3490" s="6">
        <v>0</v>
      </c>
      <c r="G3490" s="6">
        <v>0</v>
      </c>
      <c r="H3490" s="6">
        <v>0</v>
      </c>
      <c r="I3490" s="6">
        <v>0</v>
      </c>
      <c r="J3490" s="6">
        <v>0</v>
      </c>
      <c r="K3490" s="6">
        <v>0</v>
      </c>
      <c r="L3490" s="6">
        <v>0</v>
      </c>
      <c r="M3490" s="6">
        <v>1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122">
        <v>0</v>
      </c>
    </row>
    <row r="3491" spans="1:19" ht="31.5">
      <c r="A3491" s="215" t="s">
        <v>4517</v>
      </c>
      <c r="B3491" s="215">
        <v>20173275</v>
      </c>
      <c r="C3491" s="215">
        <v>1071128</v>
      </c>
      <c r="D3491" s="216" t="s">
        <v>1423</v>
      </c>
      <c r="E3491" s="215">
        <v>1125</v>
      </c>
      <c r="F3491" s="6">
        <v>0</v>
      </c>
      <c r="G3491" s="6">
        <v>0</v>
      </c>
      <c r="H3491" s="6">
        <v>0</v>
      </c>
      <c r="I3491" s="6">
        <v>0</v>
      </c>
      <c r="J3491" s="6">
        <v>0</v>
      </c>
      <c r="K3491" s="6">
        <v>0</v>
      </c>
      <c r="L3491" s="6">
        <v>0</v>
      </c>
      <c r="M3491" s="6">
        <v>1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122">
        <v>0</v>
      </c>
    </row>
    <row r="3492" spans="1:19" ht="31.5">
      <c r="A3492" s="215" t="s">
        <v>4518</v>
      </c>
      <c r="B3492" s="215">
        <v>20332062</v>
      </c>
      <c r="C3492" s="215">
        <v>1071128</v>
      </c>
      <c r="D3492" s="216" t="s">
        <v>4519</v>
      </c>
      <c r="E3492" s="215">
        <v>1125</v>
      </c>
      <c r="F3492" s="6">
        <v>0</v>
      </c>
      <c r="G3492" s="6">
        <v>0</v>
      </c>
      <c r="H3492" s="6">
        <v>0</v>
      </c>
      <c r="I3492" s="6">
        <v>0</v>
      </c>
      <c r="J3492" s="6">
        <v>0</v>
      </c>
      <c r="K3492" s="6">
        <v>0</v>
      </c>
      <c r="L3492" s="6">
        <v>0</v>
      </c>
      <c r="M3492" s="6">
        <v>1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122">
        <v>0</v>
      </c>
    </row>
    <row r="3493" spans="1:19">
      <c r="A3493" s="215" t="s">
        <v>4520</v>
      </c>
      <c r="B3493" s="215">
        <v>20382711</v>
      </c>
      <c r="C3493" s="215">
        <v>1071128</v>
      </c>
      <c r="D3493" s="216">
        <v>5760350</v>
      </c>
      <c r="E3493" s="215">
        <v>1125</v>
      </c>
      <c r="F3493" s="6">
        <v>0</v>
      </c>
      <c r="G3493" s="6">
        <v>1</v>
      </c>
      <c r="H3493" s="6">
        <v>0</v>
      </c>
      <c r="I3493" s="6">
        <v>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122">
        <v>0</v>
      </c>
    </row>
    <row r="3494" spans="1:19" ht="31.5">
      <c r="A3494" s="215" t="s">
        <v>4521</v>
      </c>
      <c r="B3494" s="215">
        <v>115903</v>
      </c>
      <c r="C3494" s="215">
        <v>1071129</v>
      </c>
      <c r="D3494" s="216" t="s">
        <v>1224</v>
      </c>
      <c r="E3494" s="215">
        <v>1125</v>
      </c>
      <c r="F3494" s="6">
        <v>0</v>
      </c>
      <c r="G3494" s="6">
        <v>0</v>
      </c>
      <c r="H3494" s="6">
        <v>0</v>
      </c>
      <c r="I3494" s="6">
        <v>0</v>
      </c>
      <c r="J3494" s="6">
        <v>0</v>
      </c>
      <c r="K3494" s="6">
        <v>0</v>
      </c>
      <c r="L3494" s="6">
        <v>0</v>
      </c>
      <c r="M3494" s="6">
        <v>1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122">
        <v>0</v>
      </c>
    </row>
    <row r="3495" spans="1:19" ht="31.5">
      <c r="A3495" s="215" t="s">
        <v>4522</v>
      </c>
      <c r="B3495" s="215">
        <v>2725412</v>
      </c>
      <c r="C3495" s="215">
        <v>1071129</v>
      </c>
      <c r="D3495" s="216" t="s">
        <v>1224</v>
      </c>
      <c r="E3495" s="215">
        <v>1125</v>
      </c>
      <c r="F3495" s="6">
        <v>0</v>
      </c>
      <c r="G3495" s="6">
        <v>0</v>
      </c>
      <c r="H3495" s="6">
        <v>0</v>
      </c>
      <c r="I3495" s="6">
        <v>0</v>
      </c>
      <c r="J3495" s="6">
        <v>0</v>
      </c>
      <c r="K3495" s="6">
        <v>0</v>
      </c>
      <c r="L3495" s="6">
        <v>0</v>
      </c>
      <c r="M3495" s="6">
        <v>1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122">
        <v>0</v>
      </c>
    </row>
    <row r="3496" spans="1:19" ht="31.5">
      <c r="A3496" s="215" t="s">
        <v>4523</v>
      </c>
      <c r="B3496" s="215">
        <v>5469590</v>
      </c>
      <c r="C3496" s="215">
        <v>1071129</v>
      </c>
      <c r="D3496" s="216" t="s">
        <v>1423</v>
      </c>
      <c r="E3496" s="215">
        <v>1125</v>
      </c>
      <c r="F3496" s="6">
        <v>0</v>
      </c>
      <c r="G3496" s="6">
        <v>0</v>
      </c>
      <c r="H3496" s="6">
        <v>0</v>
      </c>
      <c r="I3496" s="6">
        <v>0</v>
      </c>
      <c r="J3496" s="6">
        <v>0</v>
      </c>
      <c r="K3496" s="6">
        <v>0</v>
      </c>
      <c r="L3496" s="6">
        <v>0</v>
      </c>
      <c r="M3496" s="6">
        <v>1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122">
        <v>0</v>
      </c>
    </row>
    <row r="3497" spans="1:19" ht="31.5">
      <c r="A3497" s="215" t="s">
        <v>4524</v>
      </c>
      <c r="B3497" s="215">
        <v>5763661</v>
      </c>
      <c r="C3497" s="215">
        <v>1071129</v>
      </c>
      <c r="D3497" s="216" t="s">
        <v>1224</v>
      </c>
      <c r="E3497" s="215">
        <v>1125</v>
      </c>
      <c r="F3497" s="6">
        <v>0</v>
      </c>
      <c r="G3497" s="6">
        <v>0</v>
      </c>
      <c r="H3497" s="6">
        <v>0</v>
      </c>
      <c r="I3497" s="6">
        <v>0</v>
      </c>
      <c r="J3497" s="6">
        <v>0</v>
      </c>
      <c r="K3497" s="6">
        <v>0</v>
      </c>
      <c r="L3497" s="6">
        <v>0</v>
      </c>
      <c r="M3497" s="6">
        <v>1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122">
        <v>0</v>
      </c>
    </row>
    <row r="3498" spans="1:19">
      <c r="A3498" s="215" t="s">
        <v>4525</v>
      </c>
      <c r="B3498" s="215">
        <v>8235010</v>
      </c>
      <c r="C3498" s="215">
        <v>1071129</v>
      </c>
      <c r="D3498" s="216">
        <v>5760350</v>
      </c>
      <c r="E3498" s="215">
        <v>1125</v>
      </c>
      <c r="F3498" s="6">
        <v>0</v>
      </c>
      <c r="G3498" s="6">
        <v>1</v>
      </c>
      <c r="H3498" s="6">
        <v>0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122">
        <v>0</v>
      </c>
    </row>
    <row r="3499" spans="1:19" ht="63">
      <c r="A3499" s="215" t="s">
        <v>4526</v>
      </c>
      <c r="B3499" s="215">
        <v>11786257</v>
      </c>
      <c r="C3499" s="215">
        <v>1071129</v>
      </c>
      <c r="D3499" s="216" t="s">
        <v>4527</v>
      </c>
      <c r="E3499" s="215">
        <v>1125</v>
      </c>
      <c r="F3499" s="6">
        <v>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122">
        <v>0</v>
      </c>
    </row>
    <row r="3500" spans="1:19" ht="47.25">
      <c r="A3500" s="215" t="s">
        <v>4528</v>
      </c>
      <c r="B3500" s="215">
        <v>12451831</v>
      </c>
      <c r="C3500" s="215">
        <v>1071129</v>
      </c>
      <c r="D3500" s="216" t="s">
        <v>1473</v>
      </c>
      <c r="E3500" s="215">
        <v>1125</v>
      </c>
      <c r="F3500" s="6">
        <v>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>
        <v>1</v>
      </c>
      <c r="N3500" s="6">
        <v>0</v>
      </c>
      <c r="O3500" s="6">
        <v>0</v>
      </c>
      <c r="P3500" s="6">
        <v>0</v>
      </c>
      <c r="Q3500" s="6">
        <v>0</v>
      </c>
      <c r="R3500" s="6">
        <v>1</v>
      </c>
      <c r="S3500" s="122">
        <v>0</v>
      </c>
    </row>
    <row r="3501" spans="1:19" ht="31.5">
      <c r="A3501" s="215" t="s">
        <v>4500</v>
      </c>
      <c r="B3501" s="215">
        <v>15769008</v>
      </c>
      <c r="C3501" s="215">
        <v>1071129</v>
      </c>
      <c r="D3501" s="216" t="s">
        <v>1224</v>
      </c>
      <c r="E3501" s="215">
        <v>1125</v>
      </c>
      <c r="F3501" s="6">
        <v>0</v>
      </c>
      <c r="G3501" s="6">
        <v>0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>
        <v>1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122">
        <v>0</v>
      </c>
    </row>
    <row r="3502" spans="1:19">
      <c r="A3502" s="215" t="s">
        <v>3153</v>
      </c>
      <c r="B3502" s="215">
        <v>20682987</v>
      </c>
      <c r="C3502" s="215">
        <v>1071129</v>
      </c>
      <c r="D3502" s="216">
        <v>5760350</v>
      </c>
      <c r="E3502" s="215">
        <v>1125</v>
      </c>
      <c r="F3502" s="6">
        <v>0</v>
      </c>
      <c r="G3502" s="6">
        <v>1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122">
        <v>0</v>
      </c>
    </row>
    <row r="3503" spans="1:19">
      <c r="A3503" s="215" t="s">
        <v>3135</v>
      </c>
      <c r="B3503" s="215">
        <v>20724704</v>
      </c>
      <c r="C3503" s="215">
        <v>1071101</v>
      </c>
      <c r="D3503" s="216">
        <v>5760350</v>
      </c>
      <c r="E3503" s="215">
        <v>1173</v>
      </c>
      <c r="F3503" s="6">
        <v>0</v>
      </c>
      <c r="G3503" s="6">
        <v>1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122">
        <v>0</v>
      </c>
    </row>
    <row r="3504" spans="1:19">
      <c r="A3504" s="215" t="s">
        <v>4530</v>
      </c>
      <c r="B3504" s="215">
        <v>20750714</v>
      </c>
      <c r="C3504" s="215">
        <v>1071101</v>
      </c>
      <c r="D3504" s="216">
        <v>5760350</v>
      </c>
      <c r="E3504" s="215">
        <v>1173</v>
      </c>
      <c r="F3504" s="6">
        <v>0</v>
      </c>
      <c r="G3504" s="6">
        <v>1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122">
        <v>0</v>
      </c>
    </row>
    <row r="3505" spans="1:19" ht="31.5">
      <c r="A3505" s="215" t="s">
        <v>4531</v>
      </c>
      <c r="B3505" s="215">
        <v>5234911</v>
      </c>
      <c r="C3505" s="215">
        <v>1071105</v>
      </c>
      <c r="D3505" s="216" t="s">
        <v>1224</v>
      </c>
      <c r="E3505" s="215">
        <v>1173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1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122">
        <v>0</v>
      </c>
    </row>
    <row r="3506" spans="1:19" ht="47.25">
      <c r="A3506" s="215" t="s">
        <v>4532</v>
      </c>
      <c r="B3506" s="215">
        <v>13085641</v>
      </c>
      <c r="C3506" s="215">
        <v>1071107</v>
      </c>
      <c r="D3506" s="216" t="s">
        <v>1953</v>
      </c>
      <c r="E3506" s="215">
        <v>1173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1</v>
      </c>
      <c r="M3506" s="6">
        <v>1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122">
        <v>0</v>
      </c>
    </row>
    <row r="3507" spans="1:19" ht="31.5">
      <c r="A3507" s="215" t="s">
        <v>4533</v>
      </c>
      <c r="B3507" s="215">
        <v>14359504</v>
      </c>
      <c r="C3507" s="215">
        <v>1071107</v>
      </c>
      <c r="D3507" s="216" t="s">
        <v>1224</v>
      </c>
      <c r="E3507" s="215">
        <v>1173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1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122">
        <v>0</v>
      </c>
    </row>
    <row r="3508" spans="1:19" ht="47.25">
      <c r="A3508" s="215" t="s">
        <v>4534</v>
      </c>
      <c r="B3508" s="215">
        <v>20157048</v>
      </c>
      <c r="C3508" s="215">
        <v>1071107</v>
      </c>
      <c r="D3508" s="216" t="s">
        <v>1428</v>
      </c>
      <c r="E3508" s="215">
        <v>1173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1</v>
      </c>
      <c r="M3508" s="6">
        <v>1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122">
        <v>0</v>
      </c>
    </row>
    <row r="3509" spans="1:19" ht="47.25">
      <c r="A3509" s="215" t="s">
        <v>4535</v>
      </c>
      <c r="B3509" s="215">
        <v>20003086</v>
      </c>
      <c r="C3509" s="215">
        <v>1071109</v>
      </c>
      <c r="D3509" s="216" t="s">
        <v>1494</v>
      </c>
      <c r="E3509" s="215">
        <v>1173</v>
      </c>
      <c r="F3509" s="6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1</v>
      </c>
      <c r="M3509" s="6">
        <v>0</v>
      </c>
      <c r="N3509" s="6">
        <v>1</v>
      </c>
      <c r="O3509" s="6">
        <v>0</v>
      </c>
      <c r="P3509" s="6">
        <v>0</v>
      </c>
      <c r="Q3509" s="6">
        <v>1</v>
      </c>
      <c r="R3509" s="6">
        <v>0</v>
      </c>
      <c r="S3509" s="122">
        <v>0</v>
      </c>
    </row>
    <row r="3510" spans="1:19" ht="31.5">
      <c r="A3510" s="215" t="s">
        <v>4537</v>
      </c>
      <c r="B3510" s="215">
        <v>4787218</v>
      </c>
      <c r="C3510" s="215">
        <v>1071112</v>
      </c>
      <c r="D3510" s="216" t="s">
        <v>1423</v>
      </c>
      <c r="E3510" s="215">
        <v>1173</v>
      </c>
      <c r="F3510" s="6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1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122">
        <v>0</v>
      </c>
    </row>
    <row r="3511" spans="1:19">
      <c r="A3511" s="215" t="s">
        <v>4538</v>
      </c>
      <c r="B3511" s="215">
        <v>11303675</v>
      </c>
      <c r="C3511" s="215">
        <v>1071112</v>
      </c>
      <c r="D3511" s="216">
        <v>5760350</v>
      </c>
      <c r="E3511" s="215">
        <v>1173</v>
      </c>
      <c r="F3511" s="6">
        <v>0</v>
      </c>
      <c r="G3511" s="6">
        <v>1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122">
        <v>0</v>
      </c>
    </row>
    <row r="3512" spans="1:19">
      <c r="A3512" s="215" t="s">
        <v>4539</v>
      </c>
      <c r="B3512" s="215">
        <v>5584603</v>
      </c>
      <c r="C3512" s="215">
        <v>1071114</v>
      </c>
      <c r="D3512" s="216">
        <v>5760350</v>
      </c>
      <c r="E3512" s="215">
        <v>1173</v>
      </c>
      <c r="F3512" s="6">
        <v>0</v>
      </c>
      <c r="G3512" s="6">
        <v>1</v>
      </c>
      <c r="H3512" s="6">
        <v>0</v>
      </c>
      <c r="I3512" s="6">
        <v>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122">
        <v>0</v>
      </c>
    </row>
    <row r="3513" spans="1:19" ht="31.5">
      <c r="A3513" s="215" t="s">
        <v>4540</v>
      </c>
      <c r="B3513" s="215">
        <v>20840349</v>
      </c>
      <c r="C3513" s="215">
        <v>1071114</v>
      </c>
      <c r="D3513" s="216" t="s">
        <v>1411</v>
      </c>
      <c r="E3513" s="215">
        <v>1173</v>
      </c>
      <c r="F3513" s="6">
        <v>0</v>
      </c>
      <c r="G3513" s="6">
        <v>0</v>
      </c>
      <c r="H3513" s="6">
        <v>0</v>
      </c>
      <c r="I3513" s="6">
        <v>0</v>
      </c>
      <c r="J3513" s="6">
        <v>0</v>
      </c>
      <c r="K3513" s="6">
        <v>0</v>
      </c>
      <c r="L3513" s="6">
        <v>0</v>
      </c>
      <c r="M3513" s="6">
        <v>0</v>
      </c>
      <c r="N3513" s="6">
        <v>1</v>
      </c>
      <c r="O3513" s="6">
        <v>0</v>
      </c>
      <c r="P3513" s="6">
        <v>0</v>
      </c>
      <c r="Q3513" s="6">
        <v>0</v>
      </c>
      <c r="R3513" s="6">
        <v>0</v>
      </c>
      <c r="S3513" s="122">
        <v>0</v>
      </c>
    </row>
    <row r="3514" spans="1:19" ht="47.25">
      <c r="A3514" s="215" t="s">
        <v>4541</v>
      </c>
      <c r="B3514" s="215">
        <v>5987977</v>
      </c>
      <c r="C3514" s="215">
        <v>1071115</v>
      </c>
      <c r="D3514" s="216" t="s">
        <v>1472</v>
      </c>
      <c r="E3514" s="215">
        <v>1173</v>
      </c>
      <c r="F3514" s="6">
        <v>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1</v>
      </c>
      <c r="M3514" s="6">
        <v>1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122">
        <v>0</v>
      </c>
    </row>
    <row r="3515" spans="1:19" ht="31.5">
      <c r="A3515" s="215" t="s">
        <v>4542</v>
      </c>
      <c r="B3515" s="215">
        <v>20636887</v>
      </c>
      <c r="C3515" s="215">
        <v>1071115</v>
      </c>
      <c r="D3515" s="216" t="s">
        <v>1411</v>
      </c>
      <c r="E3515" s="215">
        <v>1173</v>
      </c>
      <c r="F3515" s="6">
        <v>0</v>
      </c>
      <c r="G3515" s="6">
        <v>0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  <c r="N3515" s="6">
        <v>1</v>
      </c>
      <c r="O3515" s="6">
        <v>0</v>
      </c>
      <c r="P3515" s="6">
        <v>0</v>
      </c>
      <c r="Q3515" s="6">
        <v>0</v>
      </c>
      <c r="R3515" s="6">
        <v>0</v>
      </c>
      <c r="S3515" s="122">
        <v>0</v>
      </c>
    </row>
    <row r="3516" spans="1:19" ht="31.5">
      <c r="A3516" s="215" t="s">
        <v>4543</v>
      </c>
      <c r="B3516" s="215">
        <v>20851793</v>
      </c>
      <c r="C3516" s="215">
        <v>1071115</v>
      </c>
      <c r="D3516" s="216" t="s">
        <v>4508</v>
      </c>
      <c r="E3516" s="215">
        <v>1173</v>
      </c>
      <c r="F3516" s="6">
        <v>0</v>
      </c>
      <c r="G3516" s="6">
        <v>0</v>
      </c>
      <c r="H3516" s="6">
        <v>1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122">
        <v>0</v>
      </c>
    </row>
    <row r="3517" spans="1:19">
      <c r="A3517" s="215" t="s">
        <v>4544</v>
      </c>
      <c r="B3517" s="215">
        <v>1694847</v>
      </c>
      <c r="C3517" s="215">
        <v>1071122</v>
      </c>
      <c r="D3517" s="216">
        <v>5760350</v>
      </c>
      <c r="E3517" s="215">
        <v>1173</v>
      </c>
      <c r="F3517" s="6">
        <v>0</v>
      </c>
      <c r="G3517" s="6">
        <v>1</v>
      </c>
      <c r="H3517" s="6">
        <v>0</v>
      </c>
      <c r="I3517" s="6">
        <v>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122">
        <v>0</v>
      </c>
    </row>
    <row r="3518" spans="1:19" ht="31.5">
      <c r="A3518" s="215" t="s">
        <v>4545</v>
      </c>
      <c r="B3518" s="215">
        <v>20500524</v>
      </c>
      <c r="C3518" s="215">
        <v>1071122</v>
      </c>
      <c r="D3518" s="216" t="s">
        <v>1224</v>
      </c>
      <c r="E3518" s="215">
        <v>1173</v>
      </c>
      <c r="F3518" s="6">
        <v>0</v>
      </c>
      <c r="G3518" s="6">
        <v>0</v>
      </c>
      <c r="H3518" s="6">
        <v>0</v>
      </c>
      <c r="I3518" s="6">
        <v>0</v>
      </c>
      <c r="J3518" s="6">
        <v>0</v>
      </c>
      <c r="K3518" s="6">
        <v>0</v>
      </c>
      <c r="L3518" s="6">
        <v>0</v>
      </c>
      <c r="M3518" s="6">
        <v>1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122">
        <v>0</v>
      </c>
    </row>
    <row r="3519" spans="1:19" ht="31.5">
      <c r="A3519" s="215" t="s">
        <v>4546</v>
      </c>
      <c r="B3519" s="215">
        <v>20659667</v>
      </c>
      <c r="C3519" s="215">
        <v>1071122</v>
      </c>
      <c r="D3519" s="216" t="s">
        <v>1423</v>
      </c>
      <c r="E3519" s="215">
        <v>1173</v>
      </c>
      <c r="F3519" s="6">
        <v>0</v>
      </c>
      <c r="G3519" s="6">
        <v>0</v>
      </c>
      <c r="H3519" s="6">
        <v>0</v>
      </c>
      <c r="I3519" s="6">
        <v>0</v>
      </c>
      <c r="J3519" s="6">
        <v>0</v>
      </c>
      <c r="K3519" s="6">
        <v>0</v>
      </c>
      <c r="L3519" s="6">
        <v>0</v>
      </c>
      <c r="M3519" s="6">
        <v>1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122">
        <v>0</v>
      </c>
    </row>
    <row r="3520" spans="1:19" ht="31.5">
      <c r="A3520" s="215" t="s">
        <v>4547</v>
      </c>
      <c r="B3520" s="215">
        <v>20696827</v>
      </c>
      <c r="C3520" s="215">
        <v>1071123</v>
      </c>
      <c r="D3520" s="216" t="s">
        <v>1224</v>
      </c>
      <c r="E3520" s="215">
        <v>1173</v>
      </c>
      <c r="F3520" s="6">
        <v>0</v>
      </c>
      <c r="G3520" s="6">
        <v>0</v>
      </c>
      <c r="H3520" s="6">
        <v>0</v>
      </c>
      <c r="I3520" s="6">
        <v>0</v>
      </c>
      <c r="J3520" s="6">
        <v>0</v>
      </c>
      <c r="K3520" s="6">
        <v>0</v>
      </c>
      <c r="L3520" s="6">
        <v>0</v>
      </c>
      <c r="M3520" s="6">
        <v>1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122">
        <v>0</v>
      </c>
    </row>
    <row r="3521" spans="1:19" ht="47.25">
      <c r="A3521" s="215" t="s">
        <v>4548</v>
      </c>
      <c r="B3521" s="215">
        <v>19506208</v>
      </c>
      <c r="C3521" s="215">
        <v>1071126</v>
      </c>
      <c r="D3521" s="216" t="s">
        <v>1473</v>
      </c>
      <c r="E3521" s="215">
        <v>1173</v>
      </c>
      <c r="F3521" s="6">
        <v>0</v>
      </c>
      <c r="G3521" s="6">
        <v>0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>
        <v>1</v>
      </c>
      <c r="N3521" s="6">
        <v>0</v>
      </c>
      <c r="O3521" s="6">
        <v>0</v>
      </c>
      <c r="P3521" s="6">
        <v>0</v>
      </c>
      <c r="Q3521" s="6">
        <v>0</v>
      </c>
      <c r="R3521" s="6">
        <v>1</v>
      </c>
      <c r="S3521" s="122">
        <v>0</v>
      </c>
    </row>
    <row r="3522" spans="1:19" ht="31.5">
      <c r="A3522" s="215" t="s">
        <v>4549</v>
      </c>
      <c r="B3522" s="215">
        <v>20859027</v>
      </c>
      <c r="C3522" s="215">
        <v>1071126</v>
      </c>
      <c r="D3522" s="216" t="s">
        <v>1224</v>
      </c>
      <c r="E3522" s="215">
        <v>1173</v>
      </c>
      <c r="F3522" s="6">
        <v>0</v>
      </c>
      <c r="G3522" s="6">
        <v>0</v>
      </c>
      <c r="H3522" s="6">
        <v>0</v>
      </c>
      <c r="I3522" s="6">
        <v>0</v>
      </c>
      <c r="J3522" s="6">
        <v>0</v>
      </c>
      <c r="K3522" s="6">
        <v>0</v>
      </c>
      <c r="L3522" s="6">
        <v>0</v>
      </c>
      <c r="M3522" s="6">
        <v>1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122">
        <v>0</v>
      </c>
    </row>
    <row r="3523" spans="1:19" ht="47.25">
      <c r="A3523" s="215" t="s">
        <v>4550</v>
      </c>
      <c r="B3523" s="215">
        <v>20863802</v>
      </c>
      <c r="C3523" s="215">
        <v>1071126</v>
      </c>
      <c r="D3523" s="216" t="s">
        <v>1953</v>
      </c>
      <c r="E3523" s="215">
        <v>1173</v>
      </c>
      <c r="F3523" s="6">
        <v>0</v>
      </c>
      <c r="G3523" s="6">
        <v>0</v>
      </c>
      <c r="H3523" s="6">
        <v>0</v>
      </c>
      <c r="I3523" s="6">
        <v>0</v>
      </c>
      <c r="J3523" s="6">
        <v>0</v>
      </c>
      <c r="K3523" s="6">
        <v>0</v>
      </c>
      <c r="L3523" s="6">
        <v>1</v>
      </c>
      <c r="M3523" s="6">
        <v>1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122">
        <v>0</v>
      </c>
    </row>
    <row r="3524" spans="1:19" ht="47.25">
      <c r="A3524" s="215" t="s">
        <v>4551</v>
      </c>
      <c r="B3524" s="215">
        <v>20866699</v>
      </c>
      <c r="C3524" s="215">
        <v>1071128</v>
      </c>
      <c r="D3524" s="216" t="s">
        <v>1428</v>
      </c>
      <c r="E3524" s="215">
        <v>1173</v>
      </c>
      <c r="F3524" s="6">
        <v>0</v>
      </c>
      <c r="G3524" s="6">
        <v>0</v>
      </c>
      <c r="H3524" s="6">
        <v>0</v>
      </c>
      <c r="I3524" s="6">
        <v>0</v>
      </c>
      <c r="J3524" s="6">
        <v>0</v>
      </c>
      <c r="K3524" s="6">
        <v>0</v>
      </c>
      <c r="L3524" s="6">
        <v>1</v>
      </c>
      <c r="M3524" s="6">
        <v>1</v>
      </c>
      <c r="N3524" s="6">
        <v>0</v>
      </c>
      <c r="O3524" s="6">
        <v>0</v>
      </c>
      <c r="P3524" s="6">
        <v>0</v>
      </c>
      <c r="Q3524" s="6">
        <v>1</v>
      </c>
      <c r="R3524" s="6">
        <v>0</v>
      </c>
      <c r="S3524" s="122">
        <v>0</v>
      </c>
    </row>
    <row r="3525" spans="1:19" ht="31.5">
      <c r="A3525" s="215" t="s">
        <v>4552</v>
      </c>
      <c r="B3525" s="215">
        <v>20720252</v>
      </c>
      <c r="C3525" s="215">
        <v>1071101</v>
      </c>
      <c r="D3525" s="216" t="s">
        <v>4553</v>
      </c>
      <c r="E3525" s="215">
        <v>1551</v>
      </c>
      <c r="F3525" s="6">
        <v>0</v>
      </c>
      <c r="G3525" s="6">
        <v>0</v>
      </c>
      <c r="H3525" s="6">
        <v>1</v>
      </c>
      <c r="I3525" s="6">
        <v>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122">
        <v>0</v>
      </c>
    </row>
    <row r="3526" spans="1:19">
      <c r="F3526" s="201">
        <v>0</v>
      </c>
      <c r="G3526" s="201">
        <v>0</v>
      </c>
      <c r="H3526" s="201">
        <v>0</v>
      </c>
      <c r="I3526" s="201">
        <v>0</v>
      </c>
      <c r="J3526" s="201">
        <v>0</v>
      </c>
      <c r="K3526" s="201">
        <v>0</v>
      </c>
      <c r="L3526" s="201">
        <v>0</v>
      </c>
      <c r="M3526" s="201">
        <v>0</v>
      </c>
      <c r="N3526" s="201">
        <v>0</v>
      </c>
      <c r="O3526" s="201">
        <v>0</v>
      </c>
      <c r="P3526" s="201">
        <v>0</v>
      </c>
      <c r="Q3526" s="201">
        <v>0</v>
      </c>
      <c r="R3526" s="201">
        <v>0</v>
      </c>
      <c r="S3526" s="189">
        <v>0</v>
      </c>
    </row>
    <row r="3527" spans="1:19" ht="31.5">
      <c r="A3527" s="193" t="s">
        <v>4935</v>
      </c>
      <c r="B3527" s="193">
        <v>19423096</v>
      </c>
      <c r="C3527" s="193">
        <v>1071204</v>
      </c>
      <c r="D3527" s="6" t="s">
        <v>3959</v>
      </c>
      <c r="E3527" s="193">
        <v>573</v>
      </c>
      <c r="F3527" s="6">
        <v>0</v>
      </c>
      <c r="G3527" s="6">
        <v>0</v>
      </c>
      <c r="H3527" s="6">
        <v>0</v>
      </c>
      <c r="I3527" s="6">
        <v>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122">
        <v>0</v>
      </c>
    </row>
    <row r="3528" spans="1:19">
      <c r="A3528" s="193" t="s">
        <v>4938</v>
      </c>
      <c r="B3528" s="193">
        <v>5551493</v>
      </c>
      <c r="C3528" s="193">
        <v>1071205</v>
      </c>
      <c r="D3528" s="6">
        <v>110126</v>
      </c>
      <c r="E3528" s="193">
        <v>573</v>
      </c>
      <c r="F3528" s="6">
        <v>0</v>
      </c>
      <c r="G3528" s="6">
        <v>0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122">
        <v>0</v>
      </c>
    </row>
    <row r="3529" spans="1:19">
      <c r="A3529" s="193" t="s">
        <v>4940</v>
      </c>
      <c r="B3529" s="193">
        <v>20814669</v>
      </c>
      <c r="C3529" s="193">
        <v>1071205</v>
      </c>
      <c r="D3529" s="6">
        <v>110026</v>
      </c>
      <c r="E3529" s="193">
        <v>573</v>
      </c>
      <c r="F3529" s="6">
        <v>0</v>
      </c>
      <c r="G3529" s="6">
        <v>0</v>
      </c>
      <c r="H3529" s="6">
        <v>0</v>
      </c>
      <c r="I3529" s="6">
        <v>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122">
        <v>0</v>
      </c>
    </row>
    <row r="3530" spans="1:19">
      <c r="A3530" s="193" t="s">
        <v>4941</v>
      </c>
      <c r="B3530" s="193">
        <v>12353908</v>
      </c>
      <c r="C3530" s="193">
        <v>1071205</v>
      </c>
      <c r="D3530" s="6">
        <v>110026</v>
      </c>
      <c r="E3530" s="193">
        <v>573</v>
      </c>
      <c r="F3530" s="6">
        <v>0</v>
      </c>
      <c r="G3530" s="6">
        <v>0</v>
      </c>
      <c r="H3530" s="6">
        <v>0</v>
      </c>
      <c r="I3530" s="6">
        <v>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122">
        <v>0</v>
      </c>
    </row>
    <row r="3531" spans="1:19">
      <c r="A3531" s="193" t="s">
        <v>4942</v>
      </c>
      <c r="B3531" s="193">
        <v>20083433</v>
      </c>
      <c r="C3531" s="193">
        <v>1071205</v>
      </c>
      <c r="D3531" s="6">
        <v>110026</v>
      </c>
      <c r="E3531" s="193">
        <v>573</v>
      </c>
      <c r="F3531" s="6">
        <v>0</v>
      </c>
      <c r="G3531" s="6">
        <v>0</v>
      </c>
      <c r="H3531" s="6">
        <v>0</v>
      </c>
      <c r="I3531" s="6">
        <v>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122">
        <v>0</v>
      </c>
    </row>
    <row r="3532" spans="1:19">
      <c r="A3532" s="193" t="s">
        <v>4943</v>
      </c>
      <c r="B3532" s="193">
        <v>7093751</v>
      </c>
      <c r="C3532" s="193">
        <v>1071205</v>
      </c>
      <c r="D3532" s="6">
        <v>110406</v>
      </c>
      <c r="E3532" s="193">
        <v>573</v>
      </c>
      <c r="F3532" s="6">
        <v>0</v>
      </c>
      <c r="G3532" s="6">
        <v>0</v>
      </c>
      <c r="H3532" s="6">
        <v>0</v>
      </c>
      <c r="I3532" s="6">
        <v>1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122">
        <v>0</v>
      </c>
    </row>
    <row r="3533" spans="1:19">
      <c r="A3533" s="193" t="s">
        <v>4944</v>
      </c>
      <c r="B3533" s="193">
        <v>5751976</v>
      </c>
      <c r="C3533" s="193">
        <v>1071207</v>
      </c>
      <c r="D3533" s="6">
        <v>110026</v>
      </c>
      <c r="E3533" s="193">
        <v>573</v>
      </c>
      <c r="F3533" s="6">
        <v>0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122">
        <v>0</v>
      </c>
    </row>
    <row r="3534" spans="1:19">
      <c r="A3534" s="193" t="s">
        <v>1337</v>
      </c>
      <c r="B3534" s="193">
        <v>7516442</v>
      </c>
      <c r="C3534" s="193">
        <v>1071210</v>
      </c>
      <c r="D3534" s="6">
        <v>110386</v>
      </c>
      <c r="E3534" s="193">
        <v>573</v>
      </c>
      <c r="F3534" s="6">
        <v>0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6">
        <v>0</v>
      </c>
      <c r="M3534" s="6">
        <v>1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122">
        <v>0</v>
      </c>
    </row>
    <row r="3535" spans="1:19">
      <c r="A3535" s="193" t="s">
        <v>3172</v>
      </c>
      <c r="B3535" s="193">
        <v>13249519</v>
      </c>
      <c r="C3535" s="193">
        <v>1071210</v>
      </c>
      <c r="D3535" s="6">
        <v>110406</v>
      </c>
      <c r="E3535" s="193">
        <v>573</v>
      </c>
      <c r="F3535" s="6">
        <v>0</v>
      </c>
      <c r="G3535" s="6">
        <v>0</v>
      </c>
      <c r="H3535" s="6">
        <v>0</v>
      </c>
      <c r="I3535" s="6">
        <v>1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122">
        <v>0</v>
      </c>
    </row>
    <row r="3536" spans="1:19">
      <c r="A3536" s="193" t="s">
        <v>4945</v>
      </c>
      <c r="B3536" s="193">
        <v>3235434</v>
      </c>
      <c r="C3536" s="193">
        <v>1071210</v>
      </c>
      <c r="D3536" s="6">
        <v>110346</v>
      </c>
      <c r="E3536" s="193">
        <v>573</v>
      </c>
      <c r="F3536" s="6">
        <v>0</v>
      </c>
      <c r="G3536" s="6">
        <v>0</v>
      </c>
      <c r="H3536" s="6">
        <v>0</v>
      </c>
      <c r="I3536" s="6">
        <v>0</v>
      </c>
      <c r="J3536" s="6">
        <v>1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122">
        <v>0</v>
      </c>
    </row>
    <row r="3537" spans="1:19">
      <c r="A3537" s="193" t="s">
        <v>1088</v>
      </c>
      <c r="B3537" s="193">
        <v>872757</v>
      </c>
      <c r="C3537" s="193">
        <v>1071210</v>
      </c>
      <c r="D3537" s="6">
        <v>110216</v>
      </c>
      <c r="E3537" s="193">
        <v>573</v>
      </c>
      <c r="F3537" s="6">
        <v>0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122">
        <v>0</v>
      </c>
    </row>
    <row r="3538" spans="1:19">
      <c r="A3538" s="193" t="s">
        <v>4946</v>
      </c>
      <c r="B3538" s="193">
        <v>15606999</v>
      </c>
      <c r="C3538" s="193">
        <v>1071210</v>
      </c>
      <c r="D3538" s="6">
        <v>110406</v>
      </c>
      <c r="E3538" s="193">
        <v>573</v>
      </c>
      <c r="F3538" s="6">
        <v>0</v>
      </c>
      <c r="G3538" s="6">
        <v>0</v>
      </c>
      <c r="H3538" s="6">
        <v>0</v>
      </c>
      <c r="I3538" s="6">
        <v>1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122">
        <v>0</v>
      </c>
    </row>
    <row r="3539" spans="1:19">
      <c r="A3539" s="193" t="s">
        <v>4947</v>
      </c>
      <c r="B3539" s="193">
        <v>13864096</v>
      </c>
      <c r="C3539" s="193">
        <v>1071210</v>
      </c>
      <c r="D3539" s="6">
        <v>110030</v>
      </c>
      <c r="E3539" s="193">
        <v>573</v>
      </c>
      <c r="F3539" s="6">
        <v>0</v>
      </c>
      <c r="G3539" s="6">
        <v>0</v>
      </c>
      <c r="H3539" s="6">
        <v>1</v>
      </c>
      <c r="I3539" s="6">
        <v>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122">
        <v>0</v>
      </c>
    </row>
    <row r="3540" spans="1:19" ht="31.5">
      <c r="A3540" s="193" t="s">
        <v>1331</v>
      </c>
      <c r="B3540" s="193">
        <v>12548048</v>
      </c>
      <c r="C3540" s="193">
        <v>1071212</v>
      </c>
      <c r="D3540" s="6" t="s">
        <v>4694</v>
      </c>
      <c r="E3540" s="193">
        <v>573</v>
      </c>
      <c r="F3540" s="6">
        <v>0</v>
      </c>
      <c r="G3540" s="6">
        <v>0</v>
      </c>
      <c r="H3540" s="6">
        <v>0</v>
      </c>
      <c r="I3540" s="6">
        <v>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122">
        <v>0</v>
      </c>
    </row>
    <row r="3541" spans="1:19" ht="31.5">
      <c r="A3541" s="193" t="s">
        <v>4949</v>
      </c>
      <c r="B3541" s="193">
        <v>20700078</v>
      </c>
      <c r="C3541" s="193">
        <v>1071212</v>
      </c>
      <c r="D3541" s="6" t="s">
        <v>3960</v>
      </c>
      <c r="E3541" s="193">
        <v>573</v>
      </c>
      <c r="F3541" s="6">
        <v>0</v>
      </c>
      <c r="G3541" s="6">
        <v>0</v>
      </c>
      <c r="H3541" s="6">
        <v>0</v>
      </c>
      <c r="I3541" s="6">
        <v>0</v>
      </c>
      <c r="J3541" s="6">
        <v>0</v>
      </c>
      <c r="K3541" s="6">
        <v>0</v>
      </c>
      <c r="L3541" s="6">
        <v>1</v>
      </c>
      <c r="M3541" s="6">
        <v>1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122">
        <v>0</v>
      </c>
    </row>
    <row r="3542" spans="1:19">
      <c r="A3542" s="193" t="s">
        <v>2916</v>
      </c>
      <c r="B3542" s="193">
        <v>15837369</v>
      </c>
      <c r="C3542" s="193">
        <v>1071212</v>
      </c>
      <c r="D3542" s="6">
        <v>110386</v>
      </c>
      <c r="E3542" s="193">
        <v>573</v>
      </c>
      <c r="F3542" s="6">
        <v>0</v>
      </c>
      <c r="G3542" s="6">
        <v>0</v>
      </c>
      <c r="H3542" s="6">
        <v>0</v>
      </c>
      <c r="I3542" s="6">
        <v>0</v>
      </c>
      <c r="J3542" s="6">
        <v>0</v>
      </c>
      <c r="K3542" s="6">
        <v>0</v>
      </c>
      <c r="L3542" s="6">
        <v>0</v>
      </c>
      <c r="M3542" s="6">
        <v>1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122">
        <v>0</v>
      </c>
    </row>
    <row r="3543" spans="1:19">
      <c r="A3543" s="193" t="s">
        <v>974</v>
      </c>
      <c r="B3543" s="193">
        <v>274968</v>
      </c>
      <c r="C3543" s="193">
        <v>1071212</v>
      </c>
      <c r="D3543" s="6">
        <v>110366</v>
      </c>
      <c r="E3543" s="193">
        <v>573</v>
      </c>
      <c r="F3543" s="6">
        <v>0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122">
        <v>0</v>
      </c>
    </row>
    <row r="3544" spans="1:19">
      <c r="A3544" s="193" t="s">
        <v>4951</v>
      </c>
      <c r="B3544" s="193">
        <v>3224967</v>
      </c>
      <c r="C3544" s="193">
        <v>1071214</v>
      </c>
      <c r="D3544" s="6">
        <v>110026</v>
      </c>
      <c r="E3544" s="193">
        <v>573</v>
      </c>
      <c r="F3544" s="6">
        <v>0</v>
      </c>
      <c r="G3544" s="6">
        <v>0</v>
      </c>
      <c r="H3544" s="6">
        <v>0</v>
      </c>
      <c r="I3544" s="6">
        <v>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122">
        <v>0</v>
      </c>
    </row>
    <row r="3545" spans="1:19">
      <c r="A3545" s="193" t="s">
        <v>4952</v>
      </c>
      <c r="B3545" s="193">
        <v>20872522</v>
      </c>
      <c r="C3545" s="193">
        <v>1071214</v>
      </c>
      <c r="D3545" s="6">
        <v>110026</v>
      </c>
      <c r="E3545" s="193">
        <v>573</v>
      </c>
      <c r="F3545" s="6">
        <v>0</v>
      </c>
      <c r="G3545" s="6">
        <v>0</v>
      </c>
      <c r="H3545" s="6">
        <v>0</v>
      </c>
      <c r="I3545" s="6">
        <v>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122">
        <v>0</v>
      </c>
    </row>
    <row r="3546" spans="1:19">
      <c r="A3546" s="193" t="s">
        <v>4953</v>
      </c>
      <c r="B3546" s="193">
        <v>15406416</v>
      </c>
      <c r="C3546" s="193">
        <v>1071215</v>
      </c>
      <c r="D3546" s="6">
        <v>110030</v>
      </c>
      <c r="E3546" s="193">
        <v>573</v>
      </c>
      <c r="F3546" s="6">
        <v>0</v>
      </c>
      <c r="G3546" s="6">
        <v>0</v>
      </c>
      <c r="H3546" s="6">
        <v>1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122">
        <v>0</v>
      </c>
    </row>
    <row r="3547" spans="1:19">
      <c r="A3547" s="193" t="s">
        <v>694</v>
      </c>
      <c r="B3547" s="193">
        <v>15267971</v>
      </c>
      <c r="C3547" s="193">
        <v>1071217</v>
      </c>
      <c r="D3547" s="6">
        <v>110386</v>
      </c>
      <c r="E3547" s="193">
        <v>573</v>
      </c>
      <c r="F3547" s="6">
        <v>0</v>
      </c>
      <c r="G3547" s="6">
        <v>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1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122">
        <v>0</v>
      </c>
    </row>
    <row r="3548" spans="1:19">
      <c r="A3548" s="193" t="s">
        <v>711</v>
      </c>
      <c r="B3548" s="193">
        <v>17469728</v>
      </c>
      <c r="C3548" s="193">
        <v>1071217</v>
      </c>
      <c r="D3548" s="6">
        <v>110386</v>
      </c>
      <c r="E3548" s="193">
        <v>573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1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122">
        <v>0</v>
      </c>
    </row>
    <row r="3549" spans="1:19">
      <c r="A3549" s="193" t="s">
        <v>4954</v>
      </c>
      <c r="B3549" s="193">
        <v>10745628</v>
      </c>
      <c r="C3549" s="193">
        <v>1071217</v>
      </c>
      <c r="D3549" s="6">
        <v>110406</v>
      </c>
      <c r="E3549" s="193">
        <v>573</v>
      </c>
      <c r="F3549" s="6">
        <v>0</v>
      </c>
      <c r="G3549" s="6">
        <v>0</v>
      </c>
      <c r="H3549" s="6">
        <v>0</v>
      </c>
      <c r="I3549" s="6">
        <v>1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122">
        <v>0</v>
      </c>
    </row>
    <row r="3550" spans="1:19">
      <c r="A3550" s="193" t="s">
        <v>4955</v>
      </c>
      <c r="B3550" s="193">
        <v>8333862</v>
      </c>
      <c r="C3550" s="193">
        <v>1071217</v>
      </c>
      <c r="D3550" s="6">
        <v>110046</v>
      </c>
      <c r="E3550" s="193">
        <v>573</v>
      </c>
      <c r="F3550" s="6">
        <v>0</v>
      </c>
      <c r="G3550" s="6">
        <v>0</v>
      </c>
      <c r="H3550" s="6">
        <v>0</v>
      </c>
      <c r="I3550" s="6">
        <v>0</v>
      </c>
      <c r="J3550" s="6">
        <v>0</v>
      </c>
      <c r="K3550" s="6">
        <v>0</v>
      </c>
      <c r="L3550" s="6">
        <v>1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122">
        <v>0</v>
      </c>
    </row>
    <row r="3551" spans="1:19">
      <c r="A3551" s="193" t="s">
        <v>4956</v>
      </c>
      <c r="B3551" s="193">
        <v>3643620</v>
      </c>
      <c r="C3551" s="193">
        <v>1071219</v>
      </c>
      <c r="D3551" s="6">
        <v>110030</v>
      </c>
      <c r="E3551" s="193">
        <v>573</v>
      </c>
      <c r="F3551" s="6">
        <v>0</v>
      </c>
      <c r="G3551" s="6">
        <v>0</v>
      </c>
      <c r="H3551" s="6">
        <v>1</v>
      </c>
      <c r="I3551" s="6">
        <v>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122">
        <v>0</v>
      </c>
    </row>
    <row r="3552" spans="1:19">
      <c r="A3552" s="193" t="s">
        <v>4957</v>
      </c>
      <c r="B3552" s="193">
        <v>20892531</v>
      </c>
      <c r="C3552" s="193">
        <v>1071219</v>
      </c>
      <c r="D3552" s="6">
        <v>110346</v>
      </c>
      <c r="E3552" s="193">
        <v>573</v>
      </c>
      <c r="F3552" s="6">
        <v>0</v>
      </c>
      <c r="G3552" s="6">
        <v>0</v>
      </c>
      <c r="H3552" s="6">
        <v>0</v>
      </c>
      <c r="I3552" s="6">
        <v>0</v>
      </c>
      <c r="J3552" s="6">
        <v>1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122">
        <v>0</v>
      </c>
    </row>
    <row r="3553" spans="1:19">
      <c r="A3553" s="193" t="s">
        <v>4958</v>
      </c>
      <c r="B3553" s="193">
        <v>20876841</v>
      </c>
      <c r="C3553" s="193">
        <v>1071219</v>
      </c>
      <c r="D3553" s="6">
        <v>110346</v>
      </c>
      <c r="E3553" s="193">
        <v>573</v>
      </c>
      <c r="F3553" s="6">
        <v>0</v>
      </c>
      <c r="G3553" s="6">
        <v>0</v>
      </c>
      <c r="H3553" s="6">
        <v>0</v>
      </c>
      <c r="I3553" s="6">
        <v>0</v>
      </c>
      <c r="J3553" s="6">
        <v>1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122">
        <v>0</v>
      </c>
    </row>
    <row r="3554" spans="1:19">
      <c r="A3554" s="193" t="s">
        <v>4959</v>
      </c>
      <c r="B3554" s="193">
        <v>19915696</v>
      </c>
      <c r="C3554" s="193">
        <v>1071219</v>
      </c>
      <c r="D3554" s="6">
        <v>110346</v>
      </c>
      <c r="E3554" s="193">
        <v>573</v>
      </c>
      <c r="F3554" s="6">
        <v>0</v>
      </c>
      <c r="G3554" s="6">
        <v>0</v>
      </c>
      <c r="H3554" s="6">
        <v>0</v>
      </c>
      <c r="I3554" s="6">
        <v>0</v>
      </c>
      <c r="J3554" s="6">
        <v>1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122">
        <v>0</v>
      </c>
    </row>
    <row r="3555" spans="1:19">
      <c r="A3555" s="193" t="s">
        <v>4953</v>
      </c>
      <c r="B3555" s="193">
        <v>15406416</v>
      </c>
      <c r="C3555" s="193">
        <v>1071219</v>
      </c>
      <c r="D3555" s="6">
        <v>110346</v>
      </c>
      <c r="E3555" s="193">
        <v>573</v>
      </c>
      <c r="F3555" s="6">
        <v>0</v>
      </c>
      <c r="G3555" s="6">
        <v>0</v>
      </c>
      <c r="H3555" s="6">
        <v>0</v>
      </c>
      <c r="I3555" s="6">
        <v>0</v>
      </c>
      <c r="J3555" s="6">
        <v>1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122">
        <v>0</v>
      </c>
    </row>
    <row r="3556" spans="1:19">
      <c r="A3556" s="193" t="s">
        <v>4278</v>
      </c>
      <c r="B3556" s="193">
        <v>20843783</v>
      </c>
      <c r="C3556" s="193">
        <v>1071219</v>
      </c>
      <c r="D3556" s="6">
        <v>110256</v>
      </c>
      <c r="E3556" s="193">
        <v>573</v>
      </c>
      <c r="F3556" s="6">
        <v>0</v>
      </c>
      <c r="G3556" s="6">
        <v>0</v>
      </c>
      <c r="H3556" s="6">
        <v>0</v>
      </c>
      <c r="I3556" s="6">
        <v>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122">
        <v>0</v>
      </c>
    </row>
    <row r="3557" spans="1:19">
      <c r="A3557" s="193" t="s">
        <v>4961</v>
      </c>
      <c r="B3557" s="193">
        <v>7143630</v>
      </c>
      <c r="C3557" s="193">
        <v>1071219</v>
      </c>
      <c r="D3557" s="6">
        <v>110346</v>
      </c>
      <c r="E3557" s="193">
        <v>573</v>
      </c>
      <c r="F3557" s="6">
        <v>0</v>
      </c>
      <c r="G3557" s="6">
        <v>0</v>
      </c>
      <c r="H3557" s="6">
        <v>0</v>
      </c>
      <c r="I3557" s="6">
        <v>0</v>
      </c>
      <c r="J3557" s="6">
        <v>1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122">
        <v>0</v>
      </c>
    </row>
    <row r="3558" spans="1:19">
      <c r="A3558" s="193" t="s">
        <v>4962</v>
      </c>
      <c r="B3558" s="193">
        <v>3580414</v>
      </c>
      <c r="C3558" s="193">
        <v>1071221</v>
      </c>
      <c r="D3558" s="6">
        <v>110030</v>
      </c>
      <c r="E3558" s="193">
        <v>573</v>
      </c>
      <c r="F3558" s="6">
        <v>0</v>
      </c>
      <c r="G3558" s="6">
        <v>0</v>
      </c>
      <c r="H3558" s="6">
        <v>1</v>
      </c>
      <c r="I3558" s="6">
        <v>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122">
        <v>0</v>
      </c>
    </row>
    <row r="3559" spans="1:19">
      <c r="A3559" s="193" t="s">
        <v>1333</v>
      </c>
      <c r="B3559" s="193">
        <v>20571468</v>
      </c>
      <c r="C3559" s="193">
        <v>1071224</v>
      </c>
      <c r="D3559" s="6">
        <v>110386</v>
      </c>
      <c r="E3559" s="193">
        <v>573</v>
      </c>
      <c r="F3559" s="6">
        <v>0</v>
      </c>
      <c r="G3559" s="6">
        <v>0</v>
      </c>
      <c r="H3559" s="6">
        <v>0</v>
      </c>
      <c r="I3559" s="6">
        <v>0</v>
      </c>
      <c r="J3559" s="6">
        <v>0</v>
      </c>
      <c r="K3559" s="6">
        <v>0</v>
      </c>
      <c r="L3559" s="6">
        <v>0</v>
      </c>
      <c r="M3559" s="6">
        <v>1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122">
        <v>0</v>
      </c>
    </row>
    <row r="3560" spans="1:19">
      <c r="A3560" s="193" t="s">
        <v>4963</v>
      </c>
      <c r="B3560" s="193">
        <v>76562</v>
      </c>
      <c r="C3560" s="193">
        <v>1071224</v>
      </c>
      <c r="D3560" s="6">
        <v>110346</v>
      </c>
      <c r="E3560" s="193">
        <v>573</v>
      </c>
      <c r="F3560" s="6">
        <v>0</v>
      </c>
      <c r="G3560" s="6">
        <v>0</v>
      </c>
      <c r="H3560" s="6">
        <v>0</v>
      </c>
      <c r="I3560" s="6">
        <v>0</v>
      </c>
      <c r="J3560" s="6">
        <v>1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122">
        <v>0</v>
      </c>
    </row>
    <row r="3561" spans="1:19">
      <c r="A3561" s="193" t="s">
        <v>4964</v>
      </c>
      <c r="B3561" s="193">
        <v>11826353</v>
      </c>
      <c r="C3561" s="193">
        <v>1071224</v>
      </c>
      <c r="D3561" s="6">
        <v>110346</v>
      </c>
      <c r="E3561" s="193">
        <v>573</v>
      </c>
      <c r="F3561" s="6">
        <v>0</v>
      </c>
      <c r="G3561" s="6">
        <v>0</v>
      </c>
      <c r="H3561" s="6">
        <v>0</v>
      </c>
      <c r="I3561" s="6">
        <v>0</v>
      </c>
      <c r="J3561" s="6">
        <v>1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122">
        <v>0</v>
      </c>
    </row>
    <row r="3562" spans="1:19">
      <c r="A3562" s="193" t="s">
        <v>2780</v>
      </c>
      <c r="B3562" s="193">
        <v>19097392</v>
      </c>
      <c r="C3562" s="193">
        <v>1071226</v>
      </c>
      <c r="D3562" s="6">
        <v>110346</v>
      </c>
      <c r="E3562" s="193">
        <v>573</v>
      </c>
      <c r="F3562" s="6">
        <v>0</v>
      </c>
      <c r="G3562" s="6">
        <v>0</v>
      </c>
      <c r="H3562" s="6">
        <v>0</v>
      </c>
      <c r="I3562" s="6">
        <v>0</v>
      </c>
      <c r="J3562" s="6">
        <v>1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122">
        <v>0</v>
      </c>
    </row>
    <row r="3563" spans="1:19" ht="31.5">
      <c r="A3563" s="193" t="s">
        <v>4965</v>
      </c>
      <c r="B3563" s="193">
        <v>20879476</v>
      </c>
      <c r="C3563" s="193">
        <v>1071226</v>
      </c>
      <c r="D3563" s="6" t="s">
        <v>3960</v>
      </c>
      <c r="E3563" s="193">
        <v>573</v>
      </c>
      <c r="F3563" s="6">
        <v>0</v>
      </c>
      <c r="G3563" s="6">
        <v>0</v>
      </c>
      <c r="H3563" s="6">
        <v>0</v>
      </c>
      <c r="I3563" s="6">
        <v>0</v>
      </c>
      <c r="J3563" s="6">
        <v>0</v>
      </c>
      <c r="K3563" s="6">
        <v>0</v>
      </c>
      <c r="L3563" s="6">
        <v>1</v>
      </c>
      <c r="M3563" s="6">
        <v>1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122">
        <v>0</v>
      </c>
    </row>
    <row r="3564" spans="1:19" ht="31.5">
      <c r="A3564" s="193" t="s">
        <v>48</v>
      </c>
      <c r="B3564" s="193">
        <v>298267</v>
      </c>
      <c r="C3564" s="193">
        <v>1071226</v>
      </c>
      <c r="D3564" s="6" t="s">
        <v>3960</v>
      </c>
      <c r="E3564" s="193">
        <v>573</v>
      </c>
      <c r="F3564" s="6">
        <v>0</v>
      </c>
      <c r="G3564" s="6">
        <v>0</v>
      </c>
      <c r="H3564" s="6">
        <v>0</v>
      </c>
      <c r="I3564" s="6">
        <v>0</v>
      </c>
      <c r="J3564" s="6">
        <v>0</v>
      </c>
      <c r="K3564" s="6">
        <v>0</v>
      </c>
      <c r="L3564" s="6">
        <v>1</v>
      </c>
      <c r="M3564" s="6">
        <v>1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122">
        <v>0</v>
      </c>
    </row>
    <row r="3565" spans="1:19">
      <c r="A3565" s="193" t="s">
        <v>4966</v>
      </c>
      <c r="B3565" s="193">
        <v>2660190</v>
      </c>
      <c r="C3565" s="193">
        <v>1071226</v>
      </c>
      <c r="D3565" s="6">
        <v>110406</v>
      </c>
      <c r="E3565" s="193">
        <v>573</v>
      </c>
      <c r="F3565" s="6">
        <v>0</v>
      </c>
      <c r="G3565" s="6">
        <v>0</v>
      </c>
      <c r="H3565" s="6">
        <v>0</v>
      </c>
      <c r="I3565" s="6">
        <v>1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122">
        <v>0</v>
      </c>
    </row>
    <row r="3566" spans="1:19">
      <c r="A3566" s="193" t="s">
        <v>4967</v>
      </c>
      <c r="B3566" s="193">
        <v>17626645</v>
      </c>
      <c r="C3566" s="193">
        <v>1071226</v>
      </c>
      <c r="D3566" s="6">
        <v>110216</v>
      </c>
      <c r="E3566" s="193">
        <v>573</v>
      </c>
      <c r="F3566" s="6">
        <v>0</v>
      </c>
      <c r="G3566" s="6">
        <v>0</v>
      </c>
      <c r="H3566" s="6">
        <v>0</v>
      </c>
      <c r="I3566" s="6">
        <v>0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122">
        <v>0</v>
      </c>
    </row>
    <row r="3567" spans="1:19">
      <c r="A3567" s="193" t="s">
        <v>3513</v>
      </c>
      <c r="B3567" s="193">
        <v>1724801</v>
      </c>
      <c r="C3567" s="193">
        <v>1071226</v>
      </c>
      <c r="D3567" s="6">
        <v>110030</v>
      </c>
      <c r="E3567" s="193">
        <v>573</v>
      </c>
      <c r="F3567" s="6">
        <v>0</v>
      </c>
      <c r="G3567" s="6">
        <v>0</v>
      </c>
      <c r="H3567" s="6">
        <v>1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122">
        <v>0</v>
      </c>
    </row>
    <row r="3568" spans="1:19">
      <c r="A3568" s="193" t="s">
        <v>1414</v>
      </c>
      <c r="B3568" s="193">
        <v>11109239</v>
      </c>
      <c r="C3568" s="193">
        <v>1071231</v>
      </c>
      <c r="D3568" s="6">
        <v>110386</v>
      </c>
      <c r="E3568" s="193">
        <v>573</v>
      </c>
      <c r="F3568" s="6">
        <v>0</v>
      </c>
      <c r="G3568" s="6">
        <v>0</v>
      </c>
      <c r="H3568" s="6">
        <v>0</v>
      </c>
      <c r="I3568" s="6">
        <v>0</v>
      </c>
      <c r="J3568" s="6">
        <v>0</v>
      </c>
      <c r="K3568" s="6">
        <v>0</v>
      </c>
      <c r="L3568" s="6">
        <v>0</v>
      </c>
      <c r="M3568" s="6">
        <v>1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122">
        <v>0</v>
      </c>
    </row>
    <row r="3569" spans="1:19">
      <c r="A3569" s="193" t="s">
        <v>1129</v>
      </c>
      <c r="B3569" s="193">
        <v>15695037</v>
      </c>
      <c r="C3569" s="193">
        <v>1071231</v>
      </c>
      <c r="D3569" s="6">
        <v>110386</v>
      </c>
      <c r="E3569" s="193">
        <v>573</v>
      </c>
      <c r="F3569" s="6">
        <v>0</v>
      </c>
      <c r="G3569" s="6">
        <v>0</v>
      </c>
      <c r="H3569" s="6">
        <v>0</v>
      </c>
      <c r="I3569" s="6">
        <v>0</v>
      </c>
      <c r="J3569" s="6">
        <v>0</v>
      </c>
      <c r="K3569" s="6">
        <v>0</v>
      </c>
      <c r="L3569" s="6">
        <v>0</v>
      </c>
      <c r="M3569" s="6">
        <v>1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122">
        <v>0</v>
      </c>
    </row>
    <row r="3570" spans="1:19">
      <c r="A3570" s="193" t="s">
        <v>4285</v>
      </c>
      <c r="B3570" s="193">
        <v>7246204</v>
      </c>
      <c r="C3570" s="193">
        <v>1071231</v>
      </c>
      <c r="D3570" s="6">
        <v>110386</v>
      </c>
      <c r="E3570" s="193">
        <v>573</v>
      </c>
      <c r="F3570" s="6">
        <v>0</v>
      </c>
      <c r="G3570" s="6">
        <v>0</v>
      </c>
      <c r="H3570" s="6">
        <v>0</v>
      </c>
      <c r="I3570" s="6">
        <v>0</v>
      </c>
      <c r="J3570" s="6">
        <v>0</v>
      </c>
      <c r="K3570" s="6">
        <v>0</v>
      </c>
      <c r="L3570" s="6">
        <v>0</v>
      </c>
      <c r="M3570" s="6">
        <v>1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122">
        <v>0</v>
      </c>
    </row>
    <row r="3571" spans="1:19">
      <c r="A3571" s="193" t="s">
        <v>2893</v>
      </c>
      <c r="B3571" s="193">
        <v>10428528</v>
      </c>
      <c r="C3571" s="193">
        <v>1071231</v>
      </c>
      <c r="D3571" s="6">
        <v>110386</v>
      </c>
      <c r="E3571" s="193">
        <v>573</v>
      </c>
      <c r="F3571" s="6">
        <v>0</v>
      </c>
      <c r="G3571" s="6">
        <v>0</v>
      </c>
      <c r="H3571" s="6">
        <v>0</v>
      </c>
      <c r="I3571" s="6">
        <v>0</v>
      </c>
      <c r="J3571" s="6">
        <v>0</v>
      </c>
      <c r="K3571" s="6">
        <v>0</v>
      </c>
      <c r="L3571" s="6">
        <v>0</v>
      </c>
      <c r="M3571" s="6">
        <v>1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122">
        <v>0</v>
      </c>
    </row>
    <row r="3572" spans="1:19">
      <c r="A3572" s="193" t="s">
        <v>700</v>
      </c>
      <c r="B3572" s="193">
        <v>19900415</v>
      </c>
      <c r="C3572" s="193">
        <v>1071231</v>
      </c>
      <c r="D3572" s="6">
        <v>110386</v>
      </c>
      <c r="E3572" s="193">
        <v>573</v>
      </c>
      <c r="F3572" s="6">
        <v>0</v>
      </c>
      <c r="G3572" s="6">
        <v>0</v>
      </c>
      <c r="H3572" s="6">
        <v>0</v>
      </c>
      <c r="I3572" s="6">
        <v>0</v>
      </c>
      <c r="J3572" s="6">
        <v>0</v>
      </c>
      <c r="K3572" s="6">
        <v>0</v>
      </c>
      <c r="L3572" s="6">
        <v>0</v>
      </c>
      <c r="M3572" s="6">
        <v>1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122">
        <v>0</v>
      </c>
    </row>
    <row r="3573" spans="1:19">
      <c r="A3573" s="193" t="s">
        <v>4968</v>
      </c>
      <c r="B3573" s="193">
        <v>15348077</v>
      </c>
      <c r="C3573" s="193">
        <v>1071231</v>
      </c>
      <c r="D3573" s="6">
        <v>110346</v>
      </c>
      <c r="E3573" s="193">
        <v>573</v>
      </c>
      <c r="F3573" s="6">
        <v>0</v>
      </c>
      <c r="G3573" s="6">
        <v>0</v>
      </c>
      <c r="H3573" s="6">
        <v>0</v>
      </c>
      <c r="I3573" s="6">
        <v>0</v>
      </c>
      <c r="J3573" s="6">
        <v>1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122">
        <v>0</v>
      </c>
    </row>
    <row r="3574" spans="1:19" ht="31.5">
      <c r="A3574" s="193" t="s">
        <v>4969</v>
      </c>
      <c r="B3574" s="193">
        <v>9515851</v>
      </c>
      <c r="C3574" s="193">
        <v>1071231</v>
      </c>
      <c r="D3574" s="6" t="s">
        <v>3981</v>
      </c>
      <c r="E3574" s="193">
        <v>573</v>
      </c>
      <c r="F3574" s="6">
        <v>0</v>
      </c>
      <c r="G3574" s="6">
        <v>0</v>
      </c>
      <c r="H3574" s="6">
        <v>0</v>
      </c>
      <c r="I3574" s="6">
        <v>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122">
        <v>0</v>
      </c>
    </row>
    <row r="3575" spans="1:19">
      <c r="A3575" s="193" t="s">
        <v>1009</v>
      </c>
      <c r="B3575" s="193">
        <v>11801250</v>
      </c>
      <c r="C3575" s="193">
        <v>1071231</v>
      </c>
      <c r="D3575" s="6">
        <v>110030</v>
      </c>
      <c r="E3575" s="193">
        <v>573</v>
      </c>
      <c r="F3575" s="6">
        <v>0</v>
      </c>
      <c r="G3575" s="6">
        <v>0</v>
      </c>
      <c r="H3575" s="6">
        <v>1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122">
        <v>0</v>
      </c>
    </row>
    <row r="3576" spans="1:19" ht="31.5">
      <c r="A3576" s="193" t="s">
        <v>306</v>
      </c>
      <c r="B3576" s="193">
        <v>20470625</v>
      </c>
      <c r="C3576" s="193">
        <v>1071231</v>
      </c>
      <c r="D3576" s="6" t="s">
        <v>4699</v>
      </c>
      <c r="E3576" s="193">
        <v>573</v>
      </c>
      <c r="F3576" s="6">
        <v>0</v>
      </c>
      <c r="G3576" s="6">
        <v>0</v>
      </c>
      <c r="H3576" s="6">
        <v>1</v>
      </c>
      <c r="I3576" s="6">
        <v>0</v>
      </c>
      <c r="J3576" s="6">
        <v>0</v>
      </c>
      <c r="K3576" s="6">
        <v>0</v>
      </c>
      <c r="L3576" s="6">
        <v>0</v>
      </c>
      <c r="M3576" s="6">
        <v>1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122">
        <v>0</v>
      </c>
    </row>
    <row r="3577" spans="1:19" ht="31.5">
      <c r="A3577" s="193" t="s">
        <v>4973</v>
      </c>
      <c r="B3577" s="193">
        <v>951776</v>
      </c>
      <c r="C3577" s="193">
        <v>1071206</v>
      </c>
      <c r="D3577" s="6" t="s">
        <v>3965</v>
      </c>
      <c r="E3577" s="193">
        <v>1058</v>
      </c>
      <c r="F3577" s="6">
        <v>0</v>
      </c>
      <c r="G3577" s="6">
        <v>0</v>
      </c>
      <c r="H3577" s="6">
        <v>0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122">
        <v>0</v>
      </c>
    </row>
    <row r="3578" spans="1:19" ht="31.5">
      <c r="A3578" s="193" t="s">
        <v>4975</v>
      </c>
      <c r="B3578" s="193">
        <v>2477810</v>
      </c>
      <c r="C3578" s="193">
        <v>1071206</v>
      </c>
      <c r="D3578" s="6" t="s">
        <v>3965</v>
      </c>
      <c r="E3578" s="193">
        <v>1058</v>
      </c>
      <c r="F3578" s="6">
        <v>0</v>
      </c>
      <c r="G3578" s="6">
        <v>0</v>
      </c>
      <c r="H3578" s="6">
        <v>0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122">
        <v>0</v>
      </c>
    </row>
    <row r="3579" spans="1:19" ht="31.5">
      <c r="A3579" s="193" t="s">
        <v>1359</v>
      </c>
      <c r="B3579" s="193">
        <v>415425</v>
      </c>
      <c r="C3579" s="193">
        <v>1071206</v>
      </c>
      <c r="D3579" s="6" t="s">
        <v>4702</v>
      </c>
      <c r="E3579" s="193">
        <v>1058</v>
      </c>
      <c r="F3579" s="6">
        <v>0</v>
      </c>
      <c r="G3579" s="6">
        <v>0</v>
      </c>
      <c r="H3579" s="6">
        <v>0</v>
      </c>
      <c r="I3579" s="6">
        <v>0</v>
      </c>
      <c r="J3579" s="6">
        <v>0</v>
      </c>
      <c r="K3579" s="6">
        <v>0</v>
      </c>
      <c r="L3579" s="6">
        <v>1</v>
      </c>
      <c r="M3579" s="6">
        <v>1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122">
        <v>0</v>
      </c>
    </row>
    <row r="3580" spans="1:19">
      <c r="A3580" s="193" t="s">
        <v>4977</v>
      </c>
      <c r="B3580" s="193">
        <v>20690418</v>
      </c>
      <c r="C3580" s="193">
        <v>1071206</v>
      </c>
      <c r="D3580" s="6">
        <v>110026</v>
      </c>
      <c r="E3580" s="193">
        <v>1058</v>
      </c>
      <c r="F3580" s="6">
        <v>0</v>
      </c>
      <c r="G3580" s="6">
        <v>0</v>
      </c>
      <c r="H3580" s="6">
        <v>0</v>
      </c>
      <c r="I3580" s="6">
        <v>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122">
        <v>0</v>
      </c>
    </row>
    <row r="3581" spans="1:19">
      <c r="A3581" s="193" t="s">
        <v>4978</v>
      </c>
      <c r="B3581" s="193">
        <v>1037838</v>
      </c>
      <c r="C3581" s="193">
        <v>1071206</v>
      </c>
      <c r="D3581" s="6">
        <v>110026</v>
      </c>
      <c r="E3581" s="193">
        <v>1058</v>
      </c>
      <c r="F3581" s="6">
        <v>0</v>
      </c>
      <c r="G3581" s="6">
        <v>0</v>
      </c>
      <c r="H3581" s="6">
        <v>0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122">
        <v>0</v>
      </c>
    </row>
    <row r="3582" spans="1:19" ht="47.25">
      <c r="A3582" s="193" t="s">
        <v>4979</v>
      </c>
      <c r="B3582" s="193">
        <v>20861194</v>
      </c>
      <c r="C3582" s="193">
        <v>1071213</v>
      </c>
      <c r="D3582" s="6" t="s">
        <v>3964</v>
      </c>
      <c r="E3582" s="193">
        <v>1058</v>
      </c>
      <c r="F3582" s="6">
        <v>0</v>
      </c>
      <c r="G3582" s="6">
        <v>0</v>
      </c>
      <c r="H3582" s="6">
        <v>0</v>
      </c>
      <c r="I3582" s="6">
        <v>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122">
        <v>0</v>
      </c>
    </row>
    <row r="3583" spans="1:19" ht="31.5">
      <c r="A3583" s="193" t="s">
        <v>4982</v>
      </c>
      <c r="B3583" s="193">
        <v>18834217</v>
      </c>
      <c r="C3583" s="193">
        <v>1071213</v>
      </c>
      <c r="D3583" s="6" t="s">
        <v>4704</v>
      </c>
      <c r="E3583" s="193">
        <v>1058</v>
      </c>
      <c r="F3583" s="6">
        <v>0</v>
      </c>
      <c r="G3583" s="6">
        <v>0</v>
      </c>
      <c r="H3583" s="6">
        <v>0</v>
      </c>
      <c r="I3583" s="6">
        <v>0</v>
      </c>
      <c r="J3583" s="6">
        <v>0</v>
      </c>
      <c r="K3583" s="6">
        <v>0</v>
      </c>
      <c r="L3583" s="6">
        <v>0</v>
      </c>
      <c r="M3583" s="6">
        <v>1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122">
        <v>0</v>
      </c>
    </row>
    <row r="3584" spans="1:19">
      <c r="A3584" s="193" t="s">
        <v>4985</v>
      </c>
      <c r="B3584" s="193">
        <v>3609008</v>
      </c>
      <c r="C3584" s="193">
        <v>1071213</v>
      </c>
      <c r="D3584" s="6">
        <v>110256</v>
      </c>
      <c r="E3584" s="193">
        <v>1058</v>
      </c>
      <c r="F3584" s="6">
        <v>0</v>
      </c>
      <c r="G3584" s="6">
        <v>0</v>
      </c>
      <c r="H3584" s="6">
        <v>0</v>
      </c>
      <c r="I3584" s="6">
        <v>0</v>
      </c>
      <c r="J3584" s="6">
        <v>0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122">
        <v>0</v>
      </c>
    </row>
    <row r="3585" spans="1:19" ht="31.5">
      <c r="A3585" s="193" t="s">
        <v>4986</v>
      </c>
      <c r="B3585" s="193">
        <v>7271805</v>
      </c>
      <c r="C3585" s="193">
        <v>1071213</v>
      </c>
      <c r="D3585" s="6" t="s">
        <v>3965</v>
      </c>
      <c r="E3585" s="193">
        <v>1058</v>
      </c>
      <c r="F3585" s="6">
        <v>0</v>
      </c>
      <c r="G3585" s="6">
        <v>0</v>
      </c>
      <c r="H3585" s="6">
        <v>0</v>
      </c>
      <c r="I3585" s="6">
        <v>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122">
        <v>0</v>
      </c>
    </row>
    <row r="3586" spans="1:19">
      <c r="A3586" s="193" t="s">
        <v>681</v>
      </c>
      <c r="B3586" s="193">
        <v>20485000</v>
      </c>
      <c r="C3586" s="193">
        <v>1071213</v>
      </c>
      <c r="D3586" s="6">
        <v>110386</v>
      </c>
      <c r="E3586" s="193">
        <v>1058</v>
      </c>
      <c r="F3586" s="6">
        <v>0</v>
      </c>
      <c r="G3586" s="6">
        <v>0</v>
      </c>
      <c r="H3586" s="6">
        <v>0</v>
      </c>
      <c r="I3586" s="6">
        <v>0</v>
      </c>
      <c r="J3586" s="6">
        <v>0</v>
      </c>
      <c r="K3586" s="6">
        <v>0</v>
      </c>
      <c r="L3586" s="6">
        <v>0</v>
      </c>
      <c r="M3586" s="6">
        <v>1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122">
        <v>0</v>
      </c>
    </row>
    <row r="3587" spans="1:19">
      <c r="A3587" s="193" t="s">
        <v>4987</v>
      </c>
      <c r="B3587" s="193">
        <v>6226064</v>
      </c>
      <c r="C3587" s="193">
        <v>1071213</v>
      </c>
      <c r="D3587" s="6">
        <v>110030</v>
      </c>
      <c r="E3587" s="193">
        <v>1058</v>
      </c>
      <c r="F3587" s="6">
        <v>0</v>
      </c>
      <c r="G3587" s="6">
        <v>0</v>
      </c>
      <c r="H3587" s="6">
        <v>1</v>
      </c>
      <c r="I3587" s="6">
        <v>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122">
        <v>0</v>
      </c>
    </row>
    <row r="3588" spans="1:19" ht="31.5">
      <c r="A3588" s="193" t="s">
        <v>4988</v>
      </c>
      <c r="B3588" s="193">
        <v>7989128</v>
      </c>
      <c r="C3588" s="193">
        <v>1071217</v>
      </c>
      <c r="D3588" s="6" t="s">
        <v>3962</v>
      </c>
      <c r="E3588" s="193">
        <v>1058</v>
      </c>
      <c r="F3588" s="6">
        <v>0</v>
      </c>
      <c r="G3588" s="6">
        <v>0</v>
      </c>
      <c r="H3588" s="6">
        <v>0</v>
      </c>
      <c r="I3588" s="6">
        <v>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122">
        <v>0</v>
      </c>
    </row>
    <row r="3589" spans="1:19">
      <c r="A3589" s="193" t="s">
        <v>4991</v>
      </c>
      <c r="B3589" s="193">
        <v>467413</v>
      </c>
      <c r="C3589" s="193">
        <v>1071220</v>
      </c>
      <c r="D3589" s="6">
        <v>110026</v>
      </c>
      <c r="E3589" s="193">
        <v>1058</v>
      </c>
      <c r="F3589" s="6">
        <v>0</v>
      </c>
      <c r="G3589" s="6">
        <v>0</v>
      </c>
      <c r="H3589" s="6">
        <v>0</v>
      </c>
      <c r="I3589" s="6">
        <v>0</v>
      </c>
      <c r="J3589" s="6">
        <v>0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122">
        <v>0</v>
      </c>
    </row>
    <row r="3590" spans="1:19">
      <c r="A3590" s="193" t="s">
        <v>4992</v>
      </c>
      <c r="B3590" s="193">
        <v>18831239</v>
      </c>
      <c r="C3590" s="193">
        <v>1071221</v>
      </c>
      <c r="D3590" s="6">
        <v>110286</v>
      </c>
      <c r="E3590" s="193">
        <v>1102</v>
      </c>
      <c r="F3590" s="6">
        <v>0</v>
      </c>
      <c r="G3590" s="6">
        <v>0</v>
      </c>
      <c r="H3590" s="6">
        <v>0</v>
      </c>
      <c r="I3590" s="6">
        <v>0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122">
        <v>0</v>
      </c>
    </row>
    <row r="3591" spans="1:19">
      <c r="A3591" s="193" t="s">
        <v>4993</v>
      </c>
      <c r="B3591" s="193">
        <v>1577262</v>
      </c>
      <c r="C3591" s="193">
        <v>1071203</v>
      </c>
      <c r="D3591" s="6">
        <v>110030</v>
      </c>
      <c r="E3591" s="193">
        <v>1125</v>
      </c>
      <c r="F3591" s="6">
        <v>0</v>
      </c>
      <c r="G3591" s="6">
        <v>0</v>
      </c>
      <c r="H3591" s="6">
        <v>1</v>
      </c>
      <c r="I3591" s="6">
        <v>0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122">
        <v>0</v>
      </c>
    </row>
    <row r="3592" spans="1:19">
      <c r="A3592" s="193" t="s">
        <v>4994</v>
      </c>
      <c r="B3592" s="193">
        <v>12169581</v>
      </c>
      <c r="C3592" s="193">
        <v>1071211</v>
      </c>
      <c r="D3592" s="6">
        <v>110346</v>
      </c>
      <c r="E3592" s="193">
        <v>1125</v>
      </c>
      <c r="F3592" s="6">
        <v>0</v>
      </c>
      <c r="G3592" s="6">
        <v>0</v>
      </c>
      <c r="H3592" s="6">
        <v>0</v>
      </c>
      <c r="I3592" s="6">
        <v>0</v>
      </c>
      <c r="J3592" s="6">
        <v>1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122">
        <v>0</v>
      </c>
    </row>
    <row r="3593" spans="1:19">
      <c r="A3593" s="193" t="s">
        <v>4995</v>
      </c>
      <c r="B3593" s="193">
        <v>1043017</v>
      </c>
      <c r="C3593" s="193">
        <v>1071211</v>
      </c>
      <c r="D3593" s="6">
        <v>110266</v>
      </c>
      <c r="E3593" s="193">
        <v>1125</v>
      </c>
      <c r="F3593" s="6">
        <v>0</v>
      </c>
      <c r="G3593" s="6">
        <v>0</v>
      </c>
      <c r="H3593" s="6">
        <v>0</v>
      </c>
      <c r="I3593" s="6">
        <v>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122">
        <v>0</v>
      </c>
    </row>
    <row r="3594" spans="1:19">
      <c r="A3594" s="193" t="s">
        <v>4996</v>
      </c>
      <c r="B3594" s="193">
        <v>911350</v>
      </c>
      <c r="C3594" s="193">
        <v>1071211</v>
      </c>
      <c r="D3594" s="6">
        <v>110266</v>
      </c>
      <c r="E3594" s="193">
        <v>1125</v>
      </c>
      <c r="F3594" s="6">
        <v>0</v>
      </c>
      <c r="G3594" s="6">
        <v>0</v>
      </c>
      <c r="H3594" s="6">
        <v>0</v>
      </c>
      <c r="I3594" s="6">
        <v>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122">
        <v>0</v>
      </c>
    </row>
    <row r="3595" spans="1:19" ht="31.5">
      <c r="A3595" s="193" t="s">
        <v>1202</v>
      </c>
      <c r="B3595" s="193">
        <v>20120988</v>
      </c>
      <c r="C3595" s="193">
        <v>1071211</v>
      </c>
      <c r="D3595" s="6" t="s">
        <v>4707</v>
      </c>
      <c r="E3595" s="193">
        <v>1125</v>
      </c>
      <c r="F3595" s="6">
        <v>0</v>
      </c>
      <c r="G3595" s="6">
        <v>0</v>
      </c>
      <c r="H3595" s="6">
        <v>0</v>
      </c>
      <c r="I3595" s="6">
        <v>0</v>
      </c>
      <c r="J3595" s="6">
        <v>1</v>
      </c>
      <c r="K3595" s="6">
        <v>0</v>
      </c>
      <c r="L3595" s="6">
        <v>0</v>
      </c>
      <c r="M3595" s="6">
        <v>1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122">
        <v>0</v>
      </c>
    </row>
    <row r="3596" spans="1:19">
      <c r="A3596" s="193" t="s">
        <v>4998</v>
      </c>
      <c r="B3596" s="193">
        <v>127038</v>
      </c>
      <c r="C3596" s="193">
        <v>1071214</v>
      </c>
      <c r="D3596" s="6">
        <v>110406</v>
      </c>
      <c r="E3596" s="193">
        <v>1125</v>
      </c>
      <c r="F3596" s="6">
        <v>0</v>
      </c>
      <c r="G3596" s="6">
        <v>0</v>
      </c>
      <c r="H3596" s="6">
        <v>0</v>
      </c>
      <c r="I3596" s="6">
        <v>1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122">
        <v>0</v>
      </c>
    </row>
    <row r="3597" spans="1:19">
      <c r="A3597" s="193" t="s">
        <v>4999</v>
      </c>
      <c r="B3597" s="193">
        <v>19248250</v>
      </c>
      <c r="C3597" s="193">
        <v>1071214</v>
      </c>
      <c r="D3597" s="6">
        <v>110346</v>
      </c>
      <c r="E3597" s="193">
        <v>1125</v>
      </c>
      <c r="F3597" s="6">
        <v>0</v>
      </c>
      <c r="G3597" s="6">
        <v>0</v>
      </c>
      <c r="H3597" s="6">
        <v>0</v>
      </c>
      <c r="I3597" s="6">
        <v>0</v>
      </c>
      <c r="J3597" s="6">
        <v>1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122">
        <v>0</v>
      </c>
    </row>
    <row r="3598" spans="1:19" ht="31.5">
      <c r="A3598" s="193" t="s">
        <v>402</v>
      </c>
      <c r="B3598" s="193">
        <v>9072232</v>
      </c>
      <c r="C3598" s="193">
        <v>1071214</v>
      </c>
      <c r="D3598" s="6" t="s">
        <v>4708</v>
      </c>
      <c r="E3598" s="193">
        <v>1125</v>
      </c>
      <c r="F3598" s="6">
        <v>0</v>
      </c>
      <c r="G3598" s="6">
        <v>0</v>
      </c>
      <c r="H3598" s="6">
        <v>0</v>
      </c>
      <c r="I3598" s="6">
        <v>0</v>
      </c>
      <c r="J3598" s="6">
        <v>0</v>
      </c>
      <c r="K3598" s="6">
        <v>0</v>
      </c>
      <c r="L3598" s="6">
        <v>0</v>
      </c>
      <c r="M3598" s="6">
        <v>1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122">
        <v>0</v>
      </c>
    </row>
    <row r="3599" spans="1:19">
      <c r="A3599" s="193" t="s">
        <v>5001</v>
      </c>
      <c r="B3599" s="193">
        <v>1384380</v>
      </c>
      <c r="C3599" s="193">
        <v>1071218</v>
      </c>
      <c r="D3599" s="6">
        <v>110346</v>
      </c>
      <c r="E3599" s="193">
        <v>1125</v>
      </c>
      <c r="F3599" s="6">
        <v>0</v>
      </c>
      <c r="G3599" s="6">
        <v>0</v>
      </c>
      <c r="H3599" s="6">
        <v>0</v>
      </c>
      <c r="I3599" s="6">
        <v>0</v>
      </c>
      <c r="J3599" s="6">
        <v>1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122">
        <v>0</v>
      </c>
    </row>
    <row r="3600" spans="1:19">
      <c r="A3600" s="193" t="s">
        <v>4312</v>
      </c>
      <c r="B3600" s="193">
        <v>2547407</v>
      </c>
      <c r="C3600" s="193">
        <v>1071218</v>
      </c>
      <c r="D3600" s="6">
        <v>110346</v>
      </c>
      <c r="E3600" s="193">
        <v>1125</v>
      </c>
      <c r="F3600" s="6">
        <v>0</v>
      </c>
      <c r="G3600" s="6">
        <v>0</v>
      </c>
      <c r="H3600" s="6">
        <v>0</v>
      </c>
      <c r="I3600" s="6">
        <v>0</v>
      </c>
      <c r="J3600" s="6">
        <v>1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122">
        <v>0</v>
      </c>
    </row>
    <row r="3601" spans="1:19">
      <c r="A3601" s="193" t="s">
        <v>420</v>
      </c>
      <c r="B3601" s="193">
        <v>13515373</v>
      </c>
      <c r="C3601" s="193">
        <v>1071218</v>
      </c>
      <c r="D3601" s="6">
        <v>110406</v>
      </c>
      <c r="E3601" s="193">
        <v>1125</v>
      </c>
      <c r="F3601" s="6">
        <v>0</v>
      </c>
      <c r="G3601" s="6">
        <v>0</v>
      </c>
      <c r="H3601" s="6">
        <v>0</v>
      </c>
      <c r="I3601" s="6">
        <v>1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122">
        <v>0</v>
      </c>
    </row>
    <row r="3602" spans="1:19">
      <c r="A3602" s="193" t="s">
        <v>3655</v>
      </c>
      <c r="B3602" s="193">
        <v>2640615</v>
      </c>
      <c r="C3602" s="193">
        <v>1071218</v>
      </c>
      <c r="D3602" s="6">
        <v>110126</v>
      </c>
      <c r="E3602" s="193">
        <v>1125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122">
        <v>0</v>
      </c>
    </row>
    <row r="3603" spans="1:19">
      <c r="A3603" s="193" t="s">
        <v>395</v>
      </c>
      <c r="B3603" s="193">
        <v>11969770</v>
      </c>
      <c r="C3603" s="193">
        <v>1071218</v>
      </c>
      <c r="D3603" s="6">
        <v>110086</v>
      </c>
      <c r="E3603" s="193">
        <v>1125</v>
      </c>
      <c r="F3603" s="6">
        <v>0</v>
      </c>
      <c r="G3603" s="6">
        <v>0</v>
      </c>
      <c r="H3603" s="6">
        <v>0</v>
      </c>
      <c r="I3603" s="6">
        <v>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122">
        <v>0</v>
      </c>
    </row>
    <row r="3604" spans="1:19">
      <c r="A3604" s="193" t="s">
        <v>5003</v>
      </c>
      <c r="B3604" s="193">
        <v>510972</v>
      </c>
      <c r="C3604" s="193">
        <v>1071220</v>
      </c>
      <c r="D3604" s="6">
        <v>110030</v>
      </c>
      <c r="E3604" s="193">
        <v>1125</v>
      </c>
      <c r="F3604" s="6">
        <v>0</v>
      </c>
      <c r="G3604" s="6">
        <v>0</v>
      </c>
      <c r="H3604" s="6">
        <v>1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122">
        <v>0</v>
      </c>
    </row>
    <row r="3605" spans="1:19">
      <c r="A3605" s="193" t="s">
        <v>5004</v>
      </c>
      <c r="B3605" s="193">
        <v>12495741</v>
      </c>
      <c r="C3605" s="193">
        <v>1071225</v>
      </c>
      <c r="D3605" s="6">
        <v>110346</v>
      </c>
      <c r="E3605" s="193">
        <v>1125</v>
      </c>
      <c r="F3605" s="6">
        <v>0</v>
      </c>
      <c r="G3605" s="6">
        <v>0</v>
      </c>
      <c r="H3605" s="6">
        <v>0</v>
      </c>
      <c r="I3605" s="6">
        <v>0</v>
      </c>
      <c r="J3605" s="6">
        <v>1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122">
        <v>0</v>
      </c>
    </row>
    <row r="3606" spans="1:19">
      <c r="A3606" s="193" t="s">
        <v>364</v>
      </c>
      <c r="B3606" s="193">
        <v>12008287</v>
      </c>
      <c r="C3606" s="193">
        <v>1071225</v>
      </c>
      <c r="D3606" s="6">
        <v>110386</v>
      </c>
      <c r="E3606" s="193">
        <v>1125</v>
      </c>
      <c r="F3606" s="6">
        <v>0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1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122">
        <v>0</v>
      </c>
    </row>
    <row r="3607" spans="1:19">
      <c r="A3607" s="193" t="s">
        <v>5005</v>
      </c>
      <c r="B3607" s="193">
        <v>9764072</v>
      </c>
      <c r="C3607" s="193">
        <v>1071231</v>
      </c>
      <c r="D3607" s="6">
        <v>110126</v>
      </c>
      <c r="E3607" s="193">
        <v>1125</v>
      </c>
      <c r="F3607" s="6">
        <v>0</v>
      </c>
      <c r="G3607" s="6">
        <v>0</v>
      </c>
      <c r="H3607" s="6">
        <v>0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122">
        <v>0</v>
      </c>
    </row>
    <row r="3608" spans="1:19">
      <c r="A3608" s="193" t="s">
        <v>2747</v>
      </c>
      <c r="B3608" s="193">
        <v>5649022</v>
      </c>
      <c r="C3608" s="193">
        <v>1071204</v>
      </c>
      <c r="D3608" s="6">
        <v>110030</v>
      </c>
      <c r="E3608" s="193">
        <v>1173</v>
      </c>
      <c r="F3608" s="6">
        <v>0</v>
      </c>
      <c r="G3608" s="6">
        <v>0</v>
      </c>
      <c r="H3608" s="6">
        <v>1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122">
        <v>0</v>
      </c>
    </row>
    <row r="3609" spans="1:19">
      <c r="A3609" s="193" t="s">
        <v>5007</v>
      </c>
      <c r="B3609" s="193">
        <v>17397805</v>
      </c>
      <c r="C3609" s="193">
        <v>1071204</v>
      </c>
      <c r="D3609" s="6">
        <v>110026</v>
      </c>
      <c r="E3609" s="193">
        <v>1173</v>
      </c>
      <c r="F3609" s="6">
        <v>0</v>
      </c>
      <c r="G3609" s="6">
        <v>0</v>
      </c>
      <c r="H3609" s="6">
        <v>0</v>
      </c>
      <c r="I3609" s="6">
        <v>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122">
        <v>0</v>
      </c>
    </row>
    <row r="3610" spans="1:19">
      <c r="A3610" s="193" t="s">
        <v>5008</v>
      </c>
      <c r="B3610" s="193">
        <v>10036815</v>
      </c>
      <c r="C3610" s="193">
        <v>1071205</v>
      </c>
      <c r="D3610" s="6">
        <v>110030</v>
      </c>
      <c r="E3610" s="193">
        <v>1173</v>
      </c>
      <c r="F3610" s="6">
        <v>0</v>
      </c>
      <c r="G3610" s="6">
        <v>0</v>
      </c>
      <c r="H3610" s="6">
        <v>1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122">
        <v>0</v>
      </c>
    </row>
    <row r="3611" spans="1:19">
      <c r="A3611" s="193" t="s">
        <v>5009</v>
      </c>
      <c r="B3611" s="193">
        <v>20861628</v>
      </c>
      <c r="C3611" s="193">
        <v>1071206</v>
      </c>
      <c r="D3611" s="6">
        <v>110026</v>
      </c>
      <c r="E3611" s="193">
        <v>1173</v>
      </c>
      <c r="F3611" s="6">
        <v>0</v>
      </c>
      <c r="G3611" s="6">
        <v>0</v>
      </c>
      <c r="H3611" s="6">
        <v>0</v>
      </c>
      <c r="I3611" s="6">
        <v>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122">
        <v>0</v>
      </c>
    </row>
    <row r="3612" spans="1:19">
      <c r="A3612" s="193" t="s">
        <v>5010</v>
      </c>
      <c r="B3612" s="193">
        <v>20597307</v>
      </c>
      <c r="C3612" s="193">
        <v>1071207</v>
      </c>
      <c r="D3612" s="6">
        <v>110026</v>
      </c>
      <c r="E3612" s="193">
        <v>1173</v>
      </c>
      <c r="F3612" s="6">
        <v>0</v>
      </c>
      <c r="G3612" s="6">
        <v>0</v>
      </c>
      <c r="H3612" s="6">
        <v>0</v>
      </c>
      <c r="I3612" s="6">
        <v>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122">
        <v>0</v>
      </c>
    </row>
    <row r="3613" spans="1:19">
      <c r="A3613" s="193" t="s">
        <v>5011</v>
      </c>
      <c r="B3613" s="193">
        <v>13135779</v>
      </c>
      <c r="C3613" s="193">
        <v>1071207</v>
      </c>
      <c r="D3613" s="6">
        <v>110026</v>
      </c>
      <c r="E3613" s="193">
        <v>1173</v>
      </c>
      <c r="F3613" s="6">
        <v>0</v>
      </c>
      <c r="G3613" s="6">
        <v>0</v>
      </c>
      <c r="H3613" s="6">
        <v>0</v>
      </c>
      <c r="I3613" s="6">
        <v>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122">
        <v>0</v>
      </c>
    </row>
    <row r="3614" spans="1:19">
      <c r="A3614" s="193" t="s">
        <v>5012</v>
      </c>
      <c r="B3614" s="193">
        <v>16416608</v>
      </c>
      <c r="C3614" s="193">
        <v>1071207</v>
      </c>
      <c r="D3614" s="6">
        <v>110026</v>
      </c>
      <c r="E3614" s="193">
        <v>1173</v>
      </c>
      <c r="F3614" s="6">
        <v>0</v>
      </c>
      <c r="G3614" s="6">
        <v>0</v>
      </c>
      <c r="H3614" s="6">
        <v>0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122">
        <v>0</v>
      </c>
    </row>
    <row r="3615" spans="1:19">
      <c r="A3615" s="193" t="s">
        <v>5013</v>
      </c>
      <c r="B3615" s="193">
        <v>19813266</v>
      </c>
      <c r="C3615" s="193">
        <v>1071210</v>
      </c>
      <c r="D3615" s="6">
        <v>110346</v>
      </c>
      <c r="E3615" s="193">
        <v>1173</v>
      </c>
      <c r="F3615" s="6">
        <v>0</v>
      </c>
      <c r="G3615" s="6">
        <v>0</v>
      </c>
      <c r="H3615" s="6">
        <v>0</v>
      </c>
      <c r="I3615" s="6">
        <v>0</v>
      </c>
      <c r="J3615" s="6">
        <v>1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122">
        <v>0</v>
      </c>
    </row>
    <row r="3616" spans="1:19">
      <c r="A3616" s="193" t="s">
        <v>4340</v>
      </c>
      <c r="B3616" s="193">
        <v>8574280</v>
      </c>
      <c r="C3616" s="193">
        <v>1071210</v>
      </c>
      <c r="D3616" s="6">
        <v>110346</v>
      </c>
      <c r="E3616" s="193">
        <v>1173</v>
      </c>
      <c r="F3616" s="6">
        <v>0</v>
      </c>
      <c r="G3616" s="6">
        <v>0</v>
      </c>
      <c r="H3616" s="6">
        <v>0</v>
      </c>
      <c r="I3616" s="6">
        <v>0</v>
      </c>
      <c r="J3616" s="6">
        <v>1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122">
        <v>0</v>
      </c>
    </row>
    <row r="3617" spans="1:19" ht="31.5">
      <c r="A3617" s="193" t="s">
        <v>456</v>
      </c>
      <c r="B3617" s="193">
        <v>19672534</v>
      </c>
      <c r="C3617" s="193">
        <v>1071211</v>
      </c>
      <c r="D3617" s="6" t="s">
        <v>4702</v>
      </c>
      <c r="E3617" s="193">
        <v>1173</v>
      </c>
      <c r="F3617" s="6">
        <v>0</v>
      </c>
      <c r="G3617" s="6">
        <v>0</v>
      </c>
      <c r="H3617" s="6">
        <v>0</v>
      </c>
      <c r="I3617" s="6">
        <v>0</v>
      </c>
      <c r="J3617" s="6">
        <v>0</v>
      </c>
      <c r="K3617" s="6">
        <v>0</v>
      </c>
      <c r="L3617" s="6">
        <v>1</v>
      </c>
      <c r="M3617" s="6">
        <v>1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122">
        <v>0</v>
      </c>
    </row>
    <row r="3618" spans="1:19" ht="31.5">
      <c r="A3618" s="193" t="s">
        <v>5014</v>
      </c>
      <c r="B3618" s="193">
        <v>20866699</v>
      </c>
      <c r="C3618" s="193">
        <v>1071211</v>
      </c>
      <c r="D3618" s="6" t="s">
        <v>3978</v>
      </c>
      <c r="E3618" s="193">
        <v>1173</v>
      </c>
      <c r="F3618" s="6">
        <v>0</v>
      </c>
      <c r="G3618" s="6">
        <v>0</v>
      </c>
      <c r="H3618" s="6">
        <v>1</v>
      </c>
      <c r="I3618" s="6">
        <v>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122">
        <v>0</v>
      </c>
    </row>
    <row r="3619" spans="1:19">
      <c r="A3619" s="193" t="s">
        <v>5016</v>
      </c>
      <c r="B3619" s="193">
        <v>20846253</v>
      </c>
      <c r="C3619" s="193">
        <v>1071217</v>
      </c>
      <c r="D3619" s="6">
        <v>110026</v>
      </c>
      <c r="E3619" s="193">
        <v>1173</v>
      </c>
      <c r="F3619" s="6">
        <v>0</v>
      </c>
      <c r="G3619" s="6">
        <v>0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122">
        <v>0</v>
      </c>
    </row>
    <row r="3620" spans="1:19">
      <c r="A3620" s="193" t="s">
        <v>5017</v>
      </c>
      <c r="B3620" s="193">
        <v>7523153</v>
      </c>
      <c r="C3620" s="193">
        <v>1071217</v>
      </c>
      <c r="D3620" s="6">
        <v>110266</v>
      </c>
      <c r="E3620" s="193">
        <v>1173</v>
      </c>
      <c r="F3620" s="6">
        <v>0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122">
        <v>0</v>
      </c>
    </row>
    <row r="3621" spans="1:19" ht="31.5">
      <c r="A3621" s="193" t="s">
        <v>5018</v>
      </c>
      <c r="B3621" s="193">
        <v>7100485</v>
      </c>
      <c r="C3621" s="193">
        <v>1071218</v>
      </c>
      <c r="D3621" s="6" t="s">
        <v>3978</v>
      </c>
      <c r="E3621" s="193">
        <v>1173</v>
      </c>
      <c r="F3621" s="6">
        <v>0</v>
      </c>
      <c r="G3621" s="6">
        <v>0</v>
      </c>
      <c r="H3621" s="6">
        <v>1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122">
        <v>0</v>
      </c>
    </row>
    <row r="3622" spans="1:19">
      <c r="A3622" s="193" t="s">
        <v>5019</v>
      </c>
      <c r="B3622" s="193">
        <v>761306</v>
      </c>
      <c r="C3622" s="193">
        <v>1071221</v>
      </c>
      <c r="D3622" s="6">
        <v>110026</v>
      </c>
      <c r="E3622" s="193">
        <v>1173</v>
      </c>
      <c r="F3622" s="6">
        <v>0</v>
      </c>
      <c r="G3622" s="6">
        <v>0</v>
      </c>
      <c r="H3622" s="6">
        <v>0</v>
      </c>
      <c r="I3622" s="6">
        <v>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122">
        <v>0</v>
      </c>
    </row>
    <row r="3623" spans="1:19" ht="31.5">
      <c r="A3623" s="193" t="s">
        <v>5020</v>
      </c>
      <c r="B3623" s="193">
        <v>10999108</v>
      </c>
      <c r="C3623" s="193">
        <v>1071221</v>
      </c>
      <c r="D3623" s="6" t="s">
        <v>4712</v>
      </c>
      <c r="E3623" s="193">
        <v>1173</v>
      </c>
      <c r="F3623" s="6">
        <v>0</v>
      </c>
      <c r="G3623" s="6">
        <v>0</v>
      </c>
      <c r="H3623" s="6">
        <v>0</v>
      </c>
      <c r="I3623" s="6">
        <v>0</v>
      </c>
      <c r="J3623" s="6">
        <v>0</v>
      </c>
      <c r="K3623" s="6">
        <v>0</v>
      </c>
      <c r="L3623" s="6">
        <v>1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122">
        <v>0</v>
      </c>
    </row>
    <row r="3624" spans="1:19">
      <c r="A3624" s="193" t="s">
        <v>5014</v>
      </c>
      <c r="B3624" s="193">
        <v>20866699</v>
      </c>
      <c r="C3624" s="193">
        <v>1071221</v>
      </c>
      <c r="D3624" s="6">
        <v>110406</v>
      </c>
      <c r="E3624" s="193">
        <v>1173</v>
      </c>
      <c r="F3624" s="6">
        <v>0</v>
      </c>
      <c r="G3624" s="6">
        <v>0</v>
      </c>
      <c r="H3624" s="6">
        <v>0</v>
      </c>
      <c r="I3624" s="6">
        <v>1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122">
        <v>0</v>
      </c>
    </row>
    <row r="3625" spans="1:19">
      <c r="A3625" s="193" t="s">
        <v>5022</v>
      </c>
      <c r="B3625" s="193">
        <v>20841208</v>
      </c>
      <c r="C3625" s="193">
        <v>1071224</v>
      </c>
      <c r="D3625" s="6">
        <v>110026</v>
      </c>
      <c r="E3625" s="193">
        <v>1173</v>
      </c>
      <c r="F3625" s="6">
        <v>0</v>
      </c>
      <c r="G3625" s="6">
        <v>0</v>
      </c>
      <c r="H3625" s="6">
        <v>0</v>
      </c>
      <c r="I3625" s="6">
        <v>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122">
        <v>0</v>
      </c>
    </row>
    <row r="3626" spans="1:19">
      <c r="A3626" s="193" t="s">
        <v>5023</v>
      </c>
      <c r="B3626" s="193">
        <v>20874735</v>
      </c>
      <c r="C3626" s="193">
        <v>1071224</v>
      </c>
      <c r="D3626" s="6">
        <v>110026</v>
      </c>
      <c r="E3626" s="193">
        <v>1173</v>
      </c>
      <c r="F3626" s="6">
        <v>0</v>
      </c>
      <c r="G3626" s="6">
        <v>0</v>
      </c>
      <c r="H3626" s="6">
        <v>0</v>
      </c>
      <c r="I3626" s="6">
        <v>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122">
        <v>0</v>
      </c>
    </row>
    <row r="3627" spans="1:19">
      <c r="A3627" s="193" t="s">
        <v>5025</v>
      </c>
      <c r="B3627" s="193">
        <v>20860662</v>
      </c>
      <c r="C3627" s="193">
        <v>1071224</v>
      </c>
      <c r="D3627" s="6">
        <v>110026</v>
      </c>
      <c r="E3627" s="193">
        <v>1173</v>
      </c>
      <c r="F3627" s="6">
        <v>0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122">
        <v>0</v>
      </c>
    </row>
    <row r="3628" spans="1:19">
      <c r="A3628" s="193" t="s">
        <v>5026</v>
      </c>
      <c r="B3628" s="193">
        <v>5013926</v>
      </c>
      <c r="C3628" s="193">
        <v>1071225</v>
      </c>
      <c r="D3628" s="6">
        <v>110026</v>
      </c>
      <c r="E3628" s="193">
        <v>1173</v>
      </c>
      <c r="F3628" s="6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122">
        <v>0</v>
      </c>
    </row>
    <row r="3629" spans="1:19">
      <c r="A3629" s="193" t="s">
        <v>5027</v>
      </c>
      <c r="B3629" s="193">
        <v>8504137</v>
      </c>
      <c r="C3629" s="193">
        <v>1071225</v>
      </c>
      <c r="D3629" s="6">
        <v>110030</v>
      </c>
      <c r="E3629" s="193">
        <v>1173</v>
      </c>
      <c r="F3629" s="6">
        <v>0</v>
      </c>
      <c r="G3629" s="6">
        <v>0</v>
      </c>
      <c r="H3629" s="6">
        <v>1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122">
        <v>0</v>
      </c>
    </row>
    <row r="3630" spans="1:19">
      <c r="A3630" s="193" t="s">
        <v>5028</v>
      </c>
      <c r="B3630" s="193">
        <v>6141526</v>
      </c>
      <c r="C3630" s="193">
        <v>1071225</v>
      </c>
      <c r="D3630" s="6">
        <v>110029</v>
      </c>
      <c r="E3630" s="193">
        <v>1173</v>
      </c>
      <c r="F3630" s="6">
        <v>1</v>
      </c>
      <c r="G3630" s="6">
        <v>0</v>
      </c>
      <c r="H3630" s="6">
        <v>0</v>
      </c>
      <c r="I3630" s="6">
        <v>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122">
        <v>0</v>
      </c>
    </row>
    <row r="3631" spans="1:19">
      <c r="A3631" s="193" t="s">
        <v>5029</v>
      </c>
      <c r="B3631" s="193">
        <v>20893788</v>
      </c>
      <c r="C3631" s="193">
        <v>1071225</v>
      </c>
      <c r="D3631" s="6">
        <v>110026</v>
      </c>
      <c r="E3631" s="193">
        <v>1173</v>
      </c>
      <c r="F3631" s="6">
        <v>0</v>
      </c>
      <c r="G3631" s="6">
        <v>0</v>
      </c>
      <c r="H3631" s="6">
        <v>1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122">
        <v>0</v>
      </c>
    </row>
    <row r="3632" spans="1:19" ht="31.5">
      <c r="A3632" s="193" t="s">
        <v>5030</v>
      </c>
      <c r="B3632" s="193">
        <v>11248638</v>
      </c>
      <c r="C3632" s="193">
        <v>1071228</v>
      </c>
      <c r="D3632" s="6" t="s">
        <v>3981</v>
      </c>
      <c r="E3632" s="193">
        <v>1173</v>
      </c>
      <c r="F3632" s="6">
        <v>0</v>
      </c>
      <c r="G3632" s="6">
        <v>0</v>
      </c>
      <c r="H3632" s="6">
        <v>0</v>
      </c>
      <c r="I3632" s="6">
        <v>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122">
        <v>0</v>
      </c>
    </row>
    <row r="3633" spans="1:19">
      <c r="A3633" s="193" t="s">
        <v>5031</v>
      </c>
      <c r="B3633" s="193">
        <v>20866301</v>
      </c>
      <c r="C3633" s="193">
        <v>1071231</v>
      </c>
      <c r="D3633" s="6">
        <v>110026</v>
      </c>
      <c r="E3633" s="193">
        <v>1173</v>
      </c>
      <c r="F3633" s="6">
        <v>0</v>
      </c>
      <c r="G3633" s="6">
        <v>0</v>
      </c>
      <c r="H3633" s="6">
        <v>0</v>
      </c>
      <c r="I3633" s="6">
        <v>0</v>
      </c>
      <c r="J3633" s="6">
        <v>0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122">
        <v>0</v>
      </c>
    </row>
    <row r="3634" spans="1:19">
      <c r="A3634" s="193" t="s">
        <v>5032</v>
      </c>
      <c r="B3634" s="193">
        <v>11893994</v>
      </c>
      <c r="C3634" s="193">
        <v>1071231</v>
      </c>
      <c r="D3634" s="6">
        <v>110406</v>
      </c>
      <c r="E3634" s="193">
        <v>1173</v>
      </c>
      <c r="F3634" s="6">
        <v>0</v>
      </c>
      <c r="G3634" s="6">
        <v>0</v>
      </c>
      <c r="H3634" s="6">
        <v>0</v>
      </c>
      <c r="I3634" s="6">
        <v>1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122">
        <v>0</v>
      </c>
    </row>
    <row r="3635" spans="1:19">
      <c r="A3635" s="193" t="s">
        <v>5033</v>
      </c>
      <c r="B3635" s="193">
        <v>6753459</v>
      </c>
      <c r="C3635" s="193">
        <v>1071231</v>
      </c>
      <c r="D3635" s="6">
        <v>110026</v>
      </c>
      <c r="E3635" s="193">
        <v>1173</v>
      </c>
      <c r="F3635" s="6">
        <v>0</v>
      </c>
      <c r="G3635" s="6">
        <v>0</v>
      </c>
      <c r="H3635" s="6">
        <v>0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122">
        <v>0</v>
      </c>
    </row>
    <row r="3636" spans="1:19">
      <c r="A3636" s="193" t="s">
        <v>5034</v>
      </c>
      <c r="B3636" s="193">
        <v>16519942</v>
      </c>
      <c r="C3636" s="193">
        <v>1071220</v>
      </c>
      <c r="D3636" s="6">
        <v>110026</v>
      </c>
      <c r="E3636" s="193">
        <v>1551</v>
      </c>
      <c r="F3636" s="6">
        <v>0</v>
      </c>
      <c r="G3636" s="6">
        <v>0</v>
      </c>
      <c r="H3636" s="6">
        <v>0</v>
      </c>
      <c r="I3636" s="6">
        <v>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122">
        <v>0</v>
      </c>
    </row>
    <row r="3637" spans="1:19" ht="47.25">
      <c r="A3637" s="193" t="s">
        <v>5035</v>
      </c>
      <c r="B3637" s="193">
        <v>3040226</v>
      </c>
      <c r="C3637" s="193">
        <v>1071205</v>
      </c>
      <c r="D3637" s="6" t="s">
        <v>2871</v>
      </c>
      <c r="E3637" s="193">
        <v>573</v>
      </c>
      <c r="F3637" s="6">
        <v>0</v>
      </c>
      <c r="G3637" s="6">
        <v>0</v>
      </c>
      <c r="H3637" s="6">
        <v>0</v>
      </c>
      <c r="I3637" s="6">
        <v>0</v>
      </c>
      <c r="J3637" s="6">
        <v>0</v>
      </c>
      <c r="K3637" s="6">
        <v>0</v>
      </c>
      <c r="L3637" s="6">
        <v>0</v>
      </c>
      <c r="M3637" s="6">
        <v>0</v>
      </c>
      <c r="N3637" s="6">
        <v>1</v>
      </c>
      <c r="O3637" s="6">
        <v>0</v>
      </c>
      <c r="P3637" s="6">
        <v>0</v>
      </c>
      <c r="Q3637" s="6">
        <v>1</v>
      </c>
      <c r="R3637" s="6">
        <v>1</v>
      </c>
      <c r="S3637" s="122">
        <v>0</v>
      </c>
    </row>
    <row r="3638" spans="1:19" ht="31.5">
      <c r="A3638" s="193" t="s">
        <v>5037</v>
      </c>
      <c r="B3638" s="193">
        <v>7337594</v>
      </c>
      <c r="C3638" s="193">
        <v>1071205</v>
      </c>
      <c r="D3638" s="6" t="s">
        <v>1423</v>
      </c>
      <c r="E3638" s="193">
        <v>573</v>
      </c>
      <c r="F3638" s="6">
        <v>0</v>
      </c>
      <c r="G3638" s="6">
        <v>0</v>
      </c>
      <c r="H3638" s="6">
        <v>0</v>
      </c>
      <c r="I3638" s="6">
        <v>0</v>
      </c>
      <c r="J3638" s="6">
        <v>0</v>
      </c>
      <c r="K3638" s="6">
        <v>0</v>
      </c>
      <c r="L3638" s="6">
        <v>0</v>
      </c>
      <c r="M3638" s="6">
        <v>1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122">
        <v>0</v>
      </c>
    </row>
    <row r="3639" spans="1:19" ht="47.25">
      <c r="A3639" s="193" t="s">
        <v>337</v>
      </c>
      <c r="B3639" s="193">
        <v>11770227</v>
      </c>
      <c r="C3639" s="193">
        <v>1071205</v>
      </c>
      <c r="D3639" s="6" t="s">
        <v>1419</v>
      </c>
      <c r="E3639" s="193">
        <v>573</v>
      </c>
      <c r="F3639" s="6">
        <v>0</v>
      </c>
      <c r="G3639" s="6">
        <v>0</v>
      </c>
      <c r="H3639" s="6">
        <v>0</v>
      </c>
      <c r="I3639" s="6">
        <v>0</v>
      </c>
      <c r="J3639" s="6">
        <v>0</v>
      </c>
      <c r="K3639" s="6">
        <v>0</v>
      </c>
      <c r="L3639" s="6">
        <v>1</v>
      </c>
      <c r="M3639" s="6">
        <v>1</v>
      </c>
      <c r="N3639" s="6">
        <v>0</v>
      </c>
      <c r="O3639" s="6">
        <v>0</v>
      </c>
      <c r="P3639" s="6">
        <v>0</v>
      </c>
      <c r="Q3639" s="6">
        <v>1</v>
      </c>
      <c r="R3639" s="6">
        <v>0</v>
      </c>
      <c r="S3639" s="122">
        <v>0</v>
      </c>
    </row>
    <row r="3640" spans="1:19">
      <c r="A3640" s="193" t="s">
        <v>2870</v>
      </c>
      <c r="B3640" s="193">
        <v>20380346</v>
      </c>
      <c r="C3640" s="193">
        <v>1071205</v>
      </c>
      <c r="D3640" s="6">
        <v>5760350</v>
      </c>
      <c r="E3640" s="193">
        <v>573</v>
      </c>
      <c r="F3640" s="6">
        <v>0</v>
      </c>
      <c r="G3640" s="6">
        <v>1</v>
      </c>
      <c r="H3640" s="6">
        <v>0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122">
        <v>0</v>
      </c>
    </row>
    <row r="3641" spans="1:19" ht="31.5">
      <c r="A3641" s="193" t="s">
        <v>5040</v>
      </c>
      <c r="B3641" s="193">
        <v>20876621</v>
      </c>
      <c r="C3641" s="193">
        <v>1071205</v>
      </c>
      <c r="D3641" s="6" t="s">
        <v>1411</v>
      </c>
      <c r="E3641" s="193">
        <v>573</v>
      </c>
      <c r="F3641" s="6">
        <v>0</v>
      </c>
      <c r="G3641" s="6">
        <v>0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1</v>
      </c>
      <c r="O3641" s="6">
        <v>0</v>
      </c>
      <c r="P3641" s="6">
        <v>0</v>
      </c>
      <c r="Q3641" s="6">
        <v>0</v>
      </c>
      <c r="R3641" s="6">
        <v>0</v>
      </c>
      <c r="S3641" s="122">
        <v>0</v>
      </c>
    </row>
    <row r="3642" spans="1:19" ht="31.5">
      <c r="A3642" s="193" t="s">
        <v>337</v>
      </c>
      <c r="B3642" s="193">
        <v>11770227</v>
      </c>
      <c r="C3642" s="193">
        <v>1071207</v>
      </c>
      <c r="D3642" s="6" t="s">
        <v>1224</v>
      </c>
      <c r="E3642" s="193">
        <v>573</v>
      </c>
      <c r="F3642" s="6">
        <v>0</v>
      </c>
      <c r="G3642" s="6">
        <v>0</v>
      </c>
      <c r="H3642" s="6">
        <v>0</v>
      </c>
      <c r="I3642" s="6">
        <v>0</v>
      </c>
      <c r="J3642" s="6">
        <v>0</v>
      </c>
      <c r="K3642" s="6">
        <v>0</v>
      </c>
      <c r="L3642" s="6">
        <v>0</v>
      </c>
      <c r="M3642" s="6">
        <v>1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122">
        <v>0</v>
      </c>
    </row>
    <row r="3643" spans="1:19" ht="31.5">
      <c r="A3643" s="193" t="s">
        <v>5043</v>
      </c>
      <c r="B3643" s="193">
        <v>18254923</v>
      </c>
      <c r="C3643" s="193">
        <v>1071207</v>
      </c>
      <c r="D3643" s="6" t="s">
        <v>1224</v>
      </c>
      <c r="E3643" s="193">
        <v>573</v>
      </c>
      <c r="F3643" s="6">
        <v>0</v>
      </c>
      <c r="G3643" s="6">
        <v>0</v>
      </c>
      <c r="H3643" s="6">
        <v>0</v>
      </c>
      <c r="I3643" s="6">
        <v>0</v>
      </c>
      <c r="J3643" s="6">
        <v>0</v>
      </c>
      <c r="K3643" s="6">
        <v>0</v>
      </c>
      <c r="L3643" s="6">
        <v>0</v>
      </c>
      <c r="M3643" s="6">
        <v>1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122">
        <v>0</v>
      </c>
    </row>
    <row r="3644" spans="1:19">
      <c r="A3644" s="193" t="s">
        <v>5044</v>
      </c>
      <c r="B3644" s="193">
        <v>20381988</v>
      </c>
      <c r="C3644" s="193">
        <v>1071207</v>
      </c>
      <c r="D3644" s="6">
        <v>5761110</v>
      </c>
      <c r="E3644" s="193">
        <v>573</v>
      </c>
      <c r="F3644" s="6">
        <v>0</v>
      </c>
      <c r="G3644" s="6">
        <v>0</v>
      </c>
      <c r="H3644" s="6">
        <v>1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122">
        <v>0</v>
      </c>
    </row>
    <row r="3645" spans="1:19" ht="31.5">
      <c r="A3645" s="193" t="s">
        <v>2887</v>
      </c>
      <c r="B3645" s="193">
        <v>20691717</v>
      </c>
      <c r="C3645" s="193">
        <v>1071207</v>
      </c>
      <c r="D3645" s="6" t="s">
        <v>1224</v>
      </c>
      <c r="E3645" s="193">
        <v>573</v>
      </c>
      <c r="F3645" s="6">
        <v>0</v>
      </c>
      <c r="G3645" s="6">
        <v>0</v>
      </c>
      <c r="H3645" s="6">
        <v>0</v>
      </c>
      <c r="I3645" s="6">
        <v>0</v>
      </c>
      <c r="J3645" s="6">
        <v>0</v>
      </c>
      <c r="K3645" s="6">
        <v>0</v>
      </c>
      <c r="L3645" s="6">
        <v>0</v>
      </c>
      <c r="M3645" s="6">
        <v>1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122">
        <v>0</v>
      </c>
    </row>
    <row r="3646" spans="1:19" ht="47.25">
      <c r="A3646" s="193" t="s">
        <v>4965</v>
      </c>
      <c r="B3646" s="193">
        <v>20879476</v>
      </c>
      <c r="C3646" s="193">
        <v>1071207</v>
      </c>
      <c r="D3646" s="6" t="s">
        <v>1451</v>
      </c>
      <c r="E3646" s="193">
        <v>573</v>
      </c>
      <c r="F3646" s="6">
        <v>0</v>
      </c>
      <c r="G3646" s="6">
        <v>0</v>
      </c>
      <c r="H3646" s="6">
        <v>0</v>
      </c>
      <c r="I3646" s="6">
        <v>0</v>
      </c>
      <c r="J3646" s="6">
        <v>0</v>
      </c>
      <c r="K3646" s="6">
        <v>0</v>
      </c>
      <c r="L3646" s="6">
        <v>1</v>
      </c>
      <c r="M3646" s="6">
        <v>1</v>
      </c>
      <c r="N3646" s="6">
        <v>0</v>
      </c>
      <c r="O3646" s="6">
        <v>0</v>
      </c>
      <c r="P3646" s="6">
        <v>0</v>
      </c>
      <c r="Q3646" s="6">
        <v>1</v>
      </c>
      <c r="R3646" s="6">
        <v>0</v>
      </c>
      <c r="S3646" s="122">
        <v>0</v>
      </c>
    </row>
    <row r="3647" spans="1:19">
      <c r="A3647" s="193" t="s">
        <v>5040</v>
      </c>
      <c r="B3647" s="193">
        <v>20876621</v>
      </c>
      <c r="C3647" s="193">
        <v>1071208</v>
      </c>
      <c r="D3647" s="6">
        <v>5761110</v>
      </c>
      <c r="E3647" s="193">
        <v>573</v>
      </c>
      <c r="F3647" s="6">
        <v>0</v>
      </c>
      <c r="G3647" s="6">
        <v>0</v>
      </c>
      <c r="H3647" s="6">
        <v>1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122">
        <v>0</v>
      </c>
    </row>
    <row r="3648" spans="1:19" ht="31.5">
      <c r="A3648" s="193" t="s">
        <v>5046</v>
      </c>
      <c r="B3648" s="193">
        <v>215188</v>
      </c>
      <c r="C3648" s="193">
        <v>1071211</v>
      </c>
      <c r="D3648" s="6" t="s">
        <v>4494</v>
      </c>
      <c r="E3648" s="193">
        <v>573</v>
      </c>
      <c r="F3648" s="6">
        <v>0</v>
      </c>
      <c r="G3648" s="6">
        <v>0</v>
      </c>
      <c r="H3648" s="6">
        <v>1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122">
        <v>0</v>
      </c>
    </row>
    <row r="3649" spans="1:19" ht="31.5">
      <c r="A3649" s="193" t="s">
        <v>5049</v>
      </c>
      <c r="B3649" s="193">
        <v>1491962</v>
      </c>
      <c r="C3649" s="193">
        <v>1071211</v>
      </c>
      <c r="D3649" s="6" t="s">
        <v>1423</v>
      </c>
      <c r="E3649" s="193">
        <v>573</v>
      </c>
      <c r="F3649" s="6">
        <v>0</v>
      </c>
      <c r="G3649" s="6">
        <v>0</v>
      </c>
      <c r="H3649" s="6">
        <v>0</v>
      </c>
      <c r="I3649" s="6">
        <v>0</v>
      </c>
      <c r="J3649" s="6">
        <v>0</v>
      </c>
      <c r="K3649" s="6">
        <v>0</v>
      </c>
      <c r="L3649" s="6">
        <v>0</v>
      </c>
      <c r="M3649" s="6">
        <v>1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122">
        <v>0</v>
      </c>
    </row>
    <row r="3650" spans="1:19" ht="31.5">
      <c r="A3650" s="193" t="s">
        <v>5050</v>
      </c>
      <c r="B3650" s="193">
        <v>3626806</v>
      </c>
      <c r="C3650" s="193">
        <v>1071211</v>
      </c>
      <c r="D3650" s="6" t="s">
        <v>1224</v>
      </c>
      <c r="E3650" s="193">
        <v>573</v>
      </c>
      <c r="F3650" s="6">
        <v>0</v>
      </c>
      <c r="G3650" s="6">
        <v>0</v>
      </c>
      <c r="H3650" s="6">
        <v>0</v>
      </c>
      <c r="I3650" s="6">
        <v>0</v>
      </c>
      <c r="J3650" s="6">
        <v>0</v>
      </c>
      <c r="K3650" s="6">
        <v>0</v>
      </c>
      <c r="L3650" s="6">
        <v>0</v>
      </c>
      <c r="M3650" s="6">
        <v>1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122">
        <v>0</v>
      </c>
    </row>
    <row r="3651" spans="1:19" ht="31.5">
      <c r="A3651" s="193" t="s">
        <v>5051</v>
      </c>
      <c r="B3651" s="193">
        <v>7499032</v>
      </c>
      <c r="C3651" s="193">
        <v>1071211</v>
      </c>
      <c r="D3651" s="6" t="s">
        <v>1408</v>
      </c>
      <c r="E3651" s="193">
        <v>573</v>
      </c>
      <c r="F3651" s="6">
        <v>0</v>
      </c>
      <c r="G3651" s="6">
        <v>0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0</v>
      </c>
      <c r="N3651" s="6">
        <v>1</v>
      </c>
      <c r="O3651" s="6">
        <v>0</v>
      </c>
      <c r="P3651" s="6">
        <v>0</v>
      </c>
      <c r="Q3651" s="6">
        <v>0</v>
      </c>
      <c r="R3651" s="6">
        <v>0</v>
      </c>
      <c r="S3651" s="122">
        <v>0</v>
      </c>
    </row>
    <row r="3652" spans="1:19" ht="31.5">
      <c r="A3652" s="193" t="s">
        <v>589</v>
      </c>
      <c r="B3652" s="193">
        <v>19283281</v>
      </c>
      <c r="C3652" s="193">
        <v>1071211</v>
      </c>
      <c r="D3652" s="6" t="s">
        <v>1423</v>
      </c>
      <c r="E3652" s="193">
        <v>573</v>
      </c>
      <c r="F3652" s="6">
        <v>0</v>
      </c>
      <c r="G3652" s="6">
        <v>0</v>
      </c>
      <c r="H3652" s="6">
        <v>0</v>
      </c>
      <c r="I3652" s="6">
        <v>0</v>
      </c>
      <c r="J3652" s="6">
        <v>0</v>
      </c>
      <c r="K3652" s="6">
        <v>0</v>
      </c>
      <c r="L3652" s="6">
        <v>0</v>
      </c>
      <c r="M3652" s="6">
        <v>1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122">
        <v>0</v>
      </c>
    </row>
    <row r="3653" spans="1:19" ht="47.25">
      <c r="A3653" s="193" t="s">
        <v>4935</v>
      </c>
      <c r="B3653" s="193">
        <v>19423096</v>
      </c>
      <c r="C3653" s="193">
        <v>1071211</v>
      </c>
      <c r="D3653" s="6" t="s">
        <v>4835</v>
      </c>
      <c r="E3653" s="193">
        <v>573</v>
      </c>
      <c r="F3653" s="6">
        <v>0</v>
      </c>
      <c r="G3653" s="6">
        <v>0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122">
        <v>0</v>
      </c>
    </row>
    <row r="3654" spans="1:19" ht="47.25">
      <c r="A3654" s="193" t="s">
        <v>1083</v>
      </c>
      <c r="B3654" s="193">
        <v>20137848</v>
      </c>
      <c r="C3654" s="193">
        <v>1071211</v>
      </c>
      <c r="D3654" s="6" t="s">
        <v>1428</v>
      </c>
      <c r="E3654" s="193">
        <v>573</v>
      </c>
      <c r="F3654" s="6">
        <v>0</v>
      </c>
      <c r="G3654" s="6">
        <v>0</v>
      </c>
      <c r="H3654" s="6">
        <v>0</v>
      </c>
      <c r="I3654" s="6">
        <v>0</v>
      </c>
      <c r="J3654" s="6">
        <v>0</v>
      </c>
      <c r="K3654" s="6">
        <v>0</v>
      </c>
      <c r="L3654" s="6">
        <v>1</v>
      </c>
      <c r="M3654" s="6">
        <v>1</v>
      </c>
      <c r="N3654" s="6">
        <v>0</v>
      </c>
      <c r="O3654" s="6">
        <v>0</v>
      </c>
      <c r="P3654" s="6">
        <v>0</v>
      </c>
      <c r="Q3654" s="6">
        <v>1</v>
      </c>
      <c r="R3654" s="6">
        <v>0</v>
      </c>
      <c r="S3654" s="122">
        <v>0</v>
      </c>
    </row>
    <row r="3655" spans="1:19" ht="47.25">
      <c r="A3655" s="193" t="s">
        <v>306</v>
      </c>
      <c r="B3655" s="193">
        <v>20470625</v>
      </c>
      <c r="C3655" s="193">
        <v>1071211</v>
      </c>
      <c r="D3655" s="6" t="s">
        <v>2101</v>
      </c>
      <c r="E3655" s="193">
        <v>573</v>
      </c>
      <c r="F3655" s="6">
        <v>0</v>
      </c>
      <c r="G3655" s="6">
        <v>0</v>
      </c>
      <c r="H3655" s="6">
        <v>1</v>
      </c>
      <c r="I3655" s="6">
        <v>0</v>
      </c>
      <c r="J3655" s="6">
        <v>0</v>
      </c>
      <c r="K3655" s="6">
        <v>0</v>
      </c>
      <c r="L3655" s="6">
        <v>0</v>
      </c>
      <c r="M3655" s="6">
        <v>1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122">
        <v>0</v>
      </c>
    </row>
    <row r="3656" spans="1:19" ht="31.5">
      <c r="A3656" s="193" t="s">
        <v>951</v>
      </c>
      <c r="B3656" s="193">
        <v>20505799</v>
      </c>
      <c r="C3656" s="193">
        <v>1071211</v>
      </c>
      <c r="D3656" s="6" t="s">
        <v>1224</v>
      </c>
      <c r="E3656" s="193">
        <v>573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1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122">
        <v>0</v>
      </c>
    </row>
    <row r="3657" spans="1:19" ht="31.5">
      <c r="A3657" s="193" t="s">
        <v>5056</v>
      </c>
      <c r="B3657" s="193">
        <v>20815159</v>
      </c>
      <c r="C3657" s="193">
        <v>1071211</v>
      </c>
      <c r="D3657" s="6" t="s">
        <v>1423</v>
      </c>
      <c r="E3657" s="193">
        <v>573</v>
      </c>
      <c r="F3657" s="6">
        <v>0</v>
      </c>
      <c r="G3657" s="6">
        <v>0</v>
      </c>
      <c r="H3657" s="6">
        <v>0</v>
      </c>
      <c r="I3657" s="6">
        <v>0</v>
      </c>
      <c r="J3657" s="6">
        <v>0</v>
      </c>
      <c r="K3657" s="6">
        <v>0</v>
      </c>
      <c r="L3657" s="6">
        <v>0</v>
      </c>
      <c r="M3657" s="6">
        <v>1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122">
        <v>0</v>
      </c>
    </row>
    <row r="3658" spans="1:19" ht="31.5">
      <c r="A3658" s="193" t="s">
        <v>5057</v>
      </c>
      <c r="B3658" s="193">
        <v>20877137</v>
      </c>
      <c r="C3658" s="193">
        <v>1071211</v>
      </c>
      <c r="D3658" s="6" t="s">
        <v>1423</v>
      </c>
      <c r="E3658" s="193">
        <v>573</v>
      </c>
      <c r="F3658" s="6">
        <v>0</v>
      </c>
      <c r="G3658" s="6">
        <v>0</v>
      </c>
      <c r="H3658" s="6">
        <v>0</v>
      </c>
      <c r="I3658" s="6">
        <v>0</v>
      </c>
      <c r="J3658" s="6">
        <v>0</v>
      </c>
      <c r="K3658" s="6">
        <v>0</v>
      </c>
      <c r="L3658" s="6">
        <v>0</v>
      </c>
      <c r="M3658" s="6">
        <v>1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122">
        <v>0</v>
      </c>
    </row>
    <row r="3659" spans="1:19" ht="31.5">
      <c r="A3659" s="193" t="s">
        <v>5058</v>
      </c>
      <c r="B3659" s="193">
        <v>20883549</v>
      </c>
      <c r="C3659" s="193">
        <v>1071211</v>
      </c>
      <c r="D3659" s="6" t="s">
        <v>1984</v>
      </c>
      <c r="E3659" s="193">
        <v>573</v>
      </c>
      <c r="F3659" s="6">
        <v>0</v>
      </c>
      <c r="G3659" s="6">
        <v>0</v>
      </c>
      <c r="H3659" s="6">
        <v>1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122">
        <v>0</v>
      </c>
    </row>
    <row r="3660" spans="1:19" ht="31.5">
      <c r="A3660" s="193" t="s">
        <v>974</v>
      </c>
      <c r="B3660" s="193">
        <v>274968</v>
      </c>
      <c r="C3660" s="193">
        <v>1071212</v>
      </c>
      <c r="D3660" s="6" t="s">
        <v>1411</v>
      </c>
      <c r="E3660" s="193">
        <v>573</v>
      </c>
      <c r="F3660" s="6">
        <v>0</v>
      </c>
      <c r="G3660" s="6">
        <v>0</v>
      </c>
      <c r="H3660" s="6">
        <v>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122">
        <v>0</v>
      </c>
    </row>
    <row r="3661" spans="1:19" ht="31.5">
      <c r="A3661" s="193" t="s">
        <v>4961</v>
      </c>
      <c r="B3661" s="193">
        <v>7143630</v>
      </c>
      <c r="C3661" s="193">
        <v>1071212</v>
      </c>
      <c r="D3661" s="6" t="s">
        <v>4494</v>
      </c>
      <c r="E3661" s="193">
        <v>573</v>
      </c>
      <c r="F3661" s="6">
        <v>0</v>
      </c>
      <c r="G3661" s="6">
        <v>0</v>
      </c>
      <c r="H3661" s="6">
        <v>1</v>
      </c>
      <c r="I3661" s="6">
        <v>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122">
        <v>0</v>
      </c>
    </row>
    <row r="3662" spans="1:19">
      <c r="A3662" s="193" t="s">
        <v>5060</v>
      </c>
      <c r="B3662" s="193">
        <v>20823897</v>
      </c>
      <c r="C3662" s="193">
        <v>1071212</v>
      </c>
      <c r="D3662" s="6">
        <v>5760350</v>
      </c>
      <c r="E3662" s="193">
        <v>573</v>
      </c>
      <c r="F3662" s="6">
        <v>0</v>
      </c>
      <c r="G3662" s="6">
        <v>1</v>
      </c>
      <c r="H3662" s="6">
        <v>0</v>
      </c>
      <c r="I3662" s="6">
        <v>0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122">
        <v>0</v>
      </c>
    </row>
    <row r="3663" spans="1:19" ht="47.25">
      <c r="A3663" s="193" t="s">
        <v>5061</v>
      </c>
      <c r="B3663" s="193">
        <v>80143</v>
      </c>
      <c r="C3663" s="193">
        <v>1071214</v>
      </c>
      <c r="D3663" s="6" t="s">
        <v>1428</v>
      </c>
      <c r="E3663" s="193">
        <v>573</v>
      </c>
      <c r="F3663" s="6">
        <v>0</v>
      </c>
      <c r="G3663" s="6">
        <v>0</v>
      </c>
      <c r="H3663" s="6">
        <v>0</v>
      </c>
      <c r="I3663" s="6">
        <v>0</v>
      </c>
      <c r="J3663" s="6">
        <v>0</v>
      </c>
      <c r="K3663" s="6">
        <v>0</v>
      </c>
      <c r="L3663" s="6">
        <v>1</v>
      </c>
      <c r="M3663" s="6">
        <v>1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122">
        <v>0</v>
      </c>
    </row>
    <row r="3664" spans="1:19" ht="31.5">
      <c r="A3664" s="193" t="s">
        <v>2781</v>
      </c>
      <c r="B3664" s="193">
        <v>189443</v>
      </c>
      <c r="C3664" s="193">
        <v>1071214</v>
      </c>
      <c r="D3664" s="6" t="s">
        <v>1984</v>
      </c>
      <c r="E3664" s="193">
        <v>573</v>
      </c>
      <c r="F3664" s="6">
        <v>0</v>
      </c>
      <c r="G3664" s="6">
        <v>0</v>
      </c>
      <c r="H3664" s="6">
        <v>1</v>
      </c>
      <c r="I3664" s="6">
        <v>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122">
        <v>0</v>
      </c>
    </row>
    <row r="3665" spans="1:19">
      <c r="A3665" s="193" t="s">
        <v>5062</v>
      </c>
      <c r="B3665" s="193">
        <v>4805163</v>
      </c>
      <c r="C3665" s="193">
        <v>1071214</v>
      </c>
      <c r="D3665" s="6">
        <v>5760350</v>
      </c>
      <c r="E3665" s="193">
        <v>573</v>
      </c>
      <c r="F3665" s="6">
        <v>0</v>
      </c>
      <c r="G3665" s="6">
        <v>1</v>
      </c>
      <c r="H3665" s="6">
        <v>0</v>
      </c>
      <c r="I3665" s="6">
        <v>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122">
        <v>0</v>
      </c>
    </row>
    <row r="3666" spans="1:19" ht="47.25">
      <c r="A3666" s="193" t="s">
        <v>1003</v>
      </c>
      <c r="B3666" s="193">
        <v>10725965</v>
      </c>
      <c r="C3666" s="193">
        <v>1071214</v>
      </c>
      <c r="D3666" s="6" t="s">
        <v>1473</v>
      </c>
      <c r="E3666" s="193">
        <v>573</v>
      </c>
      <c r="F3666" s="6">
        <v>0</v>
      </c>
      <c r="G3666" s="6">
        <v>0</v>
      </c>
      <c r="H3666" s="6">
        <v>0</v>
      </c>
      <c r="I3666" s="6">
        <v>0</v>
      </c>
      <c r="J3666" s="6">
        <v>0</v>
      </c>
      <c r="K3666" s="6">
        <v>0</v>
      </c>
      <c r="L3666" s="6">
        <v>0</v>
      </c>
      <c r="M3666" s="6">
        <v>1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122">
        <v>0</v>
      </c>
    </row>
    <row r="3667" spans="1:19">
      <c r="A3667" s="193" t="s">
        <v>5064</v>
      </c>
      <c r="B3667" s="193">
        <v>18755531</v>
      </c>
      <c r="C3667" s="193">
        <v>1071214</v>
      </c>
      <c r="D3667" s="6">
        <v>5760350</v>
      </c>
      <c r="E3667" s="193">
        <v>573</v>
      </c>
      <c r="F3667" s="6">
        <v>0</v>
      </c>
      <c r="G3667" s="6">
        <v>1</v>
      </c>
      <c r="H3667" s="6">
        <v>0</v>
      </c>
      <c r="I3667" s="6">
        <v>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122">
        <v>0</v>
      </c>
    </row>
    <row r="3668" spans="1:19" ht="31.5">
      <c r="A3668" s="193" t="s">
        <v>1101</v>
      </c>
      <c r="B3668" s="193">
        <v>20165155</v>
      </c>
      <c r="C3668" s="193">
        <v>1071214</v>
      </c>
      <c r="D3668" s="6" t="s">
        <v>1423</v>
      </c>
      <c r="E3668" s="193">
        <v>573</v>
      </c>
      <c r="F3668" s="6">
        <v>0</v>
      </c>
      <c r="G3668" s="6">
        <v>0</v>
      </c>
      <c r="H3668" s="6">
        <v>0</v>
      </c>
      <c r="I3668" s="6">
        <v>0</v>
      </c>
      <c r="J3668" s="6">
        <v>0</v>
      </c>
      <c r="K3668" s="6">
        <v>0</v>
      </c>
      <c r="L3668" s="6">
        <v>0</v>
      </c>
      <c r="M3668" s="6">
        <v>1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122">
        <v>0</v>
      </c>
    </row>
    <row r="3669" spans="1:19" ht="47.25">
      <c r="A3669" s="193" t="s">
        <v>5065</v>
      </c>
      <c r="B3669" s="193">
        <v>20422370</v>
      </c>
      <c r="C3669" s="193">
        <v>1071215</v>
      </c>
      <c r="D3669" s="6" t="s">
        <v>1429</v>
      </c>
      <c r="E3669" s="193">
        <v>573</v>
      </c>
      <c r="F3669" s="6">
        <v>0</v>
      </c>
      <c r="G3669" s="6">
        <v>0</v>
      </c>
      <c r="H3669" s="6">
        <v>0</v>
      </c>
      <c r="I3669" s="6">
        <v>0</v>
      </c>
      <c r="J3669" s="6">
        <v>0</v>
      </c>
      <c r="K3669" s="6">
        <v>0</v>
      </c>
      <c r="L3669" s="6">
        <v>1</v>
      </c>
      <c r="M3669" s="6">
        <v>0</v>
      </c>
      <c r="N3669" s="6">
        <v>1</v>
      </c>
      <c r="O3669" s="6">
        <v>0</v>
      </c>
      <c r="P3669" s="6">
        <v>0</v>
      </c>
      <c r="Q3669" s="6">
        <v>0</v>
      </c>
      <c r="R3669" s="6">
        <v>0</v>
      </c>
      <c r="S3669" s="122">
        <v>0</v>
      </c>
    </row>
    <row r="3670" spans="1:19">
      <c r="A3670" s="193" t="s">
        <v>5067</v>
      </c>
      <c r="B3670" s="193">
        <v>302065</v>
      </c>
      <c r="C3670" s="193">
        <v>1071218</v>
      </c>
      <c r="D3670" s="6">
        <v>5761110</v>
      </c>
      <c r="E3670" s="193">
        <v>573</v>
      </c>
      <c r="F3670" s="6">
        <v>0</v>
      </c>
      <c r="G3670" s="6">
        <v>0</v>
      </c>
      <c r="H3670" s="6">
        <v>1</v>
      </c>
      <c r="I3670" s="6">
        <v>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122">
        <v>0</v>
      </c>
    </row>
    <row r="3671" spans="1:19">
      <c r="A3671" s="193" t="s">
        <v>5068</v>
      </c>
      <c r="B3671" s="193">
        <v>873250</v>
      </c>
      <c r="C3671" s="193">
        <v>1071218</v>
      </c>
      <c r="D3671" s="6">
        <v>5761110</v>
      </c>
      <c r="E3671" s="193">
        <v>573</v>
      </c>
      <c r="F3671" s="6">
        <v>0</v>
      </c>
      <c r="G3671" s="6">
        <v>0</v>
      </c>
      <c r="H3671" s="6">
        <v>1</v>
      </c>
      <c r="I3671" s="6">
        <v>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122">
        <v>0</v>
      </c>
    </row>
    <row r="3672" spans="1:19" ht="31.5">
      <c r="A3672" s="193" t="s">
        <v>990</v>
      </c>
      <c r="B3672" s="193">
        <v>2559723</v>
      </c>
      <c r="C3672" s="193">
        <v>1071218</v>
      </c>
      <c r="D3672" s="6" t="s">
        <v>1423</v>
      </c>
      <c r="E3672" s="193">
        <v>573</v>
      </c>
      <c r="F3672" s="6">
        <v>0</v>
      </c>
      <c r="G3672" s="6">
        <v>0</v>
      </c>
      <c r="H3672" s="6">
        <v>0</v>
      </c>
      <c r="I3672" s="6">
        <v>0</v>
      </c>
      <c r="J3672" s="6">
        <v>0</v>
      </c>
      <c r="K3672" s="6">
        <v>0</v>
      </c>
      <c r="L3672" s="6">
        <v>0</v>
      </c>
      <c r="M3672" s="6">
        <v>1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122">
        <v>0</v>
      </c>
    </row>
    <row r="3673" spans="1:19">
      <c r="A3673" s="193" t="s">
        <v>3520</v>
      </c>
      <c r="B3673" s="193">
        <v>5338318</v>
      </c>
      <c r="C3673" s="193">
        <v>1071218</v>
      </c>
      <c r="D3673" s="6">
        <v>5760350</v>
      </c>
      <c r="E3673" s="193">
        <v>573</v>
      </c>
      <c r="F3673" s="6">
        <v>0</v>
      </c>
      <c r="G3673" s="6">
        <v>1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122">
        <v>0</v>
      </c>
    </row>
    <row r="3674" spans="1:19" ht="31.5">
      <c r="A3674" s="193" t="s">
        <v>2907</v>
      </c>
      <c r="B3674" s="193">
        <v>5697555</v>
      </c>
      <c r="C3674" s="193">
        <v>1071218</v>
      </c>
      <c r="D3674" s="6" t="s">
        <v>1224</v>
      </c>
      <c r="E3674" s="193">
        <v>573</v>
      </c>
      <c r="F3674" s="6">
        <v>0</v>
      </c>
      <c r="G3674" s="6">
        <v>0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1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122">
        <v>0</v>
      </c>
    </row>
    <row r="3675" spans="1:19" ht="31.5">
      <c r="A3675" s="193" t="s">
        <v>281</v>
      </c>
      <c r="B3675" s="193">
        <v>7574004</v>
      </c>
      <c r="C3675" s="193">
        <v>1071218</v>
      </c>
      <c r="D3675" s="6" t="s">
        <v>1423</v>
      </c>
      <c r="E3675" s="193">
        <v>573</v>
      </c>
      <c r="F3675" s="6">
        <v>0</v>
      </c>
      <c r="G3675" s="6">
        <v>0</v>
      </c>
      <c r="H3675" s="6">
        <v>0</v>
      </c>
      <c r="I3675" s="6">
        <v>0</v>
      </c>
      <c r="J3675" s="6">
        <v>0</v>
      </c>
      <c r="K3675" s="6">
        <v>0</v>
      </c>
      <c r="L3675" s="6">
        <v>0</v>
      </c>
      <c r="M3675" s="6">
        <v>1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122">
        <v>0</v>
      </c>
    </row>
    <row r="3676" spans="1:19" ht="31.5">
      <c r="A3676" s="193" t="s">
        <v>257</v>
      </c>
      <c r="B3676" s="193">
        <v>9281325</v>
      </c>
      <c r="C3676" s="193">
        <v>1071218</v>
      </c>
      <c r="D3676" s="6" t="s">
        <v>1224</v>
      </c>
      <c r="E3676" s="193">
        <v>573</v>
      </c>
      <c r="F3676" s="6">
        <v>0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1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122">
        <v>0</v>
      </c>
    </row>
    <row r="3677" spans="1:19" ht="31.5">
      <c r="A3677" s="193" t="s">
        <v>297</v>
      </c>
      <c r="B3677" s="193">
        <v>18704266</v>
      </c>
      <c r="C3677" s="193">
        <v>1071218</v>
      </c>
      <c r="D3677" s="6" t="s">
        <v>1224</v>
      </c>
      <c r="E3677" s="193">
        <v>573</v>
      </c>
      <c r="F3677" s="6">
        <v>0</v>
      </c>
      <c r="G3677" s="6">
        <v>0</v>
      </c>
      <c r="H3677" s="6">
        <v>0</v>
      </c>
      <c r="I3677" s="6">
        <v>0</v>
      </c>
      <c r="J3677" s="6">
        <v>0</v>
      </c>
      <c r="K3677" s="6">
        <v>0</v>
      </c>
      <c r="L3677" s="6">
        <v>0</v>
      </c>
      <c r="M3677" s="6">
        <v>1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122">
        <v>0</v>
      </c>
    </row>
    <row r="3678" spans="1:19" ht="31.5">
      <c r="A3678" s="193" t="s">
        <v>5070</v>
      </c>
      <c r="B3678" s="193">
        <v>18842803</v>
      </c>
      <c r="C3678" s="193">
        <v>1071218</v>
      </c>
      <c r="D3678" s="6" t="s">
        <v>1423</v>
      </c>
      <c r="E3678" s="193">
        <v>573</v>
      </c>
      <c r="F3678" s="6">
        <v>0</v>
      </c>
      <c r="G3678" s="6">
        <v>0</v>
      </c>
      <c r="H3678" s="6">
        <v>0</v>
      </c>
      <c r="I3678" s="6">
        <v>0</v>
      </c>
      <c r="J3678" s="6">
        <v>0</v>
      </c>
      <c r="K3678" s="6">
        <v>0</v>
      </c>
      <c r="L3678" s="6">
        <v>0</v>
      </c>
      <c r="M3678" s="6">
        <v>1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122">
        <v>0</v>
      </c>
    </row>
    <row r="3679" spans="1:19" ht="31.5">
      <c r="A3679" s="193" t="s">
        <v>1098</v>
      </c>
      <c r="B3679" s="193">
        <v>19745617</v>
      </c>
      <c r="C3679" s="193">
        <v>1071218</v>
      </c>
      <c r="D3679" s="6" t="s">
        <v>1224</v>
      </c>
      <c r="E3679" s="193">
        <v>573</v>
      </c>
      <c r="F3679" s="6">
        <v>0</v>
      </c>
      <c r="G3679" s="6">
        <v>0</v>
      </c>
      <c r="H3679" s="6">
        <v>0</v>
      </c>
      <c r="I3679" s="6">
        <v>0</v>
      </c>
      <c r="J3679" s="6">
        <v>0</v>
      </c>
      <c r="K3679" s="6">
        <v>0</v>
      </c>
      <c r="L3679" s="6">
        <v>0</v>
      </c>
      <c r="M3679" s="6">
        <v>1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122">
        <v>0</v>
      </c>
    </row>
    <row r="3680" spans="1:19" ht="31.5">
      <c r="A3680" s="193" t="s">
        <v>5071</v>
      </c>
      <c r="B3680" s="193">
        <v>20089211</v>
      </c>
      <c r="C3680" s="193">
        <v>1071218</v>
      </c>
      <c r="D3680" s="6" t="s">
        <v>1224</v>
      </c>
      <c r="E3680" s="193">
        <v>573</v>
      </c>
      <c r="F3680" s="6">
        <v>0</v>
      </c>
      <c r="G3680" s="6">
        <v>0</v>
      </c>
      <c r="H3680" s="6">
        <v>0</v>
      </c>
      <c r="I3680" s="6">
        <v>0</v>
      </c>
      <c r="J3680" s="6">
        <v>0</v>
      </c>
      <c r="K3680" s="6">
        <v>0</v>
      </c>
      <c r="L3680" s="6">
        <v>0</v>
      </c>
      <c r="M3680" s="6">
        <v>1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122">
        <v>0</v>
      </c>
    </row>
    <row r="3681" spans="1:19" ht="31.5">
      <c r="A3681" s="193" t="s">
        <v>1430</v>
      </c>
      <c r="B3681" s="193">
        <v>20563801</v>
      </c>
      <c r="C3681" s="193">
        <v>1071218</v>
      </c>
      <c r="D3681" s="6" t="s">
        <v>1423</v>
      </c>
      <c r="E3681" s="193">
        <v>573</v>
      </c>
      <c r="F3681" s="6">
        <v>0</v>
      </c>
      <c r="G3681" s="6">
        <v>0</v>
      </c>
      <c r="H3681" s="6">
        <v>0</v>
      </c>
      <c r="I3681" s="6">
        <v>0</v>
      </c>
      <c r="J3681" s="6">
        <v>0</v>
      </c>
      <c r="K3681" s="6">
        <v>0</v>
      </c>
      <c r="L3681" s="6">
        <v>0</v>
      </c>
      <c r="M3681" s="6">
        <v>1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122">
        <v>0</v>
      </c>
    </row>
    <row r="3682" spans="1:19" ht="47.25">
      <c r="A3682" s="193" t="s">
        <v>1327</v>
      </c>
      <c r="B3682" s="193">
        <v>20569919</v>
      </c>
      <c r="C3682" s="193">
        <v>1071218</v>
      </c>
      <c r="D3682" s="6" t="s">
        <v>1429</v>
      </c>
      <c r="E3682" s="193">
        <v>573</v>
      </c>
      <c r="F3682" s="6">
        <v>0</v>
      </c>
      <c r="G3682" s="6">
        <v>0</v>
      </c>
      <c r="H3682" s="6">
        <v>0</v>
      </c>
      <c r="I3682" s="6">
        <v>0</v>
      </c>
      <c r="J3682" s="6">
        <v>0</v>
      </c>
      <c r="K3682" s="6">
        <v>1</v>
      </c>
      <c r="L3682" s="6">
        <v>0</v>
      </c>
      <c r="M3682" s="6">
        <v>0</v>
      </c>
      <c r="N3682" s="6">
        <v>1</v>
      </c>
      <c r="O3682" s="6">
        <v>0</v>
      </c>
      <c r="P3682" s="6">
        <v>0</v>
      </c>
      <c r="Q3682" s="6">
        <v>0</v>
      </c>
      <c r="R3682" s="6">
        <v>0</v>
      </c>
      <c r="S3682" s="122">
        <v>0</v>
      </c>
    </row>
    <row r="3683" spans="1:19" ht="47.25">
      <c r="A3683" s="193" t="s">
        <v>3517</v>
      </c>
      <c r="B3683" s="193">
        <v>20763083</v>
      </c>
      <c r="C3683" s="193">
        <v>1071218</v>
      </c>
      <c r="D3683" s="6" t="s">
        <v>4864</v>
      </c>
      <c r="E3683" s="193">
        <v>573</v>
      </c>
      <c r="F3683" s="6">
        <v>0</v>
      </c>
      <c r="G3683" s="6">
        <v>0</v>
      </c>
      <c r="H3683" s="6">
        <v>0</v>
      </c>
      <c r="I3683" s="6">
        <v>0</v>
      </c>
      <c r="J3683" s="6">
        <v>0</v>
      </c>
      <c r="K3683" s="6">
        <v>0</v>
      </c>
      <c r="L3683" s="6">
        <v>0</v>
      </c>
      <c r="M3683" s="6">
        <v>1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122">
        <v>0</v>
      </c>
    </row>
    <row r="3684" spans="1:19" ht="47.25">
      <c r="A3684" s="193" t="s">
        <v>3189</v>
      </c>
      <c r="B3684" s="193">
        <v>18955467</v>
      </c>
      <c r="C3684" s="193">
        <v>1071219</v>
      </c>
      <c r="D3684" s="6" t="s">
        <v>1431</v>
      </c>
      <c r="E3684" s="193">
        <v>573</v>
      </c>
      <c r="F3684" s="6">
        <v>0</v>
      </c>
      <c r="G3684" s="6">
        <v>0</v>
      </c>
      <c r="H3684" s="6">
        <v>0</v>
      </c>
      <c r="I3684" s="6">
        <v>0</v>
      </c>
      <c r="J3684" s="6">
        <v>0</v>
      </c>
      <c r="K3684" s="6">
        <v>0</v>
      </c>
      <c r="L3684" s="6">
        <v>0</v>
      </c>
      <c r="M3684" s="6">
        <v>1</v>
      </c>
      <c r="N3684" s="6">
        <v>0</v>
      </c>
      <c r="O3684" s="6">
        <v>0</v>
      </c>
      <c r="P3684" s="6">
        <v>0</v>
      </c>
      <c r="Q3684" s="6">
        <v>0</v>
      </c>
      <c r="R3684" s="6">
        <v>1</v>
      </c>
      <c r="S3684" s="122">
        <v>0</v>
      </c>
    </row>
    <row r="3685" spans="1:19" ht="31.5">
      <c r="A3685" s="193" t="s">
        <v>973</v>
      </c>
      <c r="B3685" s="193">
        <v>19910159</v>
      </c>
      <c r="C3685" s="193">
        <v>1071219</v>
      </c>
      <c r="D3685" s="6" t="s">
        <v>1224</v>
      </c>
      <c r="E3685" s="193">
        <v>573</v>
      </c>
      <c r="F3685" s="6">
        <v>0</v>
      </c>
      <c r="G3685" s="6">
        <v>0</v>
      </c>
      <c r="H3685" s="6">
        <v>0</v>
      </c>
      <c r="I3685" s="6">
        <v>0</v>
      </c>
      <c r="J3685" s="6">
        <v>0</v>
      </c>
      <c r="K3685" s="6">
        <v>0</v>
      </c>
      <c r="L3685" s="6">
        <v>0</v>
      </c>
      <c r="M3685" s="6">
        <v>1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122">
        <v>0</v>
      </c>
    </row>
    <row r="3686" spans="1:19" ht="31.5">
      <c r="A3686" s="193" t="s">
        <v>5074</v>
      </c>
      <c r="B3686" s="193">
        <v>1284668</v>
      </c>
      <c r="C3686" s="193">
        <v>1071221</v>
      </c>
      <c r="D3686" s="6" t="s">
        <v>1984</v>
      </c>
      <c r="E3686" s="193">
        <v>573</v>
      </c>
      <c r="F3686" s="6">
        <v>0</v>
      </c>
      <c r="G3686" s="6">
        <v>0</v>
      </c>
      <c r="H3686" s="6">
        <v>1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122">
        <v>0</v>
      </c>
    </row>
    <row r="3687" spans="1:19" ht="31.5">
      <c r="A3687" s="193" t="s">
        <v>272</v>
      </c>
      <c r="B3687" s="193">
        <v>5340663</v>
      </c>
      <c r="C3687" s="193">
        <v>1071221</v>
      </c>
      <c r="D3687" s="6" t="s">
        <v>1224</v>
      </c>
      <c r="E3687" s="193">
        <v>573</v>
      </c>
      <c r="F3687" s="6">
        <v>0</v>
      </c>
      <c r="G3687" s="6">
        <v>0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1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122">
        <v>0</v>
      </c>
    </row>
    <row r="3688" spans="1:19" ht="31.5">
      <c r="A3688" s="193" t="s">
        <v>5075</v>
      </c>
      <c r="B3688" s="193">
        <v>8285280</v>
      </c>
      <c r="C3688" s="193">
        <v>1071221</v>
      </c>
      <c r="D3688" s="6" t="s">
        <v>1423</v>
      </c>
      <c r="E3688" s="193">
        <v>573</v>
      </c>
      <c r="F3688" s="6">
        <v>0</v>
      </c>
      <c r="G3688" s="6">
        <v>0</v>
      </c>
      <c r="H3688" s="6">
        <v>0</v>
      </c>
      <c r="I3688" s="6">
        <v>0</v>
      </c>
      <c r="J3688" s="6">
        <v>0</v>
      </c>
      <c r="K3688" s="6">
        <v>0</v>
      </c>
      <c r="L3688" s="6">
        <v>0</v>
      </c>
      <c r="M3688" s="6">
        <v>1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122">
        <v>0</v>
      </c>
    </row>
    <row r="3689" spans="1:19">
      <c r="A3689" s="193" t="s">
        <v>237</v>
      </c>
      <c r="B3689" s="193">
        <v>11127200</v>
      </c>
      <c r="C3689" s="193">
        <v>1071221</v>
      </c>
      <c r="D3689" s="6">
        <v>5760350</v>
      </c>
      <c r="E3689" s="193">
        <v>573</v>
      </c>
      <c r="F3689" s="6">
        <v>0</v>
      </c>
      <c r="G3689" s="6">
        <v>1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122">
        <v>0</v>
      </c>
    </row>
    <row r="3690" spans="1:19" ht="47.25">
      <c r="A3690" s="193" t="s">
        <v>4280</v>
      </c>
      <c r="B3690" s="193">
        <v>14090341</v>
      </c>
      <c r="C3690" s="193">
        <v>1071221</v>
      </c>
      <c r="D3690" s="6" t="s">
        <v>1451</v>
      </c>
      <c r="E3690" s="193">
        <v>573</v>
      </c>
      <c r="F3690" s="6">
        <v>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1</v>
      </c>
      <c r="M3690" s="6">
        <v>1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122">
        <v>0</v>
      </c>
    </row>
    <row r="3691" spans="1:19" ht="31.5">
      <c r="A3691" s="193" t="s">
        <v>3636</v>
      </c>
      <c r="B3691" s="193">
        <v>16937843</v>
      </c>
      <c r="C3691" s="193">
        <v>1071221</v>
      </c>
      <c r="D3691" s="6" t="s">
        <v>1224</v>
      </c>
      <c r="E3691" s="193">
        <v>573</v>
      </c>
      <c r="F3691" s="6">
        <v>0</v>
      </c>
      <c r="G3691" s="6">
        <v>0</v>
      </c>
      <c r="H3691" s="6">
        <v>0</v>
      </c>
      <c r="I3691" s="6">
        <v>0</v>
      </c>
      <c r="J3691" s="6">
        <v>0</v>
      </c>
      <c r="K3691" s="6">
        <v>0</v>
      </c>
      <c r="L3691" s="6">
        <v>0</v>
      </c>
      <c r="M3691" s="6">
        <v>1</v>
      </c>
      <c r="N3691" s="6">
        <v>0</v>
      </c>
      <c r="O3691" s="6">
        <v>0</v>
      </c>
      <c r="P3691" s="6">
        <v>0</v>
      </c>
      <c r="Q3691" s="6">
        <v>1</v>
      </c>
      <c r="R3691" s="6">
        <v>0</v>
      </c>
      <c r="S3691" s="122">
        <v>0</v>
      </c>
    </row>
    <row r="3692" spans="1:19" ht="31.5">
      <c r="A3692" s="193" t="s">
        <v>5076</v>
      </c>
      <c r="B3692" s="193">
        <v>17620511</v>
      </c>
      <c r="C3692" s="193">
        <v>1071221</v>
      </c>
      <c r="D3692" s="6" t="s">
        <v>1423</v>
      </c>
      <c r="E3692" s="193">
        <v>573</v>
      </c>
      <c r="F3692" s="6">
        <v>0</v>
      </c>
      <c r="G3692" s="6">
        <v>0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>
        <v>1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122">
        <v>0</v>
      </c>
    </row>
    <row r="3693" spans="1:19" ht="31.5">
      <c r="A3693" s="193" t="s">
        <v>1100</v>
      </c>
      <c r="B3693" s="193">
        <v>20146092</v>
      </c>
      <c r="C3693" s="193">
        <v>1071221</v>
      </c>
      <c r="D3693" s="6" t="s">
        <v>1224</v>
      </c>
      <c r="E3693" s="193">
        <v>573</v>
      </c>
      <c r="F3693" s="6">
        <v>0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1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122">
        <v>0</v>
      </c>
    </row>
    <row r="3694" spans="1:19" ht="31.5">
      <c r="A3694" s="193" t="s">
        <v>5077</v>
      </c>
      <c r="B3694" s="193">
        <v>20154581</v>
      </c>
      <c r="C3694" s="193">
        <v>1071221</v>
      </c>
      <c r="D3694" s="6" t="s">
        <v>1423</v>
      </c>
      <c r="E3694" s="193">
        <v>573</v>
      </c>
      <c r="F3694" s="6">
        <v>0</v>
      </c>
      <c r="G3694" s="6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1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122">
        <v>0</v>
      </c>
    </row>
    <row r="3695" spans="1:19" ht="31.5">
      <c r="A3695" s="193" t="s">
        <v>1432</v>
      </c>
      <c r="B3695" s="193">
        <v>20567926</v>
      </c>
      <c r="C3695" s="193">
        <v>1071221</v>
      </c>
      <c r="D3695" s="6" t="s">
        <v>1224</v>
      </c>
      <c r="E3695" s="193">
        <v>573</v>
      </c>
      <c r="F3695" s="6">
        <v>0</v>
      </c>
      <c r="G3695" s="6">
        <v>0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>
        <v>1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122">
        <v>0</v>
      </c>
    </row>
    <row r="3696" spans="1:19">
      <c r="A3696" s="193" t="s">
        <v>5078</v>
      </c>
      <c r="B3696" s="193">
        <v>20897353</v>
      </c>
      <c r="C3696" s="193">
        <v>1071221</v>
      </c>
      <c r="D3696" s="6">
        <v>5761110</v>
      </c>
      <c r="E3696" s="193">
        <v>573</v>
      </c>
      <c r="F3696" s="6">
        <v>0</v>
      </c>
      <c r="G3696" s="6">
        <v>0</v>
      </c>
      <c r="H3696" s="6">
        <v>1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122">
        <v>0</v>
      </c>
    </row>
    <row r="3697" spans="1:19">
      <c r="A3697" s="193" t="s">
        <v>4966</v>
      </c>
      <c r="B3697" s="193">
        <v>2660190</v>
      </c>
      <c r="C3697" s="193">
        <v>1071222</v>
      </c>
      <c r="D3697" s="6">
        <v>5761110</v>
      </c>
      <c r="E3697" s="193">
        <v>573</v>
      </c>
      <c r="F3697" s="6">
        <v>0</v>
      </c>
      <c r="G3697" s="6">
        <v>0</v>
      </c>
      <c r="H3697" s="6">
        <v>1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122">
        <v>0</v>
      </c>
    </row>
    <row r="3698" spans="1:19" ht="31.5">
      <c r="A3698" s="193" t="s">
        <v>688</v>
      </c>
      <c r="B3698" s="193">
        <v>1572013</v>
      </c>
      <c r="C3698" s="193">
        <v>1071224</v>
      </c>
      <c r="D3698" s="6" t="s">
        <v>1423</v>
      </c>
      <c r="E3698" s="193">
        <v>573</v>
      </c>
      <c r="F3698" s="6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1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122">
        <v>0</v>
      </c>
    </row>
    <row r="3699" spans="1:19" ht="31.5">
      <c r="A3699" s="193" t="s">
        <v>3174</v>
      </c>
      <c r="B3699" s="193">
        <v>3683208</v>
      </c>
      <c r="C3699" s="193">
        <v>1071224</v>
      </c>
      <c r="D3699" s="6" t="s">
        <v>1411</v>
      </c>
      <c r="E3699" s="193">
        <v>573</v>
      </c>
      <c r="F3699" s="6">
        <v>0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1</v>
      </c>
      <c r="O3699" s="6">
        <v>0</v>
      </c>
      <c r="P3699" s="6">
        <v>0</v>
      </c>
      <c r="Q3699" s="6">
        <v>0</v>
      </c>
      <c r="R3699" s="6">
        <v>0</v>
      </c>
      <c r="S3699" s="122">
        <v>0</v>
      </c>
    </row>
    <row r="3700" spans="1:19" ht="31.5">
      <c r="A3700" s="193" t="s">
        <v>5079</v>
      </c>
      <c r="B3700" s="193">
        <v>8789083</v>
      </c>
      <c r="C3700" s="193">
        <v>1071224</v>
      </c>
      <c r="D3700" s="6" t="s">
        <v>1423</v>
      </c>
      <c r="E3700" s="193">
        <v>573</v>
      </c>
      <c r="F3700" s="6">
        <v>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1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122">
        <v>0</v>
      </c>
    </row>
    <row r="3701" spans="1:19" ht="31.5">
      <c r="A3701" s="193" t="s">
        <v>5080</v>
      </c>
      <c r="B3701" s="193">
        <v>181889</v>
      </c>
      <c r="C3701" s="193">
        <v>1071225</v>
      </c>
      <c r="D3701" s="6" t="s">
        <v>4842</v>
      </c>
      <c r="E3701" s="193">
        <v>573</v>
      </c>
      <c r="F3701" s="6">
        <v>0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122">
        <v>0</v>
      </c>
    </row>
    <row r="3702" spans="1:19" ht="31.5">
      <c r="A3702" s="193" t="s">
        <v>1321</v>
      </c>
      <c r="B3702" s="193">
        <v>707461</v>
      </c>
      <c r="C3702" s="193">
        <v>1071225</v>
      </c>
      <c r="D3702" s="6" t="s">
        <v>1224</v>
      </c>
      <c r="E3702" s="193">
        <v>573</v>
      </c>
      <c r="F3702" s="6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1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122">
        <v>0</v>
      </c>
    </row>
    <row r="3703" spans="1:19">
      <c r="A3703" s="193" t="s">
        <v>3513</v>
      </c>
      <c r="B3703" s="193">
        <v>1724801</v>
      </c>
      <c r="C3703" s="193">
        <v>1071225</v>
      </c>
      <c r="D3703" s="6">
        <v>5760350</v>
      </c>
      <c r="E3703" s="193">
        <v>573</v>
      </c>
      <c r="F3703" s="6">
        <v>0</v>
      </c>
      <c r="G3703" s="6">
        <v>1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122">
        <v>0</v>
      </c>
    </row>
    <row r="3704" spans="1:19" ht="31.5">
      <c r="A3704" s="193" t="s">
        <v>5083</v>
      </c>
      <c r="B3704" s="193">
        <v>5429792</v>
      </c>
      <c r="C3704" s="193">
        <v>1071225</v>
      </c>
      <c r="D3704" s="6" t="s">
        <v>1423</v>
      </c>
      <c r="E3704" s="193">
        <v>573</v>
      </c>
      <c r="F3704" s="6">
        <v>0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1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122">
        <v>0</v>
      </c>
    </row>
    <row r="3705" spans="1:19" ht="31.5">
      <c r="A3705" s="193" t="s">
        <v>312</v>
      </c>
      <c r="B3705" s="193">
        <v>7088583</v>
      </c>
      <c r="C3705" s="193">
        <v>1071225</v>
      </c>
      <c r="D3705" s="6" t="s">
        <v>1423</v>
      </c>
      <c r="E3705" s="193">
        <v>573</v>
      </c>
      <c r="F3705" s="6">
        <v>0</v>
      </c>
      <c r="G3705" s="6">
        <v>0</v>
      </c>
      <c r="H3705" s="6">
        <v>0</v>
      </c>
      <c r="I3705" s="6">
        <v>0</v>
      </c>
      <c r="J3705" s="6">
        <v>0</v>
      </c>
      <c r="K3705" s="6">
        <v>0</v>
      </c>
      <c r="L3705" s="6">
        <v>0</v>
      </c>
      <c r="M3705" s="6">
        <v>1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122">
        <v>0</v>
      </c>
    </row>
    <row r="3706" spans="1:19" ht="47.25">
      <c r="A3706" s="193" t="s">
        <v>5084</v>
      </c>
      <c r="B3706" s="193">
        <v>9925441</v>
      </c>
      <c r="C3706" s="193">
        <v>1071225</v>
      </c>
      <c r="D3706" s="6" t="s">
        <v>1472</v>
      </c>
      <c r="E3706" s="193">
        <v>573</v>
      </c>
      <c r="F3706" s="6">
        <v>0</v>
      </c>
      <c r="G3706" s="6">
        <v>0</v>
      </c>
      <c r="H3706" s="6">
        <v>0</v>
      </c>
      <c r="I3706" s="6">
        <v>0</v>
      </c>
      <c r="J3706" s="6">
        <v>0</v>
      </c>
      <c r="K3706" s="6">
        <v>0</v>
      </c>
      <c r="L3706" s="6">
        <v>1</v>
      </c>
      <c r="M3706" s="6">
        <v>1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122">
        <v>0</v>
      </c>
    </row>
    <row r="3707" spans="1:19" ht="31.5">
      <c r="A3707" s="193" t="s">
        <v>707</v>
      </c>
      <c r="B3707" s="193">
        <v>11766248</v>
      </c>
      <c r="C3707" s="193">
        <v>1071225</v>
      </c>
      <c r="D3707" s="6" t="s">
        <v>1411</v>
      </c>
      <c r="E3707" s="193">
        <v>573</v>
      </c>
      <c r="F3707" s="6">
        <v>0</v>
      </c>
      <c r="G3707" s="6">
        <v>0</v>
      </c>
      <c r="H3707" s="6">
        <v>0</v>
      </c>
      <c r="I3707" s="6">
        <v>0</v>
      </c>
      <c r="J3707" s="6">
        <v>0</v>
      </c>
      <c r="K3707" s="6">
        <v>0</v>
      </c>
      <c r="L3707" s="6">
        <v>0</v>
      </c>
      <c r="M3707" s="6">
        <v>0</v>
      </c>
      <c r="N3707" s="6">
        <v>1</v>
      </c>
      <c r="O3707" s="6">
        <v>0</v>
      </c>
      <c r="P3707" s="6">
        <v>0</v>
      </c>
      <c r="Q3707" s="6">
        <v>0</v>
      </c>
      <c r="R3707" s="6">
        <v>0</v>
      </c>
      <c r="S3707" s="122">
        <v>0</v>
      </c>
    </row>
    <row r="3708" spans="1:19" ht="31.5">
      <c r="A3708" s="193" t="s">
        <v>693</v>
      </c>
      <c r="B3708" s="193">
        <v>13284566</v>
      </c>
      <c r="C3708" s="193">
        <v>1071225</v>
      </c>
      <c r="D3708" s="6" t="s">
        <v>1462</v>
      </c>
      <c r="E3708" s="193">
        <v>573</v>
      </c>
      <c r="F3708" s="6">
        <v>0</v>
      </c>
      <c r="G3708" s="6">
        <v>0</v>
      </c>
      <c r="H3708" s="6">
        <v>0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1</v>
      </c>
      <c r="P3708" s="6">
        <v>0</v>
      </c>
      <c r="Q3708" s="6">
        <v>0</v>
      </c>
      <c r="R3708" s="6">
        <v>0</v>
      </c>
      <c r="S3708" s="122">
        <v>0</v>
      </c>
    </row>
    <row r="3709" spans="1:19" ht="31.5">
      <c r="A3709" s="193" t="s">
        <v>696</v>
      </c>
      <c r="B3709" s="193">
        <v>15689971</v>
      </c>
      <c r="C3709" s="193">
        <v>1071225</v>
      </c>
      <c r="D3709" s="6" t="s">
        <v>1411</v>
      </c>
      <c r="E3709" s="193">
        <v>573</v>
      </c>
      <c r="F3709" s="6">
        <v>0</v>
      </c>
      <c r="G3709" s="6">
        <v>0</v>
      </c>
      <c r="H3709" s="6">
        <v>0</v>
      </c>
      <c r="I3709" s="6">
        <v>0</v>
      </c>
      <c r="J3709" s="6">
        <v>0</v>
      </c>
      <c r="K3709" s="6">
        <v>0</v>
      </c>
      <c r="L3709" s="6">
        <v>0</v>
      </c>
      <c r="M3709" s="6">
        <v>0</v>
      </c>
      <c r="N3709" s="6">
        <v>1</v>
      </c>
      <c r="O3709" s="6">
        <v>0</v>
      </c>
      <c r="P3709" s="6">
        <v>0</v>
      </c>
      <c r="Q3709" s="6">
        <v>0</v>
      </c>
      <c r="R3709" s="6">
        <v>0</v>
      </c>
      <c r="S3709" s="122">
        <v>0</v>
      </c>
    </row>
    <row r="3710" spans="1:19" ht="47.25">
      <c r="A3710" s="193" t="s">
        <v>4286</v>
      </c>
      <c r="B3710" s="193">
        <v>17921934</v>
      </c>
      <c r="C3710" s="193">
        <v>1071225</v>
      </c>
      <c r="D3710" s="6" t="s">
        <v>4845</v>
      </c>
      <c r="E3710" s="193">
        <v>573</v>
      </c>
      <c r="F3710" s="6">
        <v>0</v>
      </c>
      <c r="G3710" s="6">
        <v>0</v>
      </c>
      <c r="H3710" s="6">
        <v>0</v>
      </c>
      <c r="I3710" s="6">
        <v>0</v>
      </c>
      <c r="J3710" s="6">
        <v>0</v>
      </c>
      <c r="K3710" s="6">
        <v>0</v>
      </c>
      <c r="L3710" s="6">
        <v>0</v>
      </c>
      <c r="M3710" s="6">
        <v>0</v>
      </c>
      <c r="N3710" s="6">
        <v>1</v>
      </c>
      <c r="O3710" s="6">
        <v>0</v>
      </c>
      <c r="P3710" s="6">
        <v>0</v>
      </c>
      <c r="Q3710" s="6">
        <v>0</v>
      </c>
      <c r="R3710" s="6">
        <v>0</v>
      </c>
      <c r="S3710" s="122">
        <v>0</v>
      </c>
    </row>
    <row r="3711" spans="1:19" ht="31.5">
      <c r="A3711" s="193" t="s">
        <v>5088</v>
      </c>
      <c r="B3711" s="193">
        <v>19639279</v>
      </c>
      <c r="C3711" s="193">
        <v>1071225</v>
      </c>
      <c r="D3711" s="6" t="s">
        <v>1224</v>
      </c>
      <c r="E3711" s="193">
        <v>573</v>
      </c>
      <c r="F3711" s="6">
        <v>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1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122">
        <v>0</v>
      </c>
    </row>
    <row r="3712" spans="1:19" ht="31.5">
      <c r="A3712" s="193" t="s">
        <v>5089</v>
      </c>
      <c r="B3712" s="193">
        <v>20672094</v>
      </c>
      <c r="C3712" s="193">
        <v>1071225</v>
      </c>
      <c r="D3712" s="6" t="s">
        <v>1224</v>
      </c>
      <c r="E3712" s="193">
        <v>573</v>
      </c>
      <c r="F3712" s="201">
        <v>0</v>
      </c>
      <c r="G3712" s="201">
        <v>0</v>
      </c>
      <c r="H3712" s="201">
        <v>0</v>
      </c>
      <c r="I3712" s="201">
        <v>0</v>
      </c>
      <c r="J3712" s="201">
        <v>0</v>
      </c>
      <c r="K3712" s="201">
        <v>0</v>
      </c>
      <c r="L3712" s="201">
        <v>0</v>
      </c>
      <c r="M3712" s="201">
        <v>1</v>
      </c>
      <c r="N3712" s="201">
        <v>0</v>
      </c>
      <c r="O3712" s="201">
        <v>0</v>
      </c>
      <c r="P3712" s="201">
        <v>0</v>
      </c>
      <c r="Q3712" s="201">
        <v>0</v>
      </c>
      <c r="R3712" s="201">
        <v>0</v>
      </c>
      <c r="S3712" s="190">
        <v>0</v>
      </c>
    </row>
    <row r="3713" spans="1:19" ht="63">
      <c r="A3713" s="193" t="s">
        <v>5090</v>
      </c>
      <c r="B3713" s="193">
        <v>20900399</v>
      </c>
      <c r="C3713" s="193">
        <v>1071225</v>
      </c>
      <c r="D3713" s="6" t="s">
        <v>4846</v>
      </c>
      <c r="E3713" s="193">
        <v>573</v>
      </c>
      <c r="F3713" s="6">
        <v>0</v>
      </c>
      <c r="G3713" s="6">
        <v>0</v>
      </c>
      <c r="H3713" s="6">
        <v>0</v>
      </c>
      <c r="I3713" s="6">
        <v>0</v>
      </c>
      <c r="J3713" s="6">
        <v>0</v>
      </c>
      <c r="K3713" s="6">
        <v>1</v>
      </c>
      <c r="L3713" s="6">
        <v>0</v>
      </c>
      <c r="M3713" s="6">
        <v>0</v>
      </c>
      <c r="N3713" s="6">
        <v>1</v>
      </c>
      <c r="O3713" s="6">
        <v>0</v>
      </c>
      <c r="P3713" s="6">
        <v>0</v>
      </c>
      <c r="Q3713" s="6">
        <v>0</v>
      </c>
      <c r="R3713" s="6">
        <v>0</v>
      </c>
      <c r="S3713" s="122">
        <v>0</v>
      </c>
    </row>
    <row r="3714" spans="1:19" ht="47.25">
      <c r="A3714" s="193" t="s">
        <v>5092</v>
      </c>
      <c r="B3714" s="193">
        <v>20879670</v>
      </c>
      <c r="C3714" s="193">
        <v>1071228</v>
      </c>
      <c r="D3714" s="6" t="s">
        <v>4847</v>
      </c>
      <c r="E3714" s="193">
        <v>573</v>
      </c>
      <c r="F3714" s="6">
        <v>0</v>
      </c>
      <c r="G3714" s="6">
        <v>0</v>
      </c>
      <c r="H3714" s="6">
        <v>0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122">
        <v>0</v>
      </c>
    </row>
    <row r="3715" spans="1:19" ht="31.5">
      <c r="A3715" s="193" t="s">
        <v>5094</v>
      </c>
      <c r="B3715" s="193">
        <v>20899854</v>
      </c>
      <c r="C3715" s="193">
        <v>1071226</v>
      </c>
      <c r="D3715" s="6" t="s">
        <v>1423</v>
      </c>
      <c r="E3715" s="193">
        <v>573</v>
      </c>
      <c r="F3715" s="6">
        <v>0</v>
      </c>
      <c r="G3715" s="6">
        <v>0</v>
      </c>
      <c r="H3715" s="6">
        <v>0</v>
      </c>
      <c r="I3715" s="6">
        <v>0</v>
      </c>
      <c r="J3715" s="6">
        <v>0</v>
      </c>
      <c r="K3715" s="6">
        <v>0</v>
      </c>
      <c r="L3715" s="6">
        <v>0</v>
      </c>
      <c r="M3715" s="6">
        <v>1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122">
        <v>0</v>
      </c>
    </row>
    <row r="3716" spans="1:19">
      <c r="A3716" s="193" t="s">
        <v>5095</v>
      </c>
      <c r="B3716" s="193">
        <v>1688969</v>
      </c>
      <c r="C3716" s="193">
        <v>1071228</v>
      </c>
      <c r="D3716" s="6">
        <v>5761110</v>
      </c>
      <c r="E3716" s="193">
        <v>573</v>
      </c>
      <c r="F3716" s="6">
        <v>0</v>
      </c>
      <c r="G3716" s="6">
        <v>0</v>
      </c>
      <c r="H3716" s="6">
        <v>1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122">
        <v>0</v>
      </c>
    </row>
    <row r="3717" spans="1:19" ht="31.5">
      <c r="A3717" s="193" t="s">
        <v>1398</v>
      </c>
      <c r="B3717" s="193">
        <v>3261088</v>
      </c>
      <c r="C3717" s="193">
        <v>1071228</v>
      </c>
      <c r="D3717" s="6" t="s">
        <v>1224</v>
      </c>
      <c r="E3717" s="193">
        <v>573</v>
      </c>
      <c r="F3717" s="6">
        <v>0</v>
      </c>
      <c r="G3717" s="6">
        <v>0</v>
      </c>
      <c r="H3717" s="6">
        <v>0</v>
      </c>
      <c r="I3717" s="6">
        <v>0</v>
      </c>
      <c r="J3717" s="6">
        <v>0</v>
      </c>
      <c r="K3717" s="6">
        <v>0</v>
      </c>
      <c r="L3717" s="6">
        <v>0</v>
      </c>
      <c r="M3717" s="6">
        <v>1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122">
        <v>0</v>
      </c>
    </row>
    <row r="3718" spans="1:19" ht="31.5">
      <c r="A3718" s="193" t="s">
        <v>5096</v>
      </c>
      <c r="B3718" s="193">
        <v>3488550</v>
      </c>
      <c r="C3718" s="193">
        <v>1071228</v>
      </c>
      <c r="D3718" s="6" t="s">
        <v>1423</v>
      </c>
      <c r="E3718" s="193">
        <v>573</v>
      </c>
      <c r="F3718" s="6">
        <v>0</v>
      </c>
      <c r="G3718" s="6">
        <v>0</v>
      </c>
      <c r="H3718" s="6">
        <v>0</v>
      </c>
      <c r="I3718" s="6">
        <v>0</v>
      </c>
      <c r="J3718" s="6">
        <v>0</v>
      </c>
      <c r="K3718" s="6">
        <v>0</v>
      </c>
      <c r="L3718" s="6">
        <v>0</v>
      </c>
      <c r="M3718" s="6">
        <v>1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122">
        <v>0</v>
      </c>
    </row>
    <row r="3719" spans="1:19" ht="31.5">
      <c r="A3719" s="193" t="s">
        <v>3520</v>
      </c>
      <c r="B3719" s="193">
        <v>5338318</v>
      </c>
      <c r="C3719" s="193">
        <v>1071228</v>
      </c>
      <c r="D3719" s="6" t="s">
        <v>1224</v>
      </c>
      <c r="E3719" s="193">
        <v>573</v>
      </c>
      <c r="F3719" s="6">
        <v>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1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122">
        <v>0</v>
      </c>
    </row>
    <row r="3720" spans="1:19">
      <c r="A3720" s="193" t="s">
        <v>1332</v>
      </c>
      <c r="B3720" s="193">
        <v>9727430</v>
      </c>
      <c r="C3720" s="193">
        <v>1071228</v>
      </c>
      <c r="D3720" s="6">
        <v>5760350</v>
      </c>
      <c r="E3720" s="193">
        <v>573</v>
      </c>
      <c r="F3720" s="6">
        <v>0</v>
      </c>
      <c r="G3720" s="6">
        <v>1</v>
      </c>
      <c r="H3720" s="6">
        <v>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122">
        <v>0</v>
      </c>
    </row>
    <row r="3721" spans="1:19" ht="31.5">
      <c r="A3721" s="193" t="s">
        <v>706</v>
      </c>
      <c r="B3721" s="193">
        <v>11394476</v>
      </c>
      <c r="C3721" s="193">
        <v>1071228</v>
      </c>
      <c r="D3721" s="6" t="s">
        <v>1408</v>
      </c>
      <c r="E3721" s="193">
        <v>573</v>
      </c>
      <c r="F3721" s="6">
        <v>0</v>
      </c>
      <c r="G3721" s="6">
        <v>0</v>
      </c>
      <c r="H3721" s="6">
        <v>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1</v>
      </c>
      <c r="O3721" s="6">
        <v>0</v>
      </c>
      <c r="P3721" s="6">
        <v>0</v>
      </c>
      <c r="Q3721" s="6">
        <v>0</v>
      </c>
      <c r="R3721" s="6">
        <v>0</v>
      </c>
      <c r="S3721" s="122">
        <v>0</v>
      </c>
    </row>
    <row r="3722" spans="1:19">
      <c r="A3722" s="193" t="s">
        <v>5060</v>
      </c>
      <c r="B3722" s="193">
        <v>20823897</v>
      </c>
      <c r="C3722" s="193">
        <v>1071228</v>
      </c>
      <c r="D3722" s="6">
        <v>5761110</v>
      </c>
      <c r="E3722" s="193">
        <v>573</v>
      </c>
      <c r="F3722" s="6">
        <v>0</v>
      </c>
      <c r="G3722" s="6">
        <v>0</v>
      </c>
      <c r="H3722" s="6">
        <v>1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122">
        <v>0</v>
      </c>
    </row>
    <row r="3723" spans="1:19">
      <c r="A3723" s="193" t="s">
        <v>5097</v>
      </c>
      <c r="B3723" s="193">
        <v>5443606</v>
      </c>
      <c r="C3723" s="193">
        <v>1071229</v>
      </c>
      <c r="D3723" s="6">
        <v>5761110</v>
      </c>
      <c r="E3723" s="193">
        <v>573</v>
      </c>
      <c r="F3723" s="6">
        <v>0</v>
      </c>
      <c r="G3723" s="6">
        <v>0</v>
      </c>
      <c r="H3723" s="6">
        <v>1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122">
        <v>0</v>
      </c>
    </row>
    <row r="3724" spans="1:19">
      <c r="A3724" s="193" t="s">
        <v>5098</v>
      </c>
      <c r="B3724" s="193">
        <v>14662476</v>
      </c>
      <c r="C3724" s="193">
        <v>1071229</v>
      </c>
      <c r="D3724" s="6">
        <v>5761110</v>
      </c>
      <c r="E3724" s="193">
        <v>573</v>
      </c>
      <c r="F3724" s="6">
        <v>0</v>
      </c>
      <c r="G3724" s="6">
        <v>0</v>
      </c>
      <c r="H3724" s="6">
        <v>1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122">
        <v>0</v>
      </c>
    </row>
    <row r="3725" spans="1:19" ht="31.5">
      <c r="A3725" s="193" t="s">
        <v>5099</v>
      </c>
      <c r="B3725" s="193">
        <v>20170200</v>
      </c>
      <c r="C3725" s="193">
        <v>1071229</v>
      </c>
      <c r="D3725" s="6" t="s">
        <v>1224</v>
      </c>
      <c r="E3725" s="193">
        <v>573</v>
      </c>
      <c r="F3725" s="6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1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122">
        <v>0</v>
      </c>
    </row>
    <row r="3726" spans="1:19">
      <c r="A3726" s="193" t="s">
        <v>5100</v>
      </c>
      <c r="B3726" s="193">
        <v>20900810</v>
      </c>
      <c r="C3726" s="193">
        <v>1071229</v>
      </c>
      <c r="D3726" s="6">
        <v>5761110</v>
      </c>
      <c r="E3726" s="193">
        <v>573</v>
      </c>
      <c r="F3726" s="6">
        <v>0</v>
      </c>
      <c r="G3726" s="6">
        <v>0</v>
      </c>
      <c r="H3726" s="6">
        <v>1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122">
        <v>0</v>
      </c>
    </row>
    <row r="3727" spans="1:19">
      <c r="A3727" s="193" t="s">
        <v>5067</v>
      </c>
      <c r="B3727" s="193">
        <v>302065</v>
      </c>
      <c r="C3727" s="193">
        <v>1071231</v>
      </c>
      <c r="D3727" s="6">
        <v>5760350</v>
      </c>
      <c r="E3727" s="193">
        <v>573</v>
      </c>
      <c r="F3727" s="6">
        <v>0</v>
      </c>
      <c r="G3727" s="6">
        <v>0</v>
      </c>
      <c r="H3727" s="6">
        <v>1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122">
        <v>0</v>
      </c>
    </row>
    <row r="3728" spans="1:19" ht="63">
      <c r="A3728" s="193" t="s">
        <v>5101</v>
      </c>
      <c r="B3728" s="193">
        <v>788683</v>
      </c>
      <c r="C3728" s="193">
        <v>1071203</v>
      </c>
      <c r="D3728" s="6" t="s">
        <v>4848</v>
      </c>
      <c r="E3728" s="193">
        <v>1058</v>
      </c>
      <c r="F3728" s="6">
        <v>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122">
        <v>0</v>
      </c>
    </row>
    <row r="3729" spans="1:19" ht="63">
      <c r="A3729" s="193" t="s">
        <v>348</v>
      </c>
      <c r="B3729" s="193">
        <v>1916015</v>
      </c>
      <c r="C3729" s="193">
        <v>1071203</v>
      </c>
      <c r="D3729" s="6" t="s">
        <v>4849</v>
      </c>
      <c r="E3729" s="193">
        <v>1058</v>
      </c>
      <c r="F3729" s="6">
        <v>0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122">
        <v>0</v>
      </c>
    </row>
    <row r="3730" spans="1:19" ht="47.25">
      <c r="A3730" s="193" t="s">
        <v>683</v>
      </c>
      <c r="B3730" s="193">
        <v>13216134</v>
      </c>
      <c r="C3730" s="193">
        <v>1071203</v>
      </c>
      <c r="D3730" s="6" t="s">
        <v>2918</v>
      </c>
      <c r="E3730" s="193">
        <v>1058</v>
      </c>
      <c r="F3730" s="6">
        <v>0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1</v>
      </c>
      <c r="M3730" s="6">
        <v>0</v>
      </c>
      <c r="N3730" s="6">
        <v>1</v>
      </c>
      <c r="O3730" s="6">
        <v>0</v>
      </c>
      <c r="P3730" s="6">
        <v>0</v>
      </c>
      <c r="Q3730" s="6">
        <v>0</v>
      </c>
      <c r="R3730" s="6">
        <v>0</v>
      </c>
      <c r="S3730" s="122">
        <v>0</v>
      </c>
    </row>
    <row r="3731" spans="1:19" ht="47.25">
      <c r="A3731" s="193" t="s">
        <v>2787</v>
      </c>
      <c r="B3731" s="193">
        <v>15620201</v>
      </c>
      <c r="C3731" s="193">
        <v>1071203</v>
      </c>
      <c r="D3731" s="6" t="s">
        <v>3211</v>
      </c>
      <c r="E3731" s="193">
        <v>1058</v>
      </c>
      <c r="F3731" s="6">
        <v>0</v>
      </c>
      <c r="G3731" s="6">
        <v>1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1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122">
        <v>0</v>
      </c>
    </row>
    <row r="3732" spans="1:19" ht="31.5">
      <c r="A3732" s="193" t="s">
        <v>1359</v>
      </c>
      <c r="B3732" s="193">
        <v>415425</v>
      </c>
      <c r="C3732" s="193">
        <v>1071210</v>
      </c>
      <c r="D3732" s="6" t="s">
        <v>1411</v>
      </c>
      <c r="E3732" s="193">
        <v>1058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122">
        <v>0</v>
      </c>
    </row>
    <row r="3733" spans="1:19" ht="31.5">
      <c r="A3733" s="193" t="s">
        <v>1141</v>
      </c>
      <c r="B3733" s="193">
        <v>13924680</v>
      </c>
      <c r="C3733" s="193">
        <v>1071210</v>
      </c>
      <c r="D3733" s="6" t="s">
        <v>1224</v>
      </c>
      <c r="E3733" s="193">
        <v>1058</v>
      </c>
      <c r="F3733" s="6">
        <v>0</v>
      </c>
      <c r="G3733" s="6">
        <v>0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1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122">
        <v>0</v>
      </c>
    </row>
    <row r="3734" spans="1:19" ht="31.5">
      <c r="A3734" s="193" t="s">
        <v>348</v>
      </c>
      <c r="B3734" s="193">
        <v>1916015</v>
      </c>
      <c r="C3734" s="193">
        <v>1071217</v>
      </c>
      <c r="D3734" s="6" t="s">
        <v>1224</v>
      </c>
      <c r="E3734" s="193">
        <v>1058</v>
      </c>
      <c r="F3734" s="6">
        <v>0</v>
      </c>
      <c r="G3734" s="6">
        <v>0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1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122">
        <v>0</v>
      </c>
    </row>
    <row r="3735" spans="1:19" ht="31.5">
      <c r="A3735" s="193" t="s">
        <v>4298</v>
      </c>
      <c r="B3735" s="193">
        <v>12571232</v>
      </c>
      <c r="C3735" s="193">
        <v>1071217</v>
      </c>
      <c r="D3735" s="6" t="s">
        <v>1224</v>
      </c>
      <c r="E3735" s="193">
        <v>1058</v>
      </c>
      <c r="F3735" s="6">
        <v>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1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122">
        <v>0</v>
      </c>
    </row>
    <row r="3736" spans="1:19" ht="47.25">
      <c r="A3736" s="193" t="s">
        <v>5106</v>
      </c>
      <c r="B3736" s="193">
        <v>4950</v>
      </c>
      <c r="C3736" s="193">
        <v>1071220</v>
      </c>
      <c r="D3736" s="6" t="s">
        <v>4506</v>
      </c>
      <c r="E3736" s="193">
        <v>1058</v>
      </c>
      <c r="F3736" s="6">
        <v>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122">
        <v>0</v>
      </c>
    </row>
    <row r="3737" spans="1:19" ht="31.5">
      <c r="A3737" s="193" t="s">
        <v>3169</v>
      </c>
      <c r="B3737" s="193">
        <v>3822329</v>
      </c>
      <c r="C3737" s="193">
        <v>1071220</v>
      </c>
      <c r="D3737" s="6" t="s">
        <v>1423</v>
      </c>
      <c r="E3737" s="193">
        <v>1058</v>
      </c>
      <c r="F3737" s="6">
        <v>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1</v>
      </c>
      <c r="N3737" s="6">
        <v>0</v>
      </c>
      <c r="O3737" s="6">
        <v>0</v>
      </c>
      <c r="P3737" s="6">
        <v>0</v>
      </c>
      <c r="Q3737" s="6">
        <v>1</v>
      </c>
      <c r="R3737" s="6">
        <v>0</v>
      </c>
      <c r="S3737" s="122">
        <v>0</v>
      </c>
    </row>
    <row r="3738" spans="1:19" ht="31.5">
      <c r="A3738" s="193" t="s">
        <v>5108</v>
      </c>
      <c r="B3738" s="193">
        <v>15601711</v>
      </c>
      <c r="C3738" s="193">
        <v>1071220</v>
      </c>
      <c r="D3738" s="6" t="s">
        <v>1411</v>
      </c>
      <c r="E3738" s="193">
        <v>1058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1</v>
      </c>
      <c r="O3738" s="6">
        <v>0</v>
      </c>
      <c r="P3738" s="6">
        <v>0</v>
      </c>
      <c r="Q3738" s="6">
        <v>0</v>
      </c>
      <c r="R3738" s="6">
        <v>0</v>
      </c>
      <c r="S3738" s="122">
        <v>0</v>
      </c>
    </row>
    <row r="3739" spans="1:19" ht="47.25">
      <c r="A3739" s="193" t="s">
        <v>4280</v>
      </c>
      <c r="B3739" s="193">
        <v>14090341</v>
      </c>
      <c r="C3739" s="193">
        <v>2071203</v>
      </c>
      <c r="D3739" s="6" t="s">
        <v>1451</v>
      </c>
      <c r="E3739" s="193">
        <v>1058</v>
      </c>
      <c r="F3739" s="6">
        <v>0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1</v>
      </c>
      <c r="M3739" s="6">
        <v>1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122">
        <v>0</v>
      </c>
    </row>
    <row r="3740" spans="1:19" ht="47.25">
      <c r="A3740" s="193" t="s">
        <v>5109</v>
      </c>
      <c r="B3740" s="193">
        <v>386524</v>
      </c>
      <c r="C3740" s="193">
        <v>1071205</v>
      </c>
      <c r="D3740" s="6" t="s">
        <v>1429</v>
      </c>
      <c r="E3740" s="193">
        <v>1125</v>
      </c>
      <c r="F3740" s="6">
        <v>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1</v>
      </c>
      <c r="M3740" s="6">
        <v>0</v>
      </c>
      <c r="N3740" s="6">
        <v>1</v>
      </c>
      <c r="O3740" s="6">
        <v>0</v>
      </c>
      <c r="P3740" s="6">
        <v>0</v>
      </c>
      <c r="Q3740" s="6">
        <v>1</v>
      </c>
      <c r="R3740" s="6">
        <v>0</v>
      </c>
      <c r="S3740" s="122">
        <v>0</v>
      </c>
    </row>
    <row r="3741" spans="1:19" ht="47.25">
      <c r="A3741" s="193" t="s">
        <v>5110</v>
      </c>
      <c r="B3741" s="193">
        <v>2689075</v>
      </c>
      <c r="C3741" s="193">
        <v>1071205</v>
      </c>
      <c r="D3741" s="6" t="s">
        <v>1428</v>
      </c>
      <c r="E3741" s="193">
        <v>1125</v>
      </c>
      <c r="F3741" s="6">
        <v>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1</v>
      </c>
      <c r="M3741" s="6">
        <v>1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122">
        <v>0</v>
      </c>
    </row>
    <row r="3742" spans="1:19" ht="47.25">
      <c r="A3742" s="193" t="s">
        <v>5111</v>
      </c>
      <c r="B3742" s="193">
        <v>4787218</v>
      </c>
      <c r="C3742" s="193">
        <v>1071205</v>
      </c>
      <c r="D3742" s="6" t="s">
        <v>1953</v>
      </c>
      <c r="E3742" s="193">
        <v>1125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1</v>
      </c>
      <c r="M3742" s="6">
        <v>1</v>
      </c>
      <c r="N3742" s="6">
        <v>0</v>
      </c>
      <c r="O3742" s="6">
        <v>0</v>
      </c>
      <c r="P3742" s="6">
        <v>0</v>
      </c>
      <c r="Q3742" s="6">
        <v>1</v>
      </c>
      <c r="R3742" s="6">
        <v>0</v>
      </c>
      <c r="S3742" s="122">
        <v>0</v>
      </c>
    </row>
    <row r="3743" spans="1:19">
      <c r="A3743" s="193" t="s">
        <v>2828</v>
      </c>
      <c r="B3743" s="193">
        <v>8330965</v>
      </c>
      <c r="C3743" s="193">
        <v>1071205</v>
      </c>
      <c r="D3743" s="6">
        <v>5760350</v>
      </c>
      <c r="E3743" s="193">
        <v>1125</v>
      </c>
      <c r="F3743" s="6">
        <v>0</v>
      </c>
      <c r="G3743" s="6">
        <v>1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122">
        <v>0</v>
      </c>
    </row>
    <row r="3744" spans="1:19" ht="31.5">
      <c r="A3744" s="193" t="s">
        <v>3272</v>
      </c>
      <c r="B3744" s="193">
        <v>1668329</v>
      </c>
      <c r="C3744" s="193">
        <v>1071206</v>
      </c>
      <c r="D3744" s="6" t="s">
        <v>1423</v>
      </c>
      <c r="E3744" s="193">
        <v>1125</v>
      </c>
      <c r="F3744" s="6">
        <v>0</v>
      </c>
      <c r="G3744" s="6">
        <v>0</v>
      </c>
      <c r="H3744" s="6">
        <v>0</v>
      </c>
      <c r="I3744" s="6">
        <v>0</v>
      </c>
      <c r="J3744" s="6">
        <v>0</v>
      </c>
      <c r="K3744" s="6">
        <v>0</v>
      </c>
      <c r="L3744" s="6">
        <v>0</v>
      </c>
      <c r="M3744" s="6">
        <v>1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122">
        <v>0</v>
      </c>
    </row>
    <row r="3745" spans="1:19" ht="47.25">
      <c r="A3745" s="193" t="s">
        <v>761</v>
      </c>
      <c r="B3745" s="193">
        <v>5543027</v>
      </c>
      <c r="C3745" s="193">
        <v>1071206</v>
      </c>
      <c r="D3745" s="6" t="s">
        <v>1429</v>
      </c>
      <c r="E3745" s="193">
        <v>1125</v>
      </c>
      <c r="F3745" s="6">
        <v>0</v>
      </c>
      <c r="G3745" s="6">
        <v>0</v>
      </c>
      <c r="H3745" s="6">
        <v>0</v>
      </c>
      <c r="I3745" s="6">
        <v>0</v>
      </c>
      <c r="J3745" s="6">
        <v>0</v>
      </c>
      <c r="K3745" s="6">
        <v>0</v>
      </c>
      <c r="L3745" s="6">
        <v>1</v>
      </c>
      <c r="M3745" s="6">
        <v>0</v>
      </c>
      <c r="N3745" s="6">
        <v>1</v>
      </c>
      <c r="O3745" s="6">
        <v>0</v>
      </c>
      <c r="P3745" s="6">
        <v>0</v>
      </c>
      <c r="Q3745" s="6">
        <v>0</v>
      </c>
      <c r="R3745" s="6">
        <v>0</v>
      </c>
      <c r="S3745" s="122">
        <v>0</v>
      </c>
    </row>
    <row r="3746" spans="1:19" ht="31.5">
      <c r="A3746" s="193" t="s">
        <v>626</v>
      </c>
      <c r="B3746" s="193">
        <v>7807956</v>
      </c>
      <c r="C3746" s="193">
        <v>1071206</v>
      </c>
      <c r="D3746" s="6" t="s">
        <v>1224</v>
      </c>
      <c r="E3746" s="193">
        <v>1125</v>
      </c>
      <c r="F3746" s="6">
        <v>0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0</v>
      </c>
      <c r="M3746" s="6">
        <v>1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122">
        <v>0</v>
      </c>
    </row>
    <row r="3747" spans="1:19" ht="31.5">
      <c r="A3747" s="193" t="s">
        <v>3249</v>
      </c>
      <c r="B3747" s="193">
        <v>12917803</v>
      </c>
      <c r="C3747" s="193">
        <v>1071206</v>
      </c>
      <c r="D3747" s="6" t="s">
        <v>1224</v>
      </c>
      <c r="E3747" s="193">
        <v>1125</v>
      </c>
      <c r="F3747" s="6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1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122">
        <v>0</v>
      </c>
    </row>
    <row r="3748" spans="1:19" ht="47.25">
      <c r="A3748" s="193" t="s">
        <v>1155</v>
      </c>
      <c r="B3748" s="193">
        <v>20317707</v>
      </c>
      <c r="C3748" s="193">
        <v>1071206</v>
      </c>
      <c r="D3748" s="6" t="s">
        <v>1494</v>
      </c>
      <c r="E3748" s="193">
        <v>1125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1</v>
      </c>
      <c r="M3748" s="6">
        <v>0</v>
      </c>
      <c r="N3748" s="6">
        <v>1</v>
      </c>
      <c r="O3748" s="6">
        <v>0</v>
      </c>
      <c r="P3748" s="6">
        <v>0</v>
      </c>
      <c r="Q3748" s="6">
        <v>0</v>
      </c>
      <c r="R3748" s="6">
        <v>0</v>
      </c>
      <c r="S3748" s="122">
        <v>0</v>
      </c>
    </row>
    <row r="3749" spans="1:19" ht="31.5">
      <c r="A3749" s="193" t="s">
        <v>799</v>
      </c>
      <c r="B3749" s="193">
        <v>20502258</v>
      </c>
      <c r="C3749" s="193">
        <v>1071206</v>
      </c>
      <c r="D3749" s="6" t="s">
        <v>1411</v>
      </c>
      <c r="E3749" s="193">
        <v>1125</v>
      </c>
      <c r="F3749" s="6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1</v>
      </c>
      <c r="O3749" s="6">
        <v>0</v>
      </c>
      <c r="P3749" s="6">
        <v>0</v>
      </c>
      <c r="Q3749" s="6">
        <v>0</v>
      </c>
      <c r="R3749" s="6">
        <v>0</v>
      </c>
      <c r="S3749" s="122">
        <v>0</v>
      </c>
    </row>
    <row r="3750" spans="1:19" ht="31.5">
      <c r="A3750" s="193" t="s">
        <v>3230</v>
      </c>
      <c r="B3750" s="193">
        <v>20714730</v>
      </c>
      <c r="C3750" s="193">
        <v>1071206</v>
      </c>
      <c r="D3750" s="6" t="s">
        <v>1462</v>
      </c>
      <c r="E3750" s="193">
        <v>1125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1</v>
      </c>
      <c r="P3750" s="6">
        <v>0</v>
      </c>
      <c r="Q3750" s="6">
        <v>0</v>
      </c>
      <c r="R3750" s="6">
        <v>0</v>
      </c>
      <c r="S3750" s="122">
        <v>0</v>
      </c>
    </row>
    <row r="3751" spans="1:19" ht="31.5">
      <c r="A3751" s="193" t="s">
        <v>3562</v>
      </c>
      <c r="B3751" s="193">
        <v>20775778</v>
      </c>
      <c r="C3751" s="193">
        <v>1071206</v>
      </c>
      <c r="D3751" s="6" t="s">
        <v>1411</v>
      </c>
      <c r="E3751" s="193">
        <v>1125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1</v>
      </c>
      <c r="O3751" s="6">
        <v>0</v>
      </c>
      <c r="P3751" s="6">
        <v>0</v>
      </c>
      <c r="Q3751" s="6">
        <v>0</v>
      </c>
      <c r="R3751" s="6">
        <v>0</v>
      </c>
      <c r="S3751" s="122">
        <v>0</v>
      </c>
    </row>
    <row r="3752" spans="1:19" ht="31.5">
      <c r="A3752" s="193" t="s">
        <v>2953</v>
      </c>
      <c r="B3752" s="193">
        <v>844437</v>
      </c>
      <c r="C3752" s="193">
        <v>1071207</v>
      </c>
      <c r="D3752" s="6" t="s">
        <v>1423</v>
      </c>
      <c r="E3752" s="193">
        <v>1125</v>
      </c>
      <c r="F3752" s="6">
        <v>0</v>
      </c>
      <c r="G3752" s="6">
        <v>0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1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122">
        <v>0</v>
      </c>
    </row>
    <row r="3753" spans="1:19" ht="47.25">
      <c r="A3753" s="193" t="s">
        <v>5110</v>
      </c>
      <c r="B3753" s="193">
        <v>2689075</v>
      </c>
      <c r="C3753" s="193">
        <v>1071207</v>
      </c>
      <c r="D3753" s="6" t="s">
        <v>1953</v>
      </c>
      <c r="E3753" s="193">
        <v>1125</v>
      </c>
      <c r="F3753" s="6">
        <v>0</v>
      </c>
      <c r="G3753" s="6">
        <v>0</v>
      </c>
      <c r="H3753" s="6">
        <v>0</v>
      </c>
      <c r="I3753" s="6">
        <v>0</v>
      </c>
      <c r="J3753" s="6">
        <v>0</v>
      </c>
      <c r="K3753" s="6">
        <v>0</v>
      </c>
      <c r="L3753" s="6">
        <v>1</v>
      </c>
      <c r="M3753" s="6">
        <v>1</v>
      </c>
      <c r="N3753" s="6">
        <v>0</v>
      </c>
      <c r="O3753" s="6">
        <v>0</v>
      </c>
      <c r="P3753" s="6">
        <v>0</v>
      </c>
      <c r="Q3753" s="6">
        <v>1</v>
      </c>
      <c r="R3753" s="6">
        <v>0</v>
      </c>
      <c r="S3753" s="122">
        <v>0</v>
      </c>
    </row>
    <row r="3754" spans="1:19" ht="47.25">
      <c r="A3754" s="193" t="s">
        <v>5111</v>
      </c>
      <c r="B3754" s="193">
        <v>4787218</v>
      </c>
      <c r="C3754" s="193">
        <v>1071207</v>
      </c>
      <c r="D3754" s="6" t="s">
        <v>1419</v>
      </c>
      <c r="E3754" s="193">
        <v>1125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1</v>
      </c>
      <c r="M3754" s="6">
        <v>1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122">
        <v>0</v>
      </c>
    </row>
    <row r="3755" spans="1:19" ht="47.25">
      <c r="A3755" s="193" t="s">
        <v>1491</v>
      </c>
      <c r="B3755" s="193">
        <v>20427574</v>
      </c>
      <c r="C3755" s="193">
        <v>1071207</v>
      </c>
      <c r="D3755" s="6" t="s">
        <v>1429</v>
      </c>
      <c r="E3755" s="193">
        <v>1125</v>
      </c>
      <c r="F3755" s="6">
        <v>0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1</v>
      </c>
      <c r="M3755" s="6">
        <v>0</v>
      </c>
      <c r="N3755" s="6">
        <v>1</v>
      </c>
      <c r="O3755" s="6">
        <v>0</v>
      </c>
      <c r="P3755" s="6">
        <v>0</v>
      </c>
      <c r="Q3755" s="6">
        <v>0</v>
      </c>
      <c r="R3755" s="6">
        <v>0</v>
      </c>
      <c r="S3755" s="122">
        <v>0</v>
      </c>
    </row>
    <row r="3756" spans="1:19" ht="47.25">
      <c r="A3756" s="193" t="s">
        <v>5114</v>
      </c>
      <c r="B3756" s="193">
        <v>13273617</v>
      </c>
      <c r="C3756" s="193">
        <v>1071210</v>
      </c>
      <c r="D3756" s="6" t="s">
        <v>1425</v>
      </c>
      <c r="E3756" s="193">
        <v>1125</v>
      </c>
      <c r="F3756" s="6">
        <v>0</v>
      </c>
      <c r="G3756" s="6">
        <v>0</v>
      </c>
      <c r="H3756" s="6">
        <v>0</v>
      </c>
      <c r="I3756" s="6">
        <v>0</v>
      </c>
      <c r="J3756" s="6">
        <v>0</v>
      </c>
      <c r="K3756" s="6">
        <v>0</v>
      </c>
      <c r="L3756" s="6">
        <v>1</v>
      </c>
      <c r="M3756" s="6">
        <v>1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122">
        <v>0</v>
      </c>
    </row>
    <row r="3757" spans="1:19">
      <c r="A3757" s="193" t="s">
        <v>4311</v>
      </c>
      <c r="B3757" s="193">
        <v>15708329</v>
      </c>
      <c r="C3757" s="193">
        <v>1071210</v>
      </c>
      <c r="D3757" s="6">
        <v>5760350</v>
      </c>
      <c r="E3757" s="193">
        <v>1125</v>
      </c>
      <c r="F3757" s="6">
        <v>0</v>
      </c>
      <c r="G3757" s="6">
        <v>1</v>
      </c>
      <c r="H3757" s="6">
        <v>0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122">
        <v>0</v>
      </c>
    </row>
    <row r="3758" spans="1:19" ht="63">
      <c r="A3758" s="193" t="s">
        <v>5116</v>
      </c>
      <c r="B3758" s="193">
        <v>20881394</v>
      </c>
      <c r="C3758" s="193">
        <v>1071210</v>
      </c>
      <c r="D3758" s="6" t="s">
        <v>4856</v>
      </c>
      <c r="E3758" s="193">
        <v>1125</v>
      </c>
      <c r="F3758" s="6">
        <v>0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1</v>
      </c>
      <c r="M3758" s="6">
        <v>0</v>
      </c>
      <c r="N3758" s="6">
        <v>1</v>
      </c>
      <c r="O3758" s="6">
        <v>0</v>
      </c>
      <c r="P3758" s="6">
        <v>0</v>
      </c>
      <c r="Q3758" s="6">
        <v>1</v>
      </c>
      <c r="R3758" s="6">
        <v>0</v>
      </c>
      <c r="S3758" s="122">
        <v>0</v>
      </c>
    </row>
    <row r="3759" spans="1:19" ht="31.5">
      <c r="A3759" s="193" t="s">
        <v>5118</v>
      </c>
      <c r="B3759" s="193">
        <v>6720883</v>
      </c>
      <c r="C3759" s="193">
        <v>1071213</v>
      </c>
      <c r="D3759" s="6" t="s">
        <v>1423</v>
      </c>
      <c r="E3759" s="193">
        <v>1125</v>
      </c>
      <c r="F3759" s="6">
        <v>0</v>
      </c>
      <c r="G3759" s="6">
        <v>0</v>
      </c>
      <c r="H3759" s="6">
        <v>0</v>
      </c>
      <c r="I3759" s="6">
        <v>0</v>
      </c>
      <c r="J3759" s="6">
        <v>0</v>
      </c>
      <c r="K3759" s="6">
        <v>0</v>
      </c>
      <c r="L3759" s="6">
        <v>0</v>
      </c>
      <c r="M3759" s="6">
        <v>1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122">
        <v>0</v>
      </c>
    </row>
    <row r="3760" spans="1:19" ht="31.5">
      <c r="A3760" s="193" t="s">
        <v>780</v>
      </c>
      <c r="B3760" s="193">
        <v>11409256</v>
      </c>
      <c r="C3760" s="193">
        <v>1071213</v>
      </c>
      <c r="D3760" s="6" t="s">
        <v>1423</v>
      </c>
      <c r="E3760" s="193">
        <v>1125</v>
      </c>
      <c r="F3760" s="6">
        <v>0</v>
      </c>
      <c r="G3760" s="6">
        <v>0</v>
      </c>
      <c r="H3760" s="6">
        <v>0</v>
      </c>
      <c r="I3760" s="6">
        <v>0</v>
      </c>
      <c r="J3760" s="6">
        <v>0</v>
      </c>
      <c r="K3760" s="6">
        <v>0</v>
      </c>
      <c r="L3760" s="6">
        <v>0</v>
      </c>
      <c r="M3760" s="6">
        <v>1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122">
        <v>0</v>
      </c>
    </row>
    <row r="3761" spans="1:19" ht="31.5">
      <c r="A3761" s="193" t="s">
        <v>5119</v>
      </c>
      <c r="B3761" s="193">
        <v>13034745</v>
      </c>
      <c r="C3761" s="193">
        <v>1071213</v>
      </c>
      <c r="D3761" s="6" t="s">
        <v>1411</v>
      </c>
      <c r="E3761" s="193">
        <v>1125</v>
      </c>
      <c r="F3761" s="6">
        <v>0</v>
      </c>
      <c r="G3761" s="6">
        <v>0</v>
      </c>
      <c r="H3761" s="6">
        <v>0</v>
      </c>
      <c r="I3761" s="6">
        <v>0</v>
      </c>
      <c r="J3761" s="6">
        <v>0</v>
      </c>
      <c r="K3761" s="6">
        <v>0</v>
      </c>
      <c r="L3761" s="6">
        <v>0</v>
      </c>
      <c r="M3761" s="6">
        <v>0</v>
      </c>
      <c r="N3761" s="6">
        <v>1</v>
      </c>
      <c r="O3761" s="6">
        <v>0</v>
      </c>
      <c r="P3761" s="6">
        <v>0</v>
      </c>
      <c r="Q3761" s="6">
        <v>0</v>
      </c>
      <c r="R3761" s="6">
        <v>0</v>
      </c>
      <c r="S3761" s="122">
        <v>0</v>
      </c>
    </row>
    <row r="3762" spans="1:19" ht="31.5">
      <c r="A3762" s="193" t="s">
        <v>378</v>
      </c>
      <c r="B3762" s="193">
        <v>15292093</v>
      </c>
      <c r="C3762" s="193">
        <v>1071213</v>
      </c>
      <c r="D3762" s="6" t="s">
        <v>1423</v>
      </c>
      <c r="E3762" s="193">
        <v>1125</v>
      </c>
      <c r="F3762" s="6">
        <v>0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1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122">
        <v>0</v>
      </c>
    </row>
    <row r="3763" spans="1:19" ht="47.25">
      <c r="A3763" s="193" t="s">
        <v>1020</v>
      </c>
      <c r="B3763" s="193">
        <v>20186340</v>
      </c>
      <c r="C3763" s="193">
        <v>1071213</v>
      </c>
      <c r="D3763" s="6" t="s">
        <v>1431</v>
      </c>
      <c r="E3763" s="193">
        <v>1125</v>
      </c>
      <c r="F3763" s="6">
        <v>0</v>
      </c>
      <c r="G3763" s="6">
        <v>0</v>
      </c>
      <c r="H3763" s="6">
        <v>0</v>
      </c>
      <c r="I3763" s="6">
        <v>0</v>
      </c>
      <c r="J3763" s="6">
        <v>0</v>
      </c>
      <c r="K3763" s="6">
        <v>0</v>
      </c>
      <c r="L3763" s="6">
        <v>0</v>
      </c>
      <c r="M3763" s="6">
        <v>1</v>
      </c>
      <c r="N3763" s="6">
        <v>0</v>
      </c>
      <c r="O3763" s="6">
        <v>0</v>
      </c>
      <c r="P3763" s="6">
        <v>0</v>
      </c>
      <c r="Q3763" s="6">
        <v>0</v>
      </c>
      <c r="R3763" s="6">
        <v>1</v>
      </c>
      <c r="S3763" s="122">
        <v>0</v>
      </c>
    </row>
    <row r="3764" spans="1:19" ht="47.25">
      <c r="A3764" s="193" t="s">
        <v>5120</v>
      </c>
      <c r="B3764" s="193">
        <v>841873</v>
      </c>
      <c r="C3764" s="193">
        <v>1071214</v>
      </c>
      <c r="D3764" s="6" t="s">
        <v>1482</v>
      </c>
      <c r="E3764" s="193">
        <v>1125</v>
      </c>
      <c r="F3764" s="6">
        <v>0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1</v>
      </c>
      <c r="N3764" s="6">
        <v>0</v>
      </c>
      <c r="O3764" s="6">
        <v>0</v>
      </c>
      <c r="P3764" s="6">
        <v>0</v>
      </c>
      <c r="Q3764" s="6">
        <v>0</v>
      </c>
      <c r="R3764" s="6">
        <v>1</v>
      </c>
      <c r="S3764" s="122">
        <v>0</v>
      </c>
    </row>
    <row r="3765" spans="1:19" ht="47.25">
      <c r="A3765" s="193" t="s">
        <v>1512</v>
      </c>
      <c r="B3765" s="193">
        <v>11164172</v>
      </c>
      <c r="C3765" s="193">
        <v>1071214</v>
      </c>
      <c r="D3765" s="6" t="s">
        <v>4858</v>
      </c>
      <c r="E3765" s="193">
        <v>1125</v>
      </c>
      <c r="F3765" s="6">
        <v>0</v>
      </c>
      <c r="G3765" s="6">
        <v>0</v>
      </c>
      <c r="H3765" s="6">
        <v>0</v>
      </c>
      <c r="I3765" s="6">
        <v>0</v>
      </c>
      <c r="J3765" s="6">
        <v>0</v>
      </c>
      <c r="K3765" s="6">
        <v>0</v>
      </c>
      <c r="L3765" s="6">
        <v>0</v>
      </c>
      <c r="M3765" s="6">
        <v>1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122">
        <v>0</v>
      </c>
    </row>
    <row r="3766" spans="1:19" ht="31.5">
      <c r="A3766" s="193" t="s">
        <v>1478</v>
      </c>
      <c r="B3766" s="193">
        <v>20145382</v>
      </c>
      <c r="C3766" s="193">
        <v>1071214</v>
      </c>
      <c r="D3766" s="6" t="s">
        <v>1423</v>
      </c>
      <c r="E3766" s="193">
        <v>1125</v>
      </c>
      <c r="F3766" s="6">
        <v>0</v>
      </c>
      <c r="G3766" s="6">
        <v>0</v>
      </c>
      <c r="H3766" s="6">
        <v>0</v>
      </c>
      <c r="I3766" s="6">
        <v>0</v>
      </c>
      <c r="J3766" s="6">
        <v>0</v>
      </c>
      <c r="K3766" s="6">
        <v>0</v>
      </c>
      <c r="L3766" s="6">
        <v>0</v>
      </c>
      <c r="M3766" s="6">
        <v>1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122">
        <v>0</v>
      </c>
    </row>
    <row r="3767" spans="1:19" ht="47.25">
      <c r="A3767" s="193" t="s">
        <v>1155</v>
      </c>
      <c r="B3767" s="193">
        <v>20317707</v>
      </c>
      <c r="C3767" s="193">
        <v>1071214</v>
      </c>
      <c r="D3767" s="6" t="s">
        <v>1429</v>
      </c>
      <c r="E3767" s="193">
        <v>1125</v>
      </c>
      <c r="F3767" s="6">
        <v>0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1</v>
      </c>
      <c r="M3767" s="6">
        <v>0</v>
      </c>
      <c r="N3767" s="6">
        <v>1</v>
      </c>
      <c r="O3767" s="6">
        <v>0</v>
      </c>
      <c r="P3767" s="6">
        <v>0</v>
      </c>
      <c r="Q3767" s="6">
        <v>1</v>
      </c>
      <c r="R3767" s="6">
        <v>0</v>
      </c>
      <c r="S3767" s="122">
        <v>0</v>
      </c>
    </row>
    <row r="3768" spans="1:19" ht="31.5">
      <c r="A3768" s="193" t="s">
        <v>5123</v>
      </c>
      <c r="B3768" s="193">
        <v>258812</v>
      </c>
      <c r="C3768" s="193">
        <v>1071219</v>
      </c>
      <c r="D3768" s="6" t="s">
        <v>1408</v>
      </c>
      <c r="E3768" s="193">
        <v>1125</v>
      </c>
      <c r="F3768" s="6">
        <v>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1</v>
      </c>
      <c r="O3768" s="6">
        <v>0</v>
      </c>
      <c r="P3768" s="6">
        <v>0</v>
      </c>
      <c r="Q3768" s="6">
        <v>0</v>
      </c>
      <c r="R3768" s="6">
        <v>0</v>
      </c>
      <c r="S3768" s="122">
        <v>0</v>
      </c>
    </row>
    <row r="3769" spans="1:19" ht="31.5">
      <c r="A3769" s="193" t="s">
        <v>3575</v>
      </c>
      <c r="B3769" s="193">
        <v>655544</v>
      </c>
      <c r="C3769" s="193">
        <v>1071219</v>
      </c>
      <c r="D3769" s="6" t="s">
        <v>1224</v>
      </c>
      <c r="E3769" s="193">
        <v>1125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1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122">
        <v>0</v>
      </c>
    </row>
    <row r="3770" spans="1:19" ht="47.25">
      <c r="A3770" s="193" t="s">
        <v>355</v>
      </c>
      <c r="B3770" s="193">
        <v>20018474</v>
      </c>
      <c r="C3770" s="193">
        <v>1071219</v>
      </c>
      <c r="D3770" s="6" t="s">
        <v>1953</v>
      </c>
      <c r="E3770" s="193">
        <v>1125</v>
      </c>
      <c r="F3770" s="6">
        <v>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1</v>
      </c>
      <c r="M3770" s="6">
        <v>1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122">
        <v>0</v>
      </c>
    </row>
    <row r="3771" spans="1:19" ht="31.5">
      <c r="A3771" s="193" t="s">
        <v>5124</v>
      </c>
      <c r="B3771" s="193">
        <v>20851599</v>
      </c>
      <c r="C3771" s="193">
        <v>1071219</v>
      </c>
      <c r="D3771" s="6" t="s">
        <v>1224</v>
      </c>
      <c r="E3771" s="193">
        <v>1125</v>
      </c>
      <c r="F3771" s="6">
        <v>0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1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122">
        <v>0</v>
      </c>
    </row>
    <row r="3772" spans="1:19" ht="31.5">
      <c r="A3772" s="193" t="s">
        <v>5125</v>
      </c>
      <c r="B3772" s="193">
        <v>20893238</v>
      </c>
      <c r="C3772" s="193">
        <v>1071219</v>
      </c>
      <c r="D3772" s="6" t="s">
        <v>4859</v>
      </c>
      <c r="E3772" s="193">
        <v>1125</v>
      </c>
      <c r="F3772" s="6">
        <v>0</v>
      </c>
      <c r="G3772" s="6">
        <v>0</v>
      </c>
      <c r="H3772" s="6">
        <v>1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1</v>
      </c>
      <c r="P3772" s="6">
        <v>0</v>
      </c>
      <c r="Q3772" s="6">
        <v>0</v>
      </c>
      <c r="R3772" s="6">
        <v>0</v>
      </c>
      <c r="S3772" s="122">
        <v>0</v>
      </c>
    </row>
    <row r="3773" spans="1:19" ht="47.25">
      <c r="A3773" s="193" t="s">
        <v>3560</v>
      </c>
      <c r="B3773" s="193">
        <v>4099959</v>
      </c>
      <c r="C3773" s="193">
        <v>1071220</v>
      </c>
      <c r="D3773" s="6" t="s">
        <v>1431</v>
      </c>
      <c r="E3773" s="193">
        <v>1125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1</v>
      </c>
      <c r="N3773" s="6">
        <v>0</v>
      </c>
      <c r="O3773" s="6">
        <v>0</v>
      </c>
      <c r="P3773" s="6">
        <v>0</v>
      </c>
      <c r="Q3773" s="6">
        <v>0</v>
      </c>
      <c r="R3773" s="6">
        <v>1</v>
      </c>
      <c r="S3773" s="122">
        <v>0</v>
      </c>
    </row>
    <row r="3774" spans="1:19" ht="31.5">
      <c r="A3774" s="193" t="s">
        <v>164</v>
      </c>
      <c r="B3774" s="193">
        <v>7235410</v>
      </c>
      <c r="C3774" s="193">
        <v>1071220</v>
      </c>
      <c r="D3774" s="6" t="s">
        <v>1423</v>
      </c>
      <c r="E3774" s="193">
        <v>1125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1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122">
        <v>0</v>
      </c>
    </row>
    <row r="3775" spans="1:19">
      <c r="A3775" s="193" t="s">
        <v>5127</v>
      </c>
      <c r="B3775" s="193">
        <v>13048973</v>
      </c>
      <c r="C3775" s="193">
        <v>1071220</v>
      </c>
      <c r="D3775" s="6">
        <v>5760350</v>
      </c>
      <c r="E3775" s="193">
        <v>1125</v>
      </c>
      <c r="F3775" s="6">
        <v>0</v>
      </c>
      <c r="G3775" s="6">
        <v>1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122">
        <v>0</v>
      </c>
    </row>
    <row r="3776" spans="1:19" ht="31.5">
      <c r="A3776" s="193" t="s">
        <v>5128</v>
      </c>
      <c r="B3776" s="193">
        <v>17802667</v>
      </c>
      <c r="C3776" s="193">
        <v>1071220</v>
      </c>
      <c r="D3776" s="6" t="s">
        <v>1462</v>
      </c>
      <c r="E3776" s="193">
        <v>1125</v>
      </c>
      <c r="F3776" s="6">
        <v>0</v>
      </c>
      <c r="G3776" s="6">
        <v>0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1</v>
      </c>
      <c r="P3776" s="6">
        <v>0</v>
      </c>
      <c r="Q3776" s="6">
        <v>0</v>
      </c>
      <c r="R3776" s="6">
        <v>0</v>
      </c>
      <c r="S3776" s="122">
        <v>0</v>
      </c>
    </row>
    <row r="3777" spans="1:19" ht="47.25">
      <c r="A3777" s="193" t="s">
        <v>3670</v>
      </c>
      <c r="B3777" s="193">
        <v>18325356</v>
      </c>
      <c r="C3777" s="193">
        <v>1071220</v>
      </c>
      <c r="D3777" s="6" t="s">
        <v>4860</v>
      </c>
      <c r="E3777" s="193">
        <v>1125</v>
      </c>
      <c r="F3777" s="6">
        <v>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1</v>
      </c>
      <c r="O3777" s="6">
        <v>0</v>
      </c>
      <c r="P3777" s="6">
        <v>0</v>
      </c>
      <c r="Q3777" s="6">
        <v>1</v>
      </c>
      <c r="R3777" s="6">
        <v>0</v>
      </c>
      <c r="S3777" s="122">
        <v>0</v>
      </c>
    </row>
    <row r="3778" spans="1:19">
      <c r="A3778" s="193" t="s">
        <v>3240</v>
      </c>
      <c r="B3778" s="193">
        <v>19842335</v>
      </c>
      <c r="C3778" s="193">
        <v>1071220</v>
      </c>
      <c r="D3778" s="6">
        <v>5760350</v>
      </c>
      <c r="E3778" s="193">
        <v>1125</v>
      </c>
      <c r="F3778" s="6">
        <v>0</v>
      </c>
      <c r="G3778" s="6">
        <v>1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122">
        <v>0</v>
      </c>
    </row>
    <row r="3779" spans="1:19" ht="31.5">
      <c r="A3779" s="193" t="s">
        <v>5130</v>
      </c>
      <c r="B3779" s="193">
        <v>20895535</v>
      </c>
      <c r="C3779" s="193">
        <v>1071220</v>
      </c>
      <c r="D3779" s="6" t="s">
        <v>1408</v>
      </c>
      <c r="E3779" s="193">
        <v>1125</v>
      </c>
      <c r="F3779" s="6">
        <v>0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1</v>
      </c>
      <c r="O3779" s="6">
        <v>0</v>
      </c>
      <c r="P3779" s="6">
        <v>0</v>
      </c>
      <c r="Q3779" s="6">
        <v>0</v>
      </c>
      <c r="R3779" s="6">
        <v>0</v>
      </c>
      <c r="S3779" s="122">
        <v>0</v>
      </c>
    </row>
    <row r="3780" spans="1:19" ht="31.5">
      <c r="A3780" s="193" t="s">
        <v>3560</v>
      </c>
      <c r="B3780" s="193">
        <v>4099959</v>
      </c>
      <c r="C3780" s="193">
        <v>1071221</v>
      </c>
      <c r="D3780" s="6" t="s">
        <v>1224</v>
      </c>
      <c r="E3780" s="193">
        <v>1125</v>
      </c>
      <c r="F3780" s="6">
        <v>0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1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122">
        <v>0</v>
      </c>
    </row>
    <row r="3781" spans="1:19" ht="31.5">
      <c r="A3781" s="193" t="s">
        <v>5131</v>
      </c>
      <c r="B3781" s="193">
        <v>7498649</v>
      </c>
      <c r="C3781" s="193">
        <v>1071221</v>
      </c>
      <c r="D3781" s="6" t="s">
        <v>1408</v>
      </c>
      <c r="E3781" s="193">
        <v>1125</v>
      </c>
      <c r="F3781" s="6">
        <v>0</v>
      </c>
      <c r="G3781" s="6">
        <v>0</v>
      </c>
      <c r="H3781" s="6">
        <v>0</v>
      </c>
      <c r="I3781" s="6">
        <v>0</v>
      </c>
      <c r="J3781" s="6">
        <v>0</v>
      </c>
      <c r="K3781" s="6">
        <v>0</v>
      </c>
      <c r="L3781" s="6">
        <v>0</v>
      </c>
      <c r="M3781" s="6">
        <v>0</v>
      </c>
      <c r="N3781" s="6">
        <v>1</v>
      </c>
      <c r="O3781" s="6">
        <v>0</v>
      </c>
      <c r="P3781" s="6">
        <v>0</v>
      </c>
      <c r="Q3781" s="6">
        <v>0</v>
      </c>
      <c r="R3781" s="6">
        <v>0</v>
      </c>
      <c r="S3781" s="122">
        <v>0</v>
      </c>
    </row>
    <row r="3782" spans="1:19" ht="31.5">
      <c r="A3782" s="193" t="s">
        <v>5132</v>
      </c>
      <c r="B3782" s="193">
        <v>18461379</v>
      </c>
      <c r="C3782" s="193">
        <v>1071221</v>
      </c>
      <c r="D3782" s="6" t="s">
        <v>1423</v>
      </c>
      <c r="E3782" s="193">
        <v>1125</v>
      </c>
      <c r="F3782" s="6">
        <v>0</v>
      </c>
      <c r="G3782" s="6">
        <v>0</v>
      </c>
      <c r="H3782" s="6">
        <v>0</v>
      </c>
      <c r="I3782" s="6">
        <v>0</v>
      </c>
      <c r="J3782" s="6">
        <v>0</v>
      </c>
      <c r="K3782" s="6">
        <v>0</v>
      </c>
      <c r="L3782" s="6">
        <v>0</v>
      </c>
      <c r="M3782" s="6">
        <v>1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122">
        <v>0</v>
      </c>
    </row>
    <row r="3783" spans="1:19" ht="31.5">
      <c r="A3783" s="193" t="s">
        <v>5133</v>
      </c>
      <c r="B3783" s="193">
        <v>1843165</v>
      </c>
      <c r="C3783" s="193">
        <v>1071226</v>
      </c>
      <c r="D3783" s="6" t="s">
        <v>1411</v>
      </c>
      <c r="E3783" s="193">
        <v>1125</v>
      </c>
      <c r="F3783" s="6">
        <v>0</v>
      </c>
      <c r="G3783" s="6">
        <v>0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>
        <v>0</v>
      </c>
      <c r="N3783" s="6">
        <v>1</v>
      </c>
      <c r="O3783" s="6">
        <v>0</v>
      </c>
      <c r="P3783" s="6">
        <v>0</v>
      </c>
      <c r="Q3783" s="6">
        <v>0</v>
      </c>
      <c r="R3783" s="6">
        <v>0</v>
      </c>
      <c r="S3783" s="122">
        <v>0</v>
      </c>
    </row>
    <row r="3784" spans="1:19">
      <c r="A3784" s="193" t="s">
        <v>3249</v>
      </c>
      <c r="B3784" s="193">
        <v>12917803</v>
      </c>
      <c r="C3784" s="193">
        <v>1071226</v>
      </c>
      <c r="D3784" s="6">
        <v>5760350</v>
      </c>
      <c r="E3784" s="193">
        <v>1125</v>
      </c>
      <c r="F3784" s="6">
        <v>0</v>
      </c>
      <c r="G3784" s="6">
        <v>1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122">
        <v>0</v>
      </c>
    </row>
    <row r="3785" spans="1:19" ht="31.5">
      <c r="A3785" s="193" t="s">
        <v>5125</v>
      </c>
      <c r="B3785" s="193">
        <v>20893238</v>
      </c>
      <c r="C3785" s="193">
        <v>1071226</v>
      </c>
      <c r="D3785" s="6" t="s">
        <v>1224</v>
      </c>
      <c r="E3785" s="193">
        <v>1125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1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122">
        <v>0</v>
      </c>
    </row>
    <row r="3786" spans="1:19" ht="31.5">
      <c r="A3786" s="193" t="s">
        <v>5134</v>
      </c>
      <c r="B3786" s="193">
        <v>20894029</v>
      </c>
      <c r="C3786" s="193">
        <v>1071226</v>
      </c>
      <c r="D3786" s="6" t="s">
        <v>1423</v>
      </c>
      <c r="E3786" s="193">
        <v>1125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1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122">
        <v>0</v>
      </c>
    </row>
    <row r="3787" spans="1:19" ht="31.5">
      <c r="A3787" s="193" t="s">
        <v>5135</v>
      </c>
      <c r="B3787" s="193">
        <v>20901753</v>
      </c>
      <c r="C3787" s="193">
        <v>1071226</v>
      </c>
      <c r="D3787" s="6" t="s">
        <v>1411</v>
      </c>
      <c r="E3787" s="193">
        <v>1125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1</v>
      </c>
      <c r="O3787" s="6">
        <v>0</v>
      </c>
      <c r="P3787" s="6">
        <v>0</v>
      </c>
      <c r="Q3787" s="6">
        <v>0</v>
      </c>
      <c r="R3787" s="6">
        <v>0</v>
      </c>
      <c r="S3787" s="122">
        <v>0</v>
      </c>
    </row>
    <row r="3788" spans="1:19" ht="47.25">
      <c r="A3788" s="193" t="s">
        <v>5136</v>
      </c>
      <c r="B3788" s="193">
        <v>20901960</v>
      </c>
      <c r="C3788" s="193">
        <v>1071226</v>
      </c>
      <c r="D3788" s="6" t="s">
        <v>1953</v>
      </c>
      <c r="E3788" s="193">
        <v>1125</v>
      </c>
      <c r="F3788" s="6">
        <v>0</v>
      </c>
      <c r="G3788" s="6">
        <v>0</v>
      </c>
      <c r="H3788" s="6">
        <v>0</v>
      </c>
      <c r="I3788" s="6">
        <v>0</v>
      </c>
      <c r="J3788" s="6">
        <v>0</v>
      </c>
      <c r="K3788" s="6">
        <v>0</v>
      </c>
      <c r="L3788" s="6">
        <v>1</v>
      </c>
      <c r="M3788" s="6">
        <v>1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122">
        <v>0</v>
      </c>
    </row>
    <row r="3789" spans="1:19" ht="31.5">
      <c r="A3789" s="193" t="s">
        <v>5137</v>
      </c>
      <c r="B3789" s="193">
        <v>63183</v>
      </c>
      <c r="C3789" s="193">
        <v>1071227</v>
      </c>
      <c r="D3789" s="6" t="s">
        <v>1411</v>
      </c>
      <c r="E3789" s="193">
        <v>1125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1</v>
      </c>
      <c r="O3789" s="6">
        <v>0</v>
      </c>
      <c r="P3789" s="6">
        <v>0</v>
      </c>
      <c r="Q3789" s="6">
        <v>0</v>
      </c>
      <c r="R3789" s="6">
        <v>0</v>
      </c>
      <c r="S3789" s="122">
        <v>0</v>
      </c>
    </row>
    <row r="3790" spans="1:19" ht="31.5">
      <c r="A3790" s="193" t="s">
        <v>2839</v>
      </c>
      <c r="B3790" s="193">
        <v>20679786</v>
      </c>
      <c r="C3790" s="193">
        <v>1071204</v>
      </c>
      <c r="D3790" s="6" t="s">
        <v>1411</v>
      </c>
      <c r="E3790" s="193">
        <v>1173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1</v>
      </c>
      <c r="O3790" s="6">
        <v>0</v>
      </c>
      <c r="P3790" s="6">
        <v>0</v>
      </c>
      <c r="Q3790" s="6">
        <v>0</v>
      </c>
      <c r="R3790" s="6">
        <v>0</v>
      </c>
      <c r="S3790" s="122">
        <v>0</v>
      </c>
    </row>
    <row r="3791" spans="1:19">
      <c r="A3791" s="193" t="s">
        <v>5138</v>
      </c>
      <c r="B3791" s="193">
        <v>659889</v>
      </c>
      <c r="C3791" s="193">
        <v>1071205</v>
      </c>
      <c r="D3791" s="6">
        <v>5760350</v>
      </c>
      <c r="E3791" s="193">
        <v>1173</v>
      </c>
      <c r="F3791" s="6">
        <v>0</v>
      </c>
      <c r="G3791" s="6">
        <v>1</v>
      </c>
      <c r="H3791" s="6">
        <v>0</v>
      </c>
      <c r="I3791" s="6">
        <v>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122">
        <v>0</v>
      </c>
    </row>
    <row r="3792" spans="1:19" ht="47.25">
      <c r="A3792" s="193" t="s">
        <v>5014</v>
      </c>
      <c r="B3792" s="193">
        <v>20866699</v>
      </c>
      <c r="C3792" s="193">
        <v>1071205</v>
      </c>
      <c r="D3792" s="6" t="s">
        <v>2046</v>
      </c>
      <c r="E3792" s="193">
        <v>1173</v>
      </c>
      <c r="F3792" s="6">
        <v>0</v>
      </c>
      <c r="G3792" s="6">
        <v>0</v>
      </c>
      <c r="H3792" s="6">
        <v>0</v>
      </c>
      <c r="I3792" s="6">
        <v>0</v>
      </c>
      <c r="J3792" s="6">
        <v>0</v>
      </c>
      <c r="K3792" s="6">
        <v>0</v>
      </c>
      <c r="L3792" s="6">
        <v>1</v>
      </c>
      <c r="M3792" s="6">
        <v>0</v>
      </c>
      <c r="N3792" s="6">
        <v>1</v>
      </c>
      <c r="O3792" s="6">
        <v>0</v>
      </c>
      <c r="P3792" s="6">
        <v>0</v>
      </c>
      <c r="Q3792" s="6">
        <v>0</v>
      </c>
      <c r="R3792" s="6">
        <v>0</v>
      </c>
      <c r="S3792" s="122">
        <v>0</v>
      </c>
    </row>
    <row r="3793" spans="1:19" ht="31.5">
      <c r="A3793" s="193" t="s">
        <v>5140</v>
      </c>
      <c r="B3793" s="193">
        <v>19570308</v>
      </c>
      <c r="C3793" s="193">
        <v>1071207</v>
      </c>
      <c r="D3793" s="6" t="s">
        <v>1423</v>
      </c>
      <c r="E3793" s="193">
        <v>1173</v>
      </c>
      <c r="F3793" s="6">
        <v>0</v>
      </c>
      <c r="G3793" s="6">
        <v>0</v>
      </c>
      <c r="H3793" s="6">
        <v>0</v>
      </c>
      <c r="I3793" s="6">
        <v>0</v>
      </c>
      <c r="J3793" s="6">
        <v>0</v>
      </c>
      <c r="K3793" s="6">
        <v>0</v>
      </c>
      <c r="L3793" s="6">
        <v>0</v>
      </c>
      <c r="M3793" s="6">
        <v>1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122">
        <v>0</v>
      </c>
    </row>
    <row r="3794" spans="1:19" ht="31.5">
      <c r="A3794" s="193" t="s">
        <v>1188</v>
      </c>
      <c r="B3794" s="193">
        <v>13085641</v>
      </c>
      <c r="C3794" s="193">
        <v>1071208</v>
      </c>
      <c r="D3794" s="6" t="s">
        <v>4862</v>
      </c>
      <c r="E3794" s="193">
        <v>1173</v>
      </c>
      <c r="F3794" s="6">
        <v>0</v>
      </c>
      <c r="G3794" s="6">
        <v>0</v>
      </c>
      <c r="H3794" s="6">
        <v>0</v>
      </c>
      <c r="I3794" s="6">
        <v>0</v>
      </c>
      <c r="J3794" s="6">
        <v>0</v>
      </c>
      <c r="K3794" s="6">
        <v>0</v>
      </c>
      <c r="L3794" s="6">
        <v>1</v>
      </c>
      <c r="M3794" s="6">
        <v>1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122">
        <v>0</v>
      </c>
    </row>
    <row r="3795" spans="1:19">
      <c r="A3795" s="193" t="s">
        <v>1397</v>
      </c>
      <c r="B3795" s="193">
        <v>7603866</v>
      </c>
      <c r="C3795" s="193">
        <v>1071210</v>
      </c>
      <c r="D3795" s="6">
        <v>5760350</v>
      </c>
      <c r="E3795" s="193">
        <v>1173</v>
      </c>
      <c r="F3795" s="6">
        <v>0</v>
      </c>
      <c r="G3795" s="6">
        <v>1</v>
      </c>
      <c r="H3795" s="6">
        <v>0</v>
      </c>
      <c r="I3795" s="6">
        <v>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122">
        <v>0</v>
      </c>
    </row>
    <row r="3796" spans="1:19">
      <c r="A3796" s="193" t="s">
        <v>3287</v>
      </c>
      <c r="B3796" s="193">
        <v>16241166</v>
      </c>
      <c r="C3796" s="193">
        <v>1071210</v>
      </c>
      <c r="D3796" s="6">
        <v>5760350</v>
      </c>
      <c r="E3796" s="193">
        <v>1173</v>
      </c>
      <c r="F3796" s="6">
        <v>0</v>
      </c>
      <c r="G3796" s="6">
        <v>1</v>
      </c>
      <c r="H3796" s="6">
        <v>0</v>
      </c>
      <c r="I3796" s="6">
        <v>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122">
        <v>0</v>
      </c>
    </row>
    <row r="3797" spans="1:19">
      <c r="A3797" s="193" t="s">
        <v>5142</v>
      </c>
      <c r="B3797" s="193">
        <v>16958708</v>
      </c>
      <c r="C3797" s="193">
        <v>1071210</v>
      </c>
      <c r="D3797" s="6">
        <v>5760350</v>
      </c>
      <c r="E3797" s="193">
        <v>1173</v>
      </c>
      <c r="F3797" s="6">
        <v>0</v>
      </c>
      <c r="G3797" s="6">
        <v>1</v>
      </c>
      <c r="H3797" s="6">
        <v>0</v>
      </c>
      <c r="I3797" s="6">
        <v>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122">
        <v>0</v>
      </c>
    </row>
    <row r="3798" spans="1:19" ht="31.5">
      <c r="A3798" s="193" t="s">
        <v>5143</v>
      </c>
      <c r="B3798" s="193">
        <v>20564993</v>
      </c>
      <c r="C3798" s="193">
        <v>1071210</v>
      </c>
      <c r="D3798" s="6" t="s">
        <v>1224</v>
      </c>
      <c r="E3798" s="193">
        <v>1173</v>
      </c>
      <c r="F3798" s="6">
        <v>0</v>
      </c>
      <c r="G3798" s="6">
        <v>0</v>
      </c>
      <c r="H3798" s="6">
        <v>0</v>
      </c>
      <c r="I3798" s="6">
        <v>0</v>
      </c>
      <c r="J3798" s="6">
        <v>0</v>
      </c>
      <c r="K3798" s="6">
        <v>0</v>
      </c>
      <c r="L3798" s="6">
        <v>0</v>
      </c>
      <c r="M3798" s="6">
        <v>1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122">
        <v>0</v>
      </c>
    </row>
    <row r="3799" spans="1:19" ht="47.25">
      <c r="A3799" s="193" t="s">
        <v>438</v>
      </c>
      <c r="B3799" s="193">
        <v>9642031</v>
      </c>
      <c r="C3799" s="193">
        <v>1071212</v>
      </c>
      <c r="D3799" s="6" t="s">
        <v>1953</v>
      </c>
      <c r="E3799" s="193">
        <v>1173</v>
      </c>
      <c r="F3799" s="6">
        <v>0</v>
      </c>
      <c r="G3799" s="6">
        <v>0</v>
      </c>
      <c r="H3799" s="6">
        <v>0</v>
      </c>
      <c r="I3799" s="6">
        <v>0</v>
      </c>
      <c r="J3799" s="6">
        <v>0</v>
      </c>
      <c r="K3799" s="6">
        <v>0</v>
      </c>
      <c r="L3799" s="6">
        <v>1</v>
      </c>
      <c r="M3799" s="6">
        <v>1</v>
      </c>
      <c r="N3799" s="6">
        <v>0</v>
      </c>
      <c r="O3799" s="6">
        <v>0</v>
      </c>
      <c r="P3799" s="6">
        <v>0</v>
      </c>
      <c r="Q3799" s="6">
        <v>1</v>
      </c>
      <c r="R3799" s="6">
        <v>0</v>
      </c>
      <c r="S3799" s="122">
        <v>0</v>
      </c>
    </row>
    <row r="3800" spans="1:19" ht="47.25">
      <c r="A3800" s="193" t="s">
        <v>5144</v>
      </c>
      <c r="B3800" s="193">
        <v>10396788</v>
      </c>
      <c r="C3800" s="193">
        <v>1071213</v>
      </c>
      <c r="D3800" s="6" t="s">
        <v>1428</v>
      </c>
      <c r="E3800" s="193">
        <v>1173</v>
      </c>
      <c r="F3800" s="6">
        <v>0</v>
      </c>
      <c r="G3800" s="6">
        <v>0</v>
      </c>
      <c r="H3800" s="6">
        <v>0</v>
      </c>
      <c r="I3800" s="6">
        <v>0</v>
      </c>
      <c r="J3800" s="6">
        <v>0</v>
      </c>
      <c r="K3800" s="6">
        <v>0</v>
      </c>
      <c r="L3800" s="6">
        <v>1</v>
      </c>
      <c r="M3800" s="6">
        <v>1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122">
        <v>0</v>
      </c>
    </row>
    <row r="3801" spans="1:19" ht="31.5">
      <c r="A3801" s="193" t="s">
        <v>429</v>
      </c>
      <c r="B3801" s="193">
        <v>12082500</v>
      </c>
      <c r="C3801" s="193">
        <v>1071213</v>
      </c>
      <c r="D3801" s="6" t="s">
        <v>1224</v>
      </c>
      <c r="E3801" s="193">
        <v>1173</v>
      </c>
      <c r="F3801" s="6">
        <v>0</v>
      </c>
      <c r="G3801" s="6">
        <v>0</v>
      </c>
      <c r="H3801" s="6">
        <v>0</v>
      </c>
      <c r="I3801" s="6">
        <v>0</v>
      </c>
      <c r="J3801" s="6">
        <v>0</v>
      </c>
      <c r="K3801" s="6">
        <v>0</v>
      </c>
      <c r="L3801" s="6">
        <v>0</v>
      </c>
      <c r="M3801" s="6">
        <v>1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122">
        <v>0</v>
      </c>
    </row>
    <row r="3802" spans="1:19" ht="31.5">
      <c r="A3802" s="193" t="s">
        <v>1212</v>
      </c>
      <c r="B3802" s="193">
        <v>1786287</v>
      </c>
      <c r="C3802" s="193">
        <v>1071214</v>
      </c>
      <c r="D3802" s="6" t="s">
        <v>1423</v>
      </c>
      <c r="E3802" s="193">
        <v>1173</v>
      </c>
      <c r="F3802" s="6">
        <v>0</v>
      </c>
      <c r="G3802" s="6">
        <v>0</v>
      </c>
      <c r="H3802" s="6">
        <v>0</v>
      </c>
      <c r="I3802" s="6">
        <v>0</v>
      </c>
      <c r="J3802" s="6">
        <v>0</v>
      </c>
      <c r="K3802" s="6">
        <v>0</v>
      </c>
      <c r="L3802" s="6">
        <v>0</v>
      </c>
      <c r="M3802" s="6">
        <v>1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122">
        <v>0</v>
      </c>
    </row>
    <row r="3803" spans="1:19" ht="47.25">
      <c r="A3803" s="193" t="s">
        <v>5020</v>
      </c>
      <c r="B3803" s="193">
        <v>10999108</v>
      </c>
      <c r="C3803" s="193">
        <v>1071219</v>
      </c>
      <c r="D3803" s="6" t="s">
        <v>1429</v>
      </c>
      <c r="E3803" s="193">
        <v>1173</v>
      </c>
      <c r="F3803" s="6">
        <v>0</v>
      </c>
      <c r="G3803" s="6">
        <v>0</v>
      </c>
      <c r="H3803" s="6">
        <v>0</v>
      </c>
      <c r="I3803" s="6">
        <v>0</v>
      </c>
      <c r="J3803" s="6">
        <v>0</v>
      </c>
      <c r="K3803" s="6">
        <v>0</v>
      </c>
      <c r="L3803" s="6">
        <v>1</v>
      </c>
      <c r="M3803" s="6">
        <v>0</v>
      </c>
      <c r="N3803" s="6">
        <v>1</v>
      </c>
      <c r="O3803" s="6">
        <v>0</v>
      </c>
      <c r="P3803" s="6">
        <v>0</v>
      </c>
      <c r="Q3803" s="6">
        <v>1</v>
      </c>
      <c r="R3803" s="6">
        <v>0</v>
      </c>
      <c r="S3803" s="122">
        <v>0</v>
      </c>
    </row>
    <row r="3804" spans="1:19" ht="47.25">
      <c r="A3804" s="193" t="s">
        <v>3567</v>
      </c>
      <c r="B3804" s="193">
        <v>4152767</v>
      </c>
      <c r="C3804" s="193">
        <v>1071220</v>
      </c>
      <c r="D3804" s="6" t="s">
        <v>4511</v>
      </c>
      <c r="E3804" s="193">
        <v>1173</v>
      </c>
      <c r="F3804" s="6">
        <v>0</v>
      </c>
      <c r="G3804" s="6">
        <v>0</v>
      </c>
      <c r="H3804" s="6">
        <v>0</v>
      </c>
      <c r="I3804" s="6">
        <v>0</v>
      </c>
      <c r="J3804" s="6">
        <v>0</v>
      </c>
      <c r="K3804" s="6">
        <v>0</v>
      </c>
      <c r="L3804" s="6">
        <v>0</v>
      </c>
      <c r="M3804" s="6">
        <v>1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122">
        <v>0</v>
      </c>
    </row>
    <row r="3805" spans="1:19" ht="63">
      <c r="A3805" s="193" t="s">
        <v>1155</v>
      </c>
      <c r="B3805" s="193">
        <v>20317707</v>
      </c>
      <c r="C3805" s="193">
        <v>1071221</v>
      </c>
      <c r="D3805" s="6" t="s">
        <v>4863</v>
      </c>
      <c r="E3805" s="193">
        <v>1173</v>
      </c>
      <c r="F3805" s="6">
        <v>0</v>
      </c>
      <c r="G3805" s="6">
        <v>0</v>
      </c>
      <c r="H3805" s="6">
        <v>0</v>
      </c>
      <c r="I3805" s="6">
        <v>0</v>
      </c>
      <c r="J3805" s="6">
        <v>0</v>
      </c>
      <c r="K3805" s="6">
        <v>0</v>
      </c>
      <c r="L3805" s="6">
        <v>1</v>
      </c>
      <c r="M3805" s="6">
        <v>1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122">
        <v>0</v>
      </c>
    </row>
    <row r="3806" spans="1:19" ht="47.25">
      <c r="A3806" s="193" t="s">
        <v>5147</v>
      </c>
      <c r="B3806" s="193">
        <v>20897926</v>
      </c>
      <c r="C3806" s="193">
        <v>1071222</v>
      </c>
      <c r="D3806" s="6" t="s">
        <v>1419</v>
      </c>
      <c r="E3806" s="193">
        <v>1173</v>
      </c>
      <c r="F3806" s="6">
        <v>0</v>
      </c>
      <c r="G3806" s="6">
        <v>0</v>
      </c>
      <c r="H3806" s="6">
        <v>0</v>
      </c>
      <c r="I3806" s="6">
        <v>0</v>
      </c>
      <c r="J3806" s="6">
        <v>0</v>
      </c>
      <c r="K3806" s="6">
        <v>0</v>
      </c>
      <c r="L3806" s="6">
        <v>1</v>
      </c>
      <c r="M3806" s="6">
        <v>1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122">
        <v>0</v>
      </c>
    </row>
    <row r="3807" spans="1:19" ht="31.5">
      <c r="A3807" s="193" t="s">
        <v>5148</v>
      </c>
      <c r="B3807" s="193">
        <v>1220383</v>
      </c>
      <c r="C3807" s="193">
        <v>1071224</v>
      </c>
      <c r="D3807" s="6" t="s">
        <v>1224</v>
      </c>
      <c r="E3807" s="193">
        <v>1173</v>
      </c>
      <c r="F3807" s="6">
        <v>0</v>
      </c>
      <c r="G3807" s="6">
        <v>0</v>
      </c>
      <c r="H3807" s="6">
        <v>0</v>
      </c>
      <c r="I3807" s="6">
        <v>0</v>
      </c>
      <c r="J3807" s="6">
        <v>0</v>
      </c>
      <c r="K3807" s="6">
        <v>0</v>
      </c>
      <c r="L3807" s="6">
        <v>0</v>
      </c>
      <c r="M3807" s="6">
        <v>1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122">
        <v>0</v>
      </c>
    </row>
    <row r="3808" spans="1:19" ht="31.5">
      <c r="A3808" s="193" t="s">
        <v>2985</v>
      </c>
      <c r="B3808" s="193">
        <v>20616276</v>
      </c>
      <c r="C3808" s="193">
        <v>1071224</v>
      </c>
      <c r="D3808" s="6" t="s">
        <v>1408</v>
      </c>
      <c r="E3808" s="193">
        <v>1173</v>
      </c>
      <c r="F3808" s="6">
        <v>0</v>
      </c>
      <c r="G3808" s="6">
        <v>0</v>
      </c>
      <c r="H3808" s="6">
        <v>0</v>
      </c>
      <c r="I3808" s="6">
        <v>0</v>
      </c>
      <c r="J3808" s="6">
        <v>0</v>
      </c>
      <c r="K3808" s="6">
        <v>0</v>
      </c>
      <c r="L3808" s="6">
        <v>0</v>
      </c>
      <c r="M3808" s="6">
        <v>0</v>
      </c>
      <c r="N3808" s="6">
        <v>1</v>
      </c>
      <c r="O3808" s="6">
        <v>0</v>
      </c>
      <c r="P3808" s="6">
        <v>0</v>
      </c>
      <c r="Q3808" s="6">
        <v>0</v>
      </c>
      <c r="R3808" s="6">
        <v>0</v>
      </c>
      <c r="S3808" s="122">
        <v>0</v>
      </c>
    </row>
    <row r="3809" spans="1:19" ht="31.5">
      <c r="A3809" s="193" t="s">
        <v>5149</v>
      </c>
      <c r="B3809" s="193">
        <v>20901193</v>
      </c>
      <c r="C3809" s="193">
        <v>1071225</v>
      </c>
      <c r="D3809" s="6" t="s">
        <v>1408</v>
      </c>
      <c r="E3809" s="193">
        <v>1173</v>
      </c>
      <c r="F3809" s="6">
        <v>0</v>
      </c>
      <c r="G3809" s="6">
        <v>0</v>
      </c>
      <c r="H3809" s="6">
        <v>0</v>
      </c>
      <c r="I3809" s="6">
        <v>0</v>
      </c>
      <c r="J3809" s="6">
        <v>0</v>
      </c>
      <c r="K3809" s="6">
        <v>0</v>
      </c>
      <c r="L3809" s="6">
        <v>0</v>
      </c>
      <c r="M3809" s="6">
        <v>0</v>
      </c>
      <c r="N3809" s="6">
        <v>1</v>
      </c>
      <c r="O3809" s="6">
        <v>0</v>
      </c>
      <c r="P3809" s="6">
        <v>0</v>
      </c>
      <c r="Q3809" s="6">
        <v>1</v>
      </c>
      <c r="R3809" s="6">
        <v>0</v>
      </c>
      <c r="S3809" s="122">
        <v>0</v>
      </c>
    </row>
    <row r="3810" spans="1:19">
      <c r="A3810" s="193" t="s">
        <v>5150</v>
      </c>
      <c r="B3810" s="193">
        <v>10036815</v>
      </c>
      <c r="C3810" s="193">
        <v>1071226</v>
      </c>
      <c r="D3810" s="6">
        <v>5761110</v>
      </c>
      <c r="E3810" s="193">
        <v>1173</v>
      </c>
      <c r="F3810" s="6">
        <v>0</v>
      </c>
      <c r="G3810" s="6">
        <v>0</v>
      </c>
      <c r="H3810" s="6">
        <v>1</v>
      </c>
      <c r="I3810" s="6">
        <v>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122">
        <v>0</v>
      </c>
    </row>
    <row r="3811" spans="1:19" ht="31.5">
      <c r="A3811" s="193" t="s">
        <v>5030</v>
      </c>
      <c r="B3811" s="193">
        <v>11248638</v>
      </c>
      <c r="C3811" s="193">
        <v>1071226</v>
      </c>
      <c r="D3811" s="6" t="s">
        <v>1224</v>
      </c>
      <c r="E3811" s="193">
        <v>1173</v>
      </c>
      <c r="F3811" s="6">
        <v>0</v>
      </c>
      <c r="G3811" s="6">
        <v>0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>
        <v>1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122">
        <v>0</v>
      </c>
    </row>
    <row r="3812" spans="1:19">
      <c r="A3812" s="193" t="s">
        <v>5032</v>
      </c>
      <c r="B3812" s="193">
        <v>11893994</v>
      </c>
      <c r="C3812" s="193">
        <v>1071227</v>
      </c>
      <c r="D3812" s="6">
        <v>5761110</v>
      </c>
      <c r="E3812" s="193">
        <v>1173</v>
      </c>
      <c r="F3812" s="6">
        <v>0</v>
      </c>
      <c r="G3812" s="6">
        <v>0</v>
      </c>
      <c r="H3812" s="6">
        <v>1</v>
      </c>
      <c r="I3812" s="6">
        <v>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122">
        <v>0</v>
      </c>
    </row>
    <row r="3813" spans="1:19" ht="31.5">
      <c r="A3813" s="193" t="s">
        <v>4963</v>
      </c>
      <c r="B3813" s="193">
        <v>76562</v>
      </c>
      <c r="C3813" s="193">
        <v>1071206</v>
      </c>
      <c r="D3813" s="6" t="s">
        <v>4494</v>
      </c>
      <c r="E3813" s="193">
        <v>1551</v>
      </c>
      <c r="F3813" s="6">
        <v>0</v>
      </c>
      <c r="G3813" s="6">
        <v>0</v>
      </c>
      <c r="H3813" s="6">
        <v>1</v>
      </c>
      <c r="I3813" s="6">
        <v>0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122">
        <v>0</v>
      </c>
    </row>
    <row r="3814" spans="1:19">
      <c r="A3814" s="193" t="s">
        <v>122</v>
      </c>
      <c r="B3814" s="193">
        <v>16108943</v>
      </c>
      <c r="C3814" s="193">
        <v>1071227</v>
      </c>
      <c r="D3814" s="6">
        <v>5760350</v>
      </c>
      <c r="E3814" s="193">
        <v>1551</v>
      </c>
      <c r="F3814" s="6">
        <v>0</v>
      </c>
      <c r="G3814" s="6">
        <v>1</v>
      </c>
      <c r="H3814" s="6">
        <v>0</v>
      </c>
      <c r="I3814" s="6">
        <v>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122">
        <v>0</v>
      </c>
    </row>
  </sheetData>
  <phoneticPr fontId="4" type="noConversion"/>
  <pageMargins left="0.7" right="0.7" top="0.75" bottom="0.75" header="0.3" footer="0.3"/>
  <pageSetup paperSize="9" scale="10" fitToWidth="0" fitToHeight="0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>
      <selection activeCell="K21" sqref="K21"/>
    </sheetView>
  </sheetViews>
  <sheetFormatPr defaultRowHeight="16.5"/>
  <cols>
    <col min="1" max="1" width="5.75" bestFit="1" customWidth="1"/>
  </cols>
  <sheetData>
    <row r="1" spans="1:11">
      <c r="A1" s="129" t="s">
        <v>5158</v>
      </c>
      <c r="B1" s="131" t="s">
        <v>5161</v>
      </c>
      <c r="C1" s="132"/>
      <c r="D1" s="132"/>
      <c r="E1" s="132"/>
      <c r="F1" s="132"/>
      <c r="G1" s="132"/>
      <c r="H1" s="132"/>
      <c r="I1" s="132"/>
      <c r="J1" s="132"/>
      <c r="K1" s="133"/>
    </row>
    <row r="2" spans="1:11">
      <c r="A2" s="130"/>
      <c r="B2" s="134" t="s">
        <v>5162</v>
      </c>
      <c r="C2" s="124"/>
      <c r="D2" s="124" t="s">
        <v>5163</v>
      </c>
      <c r="E2" s="124"/>
      <c r="F2" s="124"/>
      <c r="G2" s="124"/>
      <c r="H2" s="124"/>
      <c r="I2" s="124"/>
      <c r="J2" s="124"/>
      <c r="K2" s="124"/>
    </row>
    <row r="3" spans="1:11">
      <c r="A3" s="130"/>
      <c r="B3" s="134"/>
      <c r="C3" s="124"/>
      <c r="D3" s="124" t="s">
        <v>5164</v>
      </c>
      <c r="E3" s="124"/>
      <c r="F3" s="124" t="s">
        <v>5165</v>
      </c>
      <c r="G3" s="124" t="s">
        <v>5166</v>
      </c>
      <c r="H3" s="124"/>
      <c r="I3" s="124" t="s">
        <v>5167</v>
      </c>
      <c r="J3" s="124" t="s">
        <v>5168</v>
      </c>
      <c r="K3" s="124" t="s">
        <v>5169</v>
      </c>
    </row>
    <row r="4" spans="1:11">
      <c r="A4" s="130"/>
      <c r="B4" s="134" t="s">
        <v>5170</v>
      </c>
      <c r="C4" s="124" t="s">
        <v>5171</v>
      </c>
      <c r="D4" s="124" t="s">
        <v>5159</v>
      </c>
      <c r="E4" s="124" t="s">
        <v>5160</v>
      </c>
      <c r="F4" s="124"/>
      <c r="G4" s="124" t="s">
        <v>5172</v>
      </c>
      <c r="H4" s="124" t="s">
        <v>5173</v>
      </c>
      <c r="I4" s="124"/>
      <c r="J4" s="124"/>
      <c r="K4" s="124"/>
    </row>
    <row r="5" spans="1:11">
      <c r="A5" s="130"/>
      <c r="B5" s="134"/>
      <c r="C5" s="124"/>
      <c r="D5" s="124"/>
      <c r="E5" s="124"/>
      <c r="F5" s="124"/>
      <c r="G5" s="124"/>
      <c r="H5" s="124"/>
      <c r="I5" s="124"/>
      <c r="J5" s="124"/>
      <c r="K5" s="124"/>
    </row>
    <row r="6" spans="1:11">
      <c r="A6" s="118">
        <v>1</v>
      </c>
      <c r="B6" s="120">
        <v>12</v>
      </c>
      <c r="C6" s="120">
        <v>46</v>
      </c>
      <c r="D6" s="120">
        <v>3</v>
      </c>
      <c r="E6" s="120">
        <v>29</v>
      </c>
      <c r="F6" s="120">
        <v>29</v>
      </c>
      <c r="G6" s="120">
        <v>113</v>
      </c>
      <c r="H6" s="120">
        <v>25</v>
      </c>
      <c r="I6" s="120">
        <v>13</v>
      </c>
      <c r="J6" s="120">
        <v>0</v>
      </c>
      <c r="K6" s="120">
        <v>13</v>
      </c>
    </row>
    <row r="7" spans="1:11">
      <c r="A7" s="118">
        <v>2</v>
      </c>
      <c r="B7" s="120">
        <v>11</v>
      </c>
      <c r="C7" s="120">
        <v>43</v>
      </c>
      <c r="D7" s="120">
        <v>0</v>
      </c>
      <c r="E7" s="120">
        <v>12</v>
      </c>
      <c r="F7" s="120">
        <v>25</v>
      </c>
      <c r="G7" s="120">
        <v>84</v>
      </c>
      <c r="H7" s="120">
        <v>23</v>
      </c>
      <c r="I7" s="120">
        <v>9</v>
      </c>
      <c r="J7" s="120">
        <v>0</v>
      </c>
      <c r="K7" s="120">
        <v>10</v>
      </c>
    </row>
    <row r="8" spans="1:11">
      <c r="A8" s="118">
        <v>3</v>
      </c>
      <c r="B8" s="120">
        <v>27</v>
      </c>
      <c r="C8" s="120">
        <v>44</v>
      </c>
      <c r="D8" s="120">
        <v>1</v>
      </c>
      <c r="E8" s="120">
        <v>36</v>
      </c>
      <c r="F8" s="120">
        <v>35</v>
      </c>
      <c r="G8" s="120">
        <v>112</v>
      </c>
      <c r="H8" s="120">
        <v>42</v>
      </c>
      <c r="I8" s="120">
        <v>8</v>
      </c>
      <c r="J8" s="120">
        <v>0</v>
      </c>
      <c r="K8" s="120">
        <v>19</v>
      </c>
    </row>
    <row r="9" spans="1:11">
      <c r="A9" s="118">
        <v>4</v>
      </c>
      <c r="B9" s="120">
        <v>13</v>
      </c>
      <c r="C9" s="120">
        <v>33</v>
      </c>
      <c r="D9" s="120">
        <v>4</v>
      </c>
      <c r="E9" s="120">
        <v>22</v>
      </c>
      <c r="F9" s="120">
        <v>21</v>
      </c>
      <c r="G9" s="120">
        <v>87</v>
      </c>
      <c r="H9" s="120">
        <v>37</v>
      </c>
      <c r="I9" s="120">
        <v>7</v>
      </c>
      <c r="J9" s="120">
        <v>0</v>
      </c>
      <c r="K9" s="120">
        <v>10</v>
      </c>
    </row>
    <row r="10" spans="1:11">
      <c r="A10" s="118">
        <v>5</v>
      </c>
      <c r="B10" s="120">
        <v>12</v>
      </c>
      <c r="C10" s="120">
        <v>43</v>
      </c>
      <c r="D10" s="120">
        <v>4</v>
      </c>
      <c r="E10" s="120">
        <v>30</v>
      </c>
      <c r="F10" s="120">
        <v>34</v>
      </c>
      <c r="G10" s="120">
        <v>124</v>
      </c>
      <c r="H10" s="120">
        <v>38</v>
      </c>
      <c r="I10" s="120">
        <v>9</v>
      </c>
      <c r="J10" s="120">
        <v>0</v>
      </c>
      <c r="K10" s="120">
        <v>17</v>
      </c>
    </row>
    <row r="11" spans="1:11">
      <c r="A11" s="118">
        <v>6</v>
      </c>
      <c r="B11" s="120">
        <v>19</v>
      </c>
      <c r="C11" s="120">
        <v>33</v>
      </c>
      <c r="D11" s="120">
        <v>7</v>
      </c>
      <c r="E11" s="120">
        <v>30</v>
      </c>
      <c r="F11" s="120">
        <v>33</v>
      </c>
      <c r="G11" s="120">
        <v>127</v>
      </c>
      <c r="H11" s="120">
        <v>45</v>
      </c>
      <c r="I11" s="120">
        <v>6</v>
      </c>
      <c r="J11" s="120">
        <v>0</v>
      </c>
      <c r="K11" s="120">
        <v>17</v>
      </c>
    </row>
    <row r="12" spans="1:11">
      <c r="A12" s="118">
        <v>7</v>
      </c>
      <c r="B12" s="120">
        <v>22</v>
      </c>
      <c r="C12" s="120">
        <v>35</v>
      </c>
      <c r="D12" s="120">
        <v>1</v>
      </c>
      <c r="E12" s="120">
        <v>22</v>
      </c>
      <c r="F12" s="120">
        <v>33</v>
      </c>
      <c r="G12" s="120">
        <v>127</v>
      </c>
      <c r="H12" s="120">
        <v>51</v>
      </c>
      <c r="I12" s="120">
        <v>10</v>
      </c>
      <c r="J12" s="120">
        <v>0</v>
      </c>
      <c r="K12" s="120">
        <v>8</v>
      </c>
    </row>
    <row r="13" spans="1:11">
      <c r="A13" s="118">
        <v>8</v>
      </c>
      <c r="B13" s="120">
        <v>18</v>
      </c>
      <c r="C13" s="120">
        <v>51</v>
      </c>
      <c r="D13" s="120">
        <v>3</v>
      </c>
      <c r="E13" s="120">
        <v>20</v>
      </c>
      <c r="F13" s="120">
        <v>35</v>
      </c>
      <c r="G13" s="120">
        <v>134</v>
      </c>
      <c r="H13" s="120">
        <v>58</v>
      </c>
      <c r="I13" s="120">
        <v>11</v>
      </c>
      <c r="J13" s="120">
        <v>0</v>
      </c>
      <c r="K13" s="120">
        <v>17</v>
      </c>
    </row>
    <row r="14" spans="1:11">
      <c r="A14" s="118">
        <v>9</v>
      </c>
      <c r="B14" s="120">
        <v>25</v>
      </c>
      <c r="C14" s="120">
        <v>33</v>
      </c>
      <c r="D14" s="120">
        <v>6</v>
      </c>
      <c r="E14" s="120">
        <v>11</v>
      </c>
      <c r="F14" s="120">
        <v>29</v>
      </c>
      <c r="G14" s="120">
        <v>109</v>
      </c>
      <c r="H14" s="120">
        <v>32</v>
      </c>
      <c r="I14" s="120">
        <v>7</v>
      </c>
      <c r="J14" s="120">
        <v>0</v>
      </c>
      <c r="K14" s="120">
        <v>10</v>
      </c>
    </row>
    <row r="15" spans="1:11">
      <c r="A15" s="118">
        <v>10</v>
      </c>
      <c r="B15" s="120">
        <v>23</v>
      </c>
      <c r="C15" s="120">
        <v>43</v>
      </c>
      <c r="D15" s="120">
        <v>2</v>
      </c>
      <c r="E15" s="120">
        <v>22</v>
      </c>
      <c r="F15" s="120">
        <v>24</v>
      </c>
      <c r="G15" s="120">
        <v>141</v>
      </c>
      <c r="H15" s="120">
        <v>46</v>
      </c>
      <c r="I15" s="120">
        <v>11</v>
      </c>
      <c r="J15" s="120">
        <v>0</v>
      </c>
      <c r="K15" s="120">
        <v>11</v>
      </c>
    </row>
    <row r="16" spans="1:11">
      <c r="A16" s="118">
        <v>11</v>
      </c>
      <c r="B16" s="120">
        <v>24</v>
      </c>
      <c r="C16" s="120">
        <v>34</v>
      </c>
      <c r="D16" s="120">
        <v>7</v>
      </c>
      <c r="E16" s="120">
        <v>21</v>
      </c>
      <c r="F16" s="120">
        <v>27</v>
      </c>
      <c r="G16" s="120">
        <v>120</v>
      </c>
      <c r="H16" s="120">
        <v>23</v>
      </c>
      <c r="I16" s="120">
        <v>4</v>
      </c>
      <c r="J16" s="120">
        <v>0</v>
      </c>
      <c r="K16" s="120">
        <v>13</v>
      </c>
    </row>
    <row r="17" spans="1:11">
      <c r="A17" s="118">
        <v>12</v>
      </c>
      <c r="B17" s="120">
        <v>19</v>
      </c>
      <c r="C17" s="120">
        <v>38</v>
      </c>
      <c r="D17" s="120">
        <v>9</v>
      </c>
      <c r="E17" s="120">
        <v>18</v>
      </c>
      <c r="F17" s="120">
        <v>38</v>
      </c>
      <c r="G17" s="120">
        <v>115</v>
      </c>
      <c r="H17" s="120">
        <v>34</v>
      </c>
      <c r="I17" s="120">
        <v>4</v>
      </c>
      <c r="J17" s="120">
        <v>0</v>
      </c>
      <c r="K17" s="120">
        <v>15</v>
      </c>
    </row>
    <row r="18" spans="1:11">
      <c r="A18" s="119" t="s">
        <v>5174</v>
      </c>
      <c r="B18" s="119">
        <f t="shared" ref="B18:I18" si="0">SUM(B6:B17)</f>
        <v>225</v>
      </c>
      <c r="C18" s="119">
        <f t="shared" si="0"/>
        <v>476</v>
      </c>
      <c r="D18" s="119">
        <f t="shared" si="0"/>
        <v>47</v>
      </c>
      <c r="E18" s="119">
        <f t="shared" si="0"/>
        <v>273</v>
      </c>
      <c r="F18" s="121">
        <f t="shared" si="0"/>
        <v>363</v>
      </c>
      <c r="G18" s="121">
        <f t="shared" si="0"/>
        <v>1393</v>
      </c>
      <c r="H18" s="121">
        <f t="shared" si="0"/>
        <v>454</v>
      </c>
      <c r="I18" s="121">
        <f t="shared" si="0"/>
        <v>99</v>
      </c>
      <c r="J18" s="120">
        <v>0</v>
      </c>
      <c r="K18" s="121">
        <f>SUM(K6:K17)</f>
        <v>160</v>
      </c>
    </row>
  </sheetData>
  <mergeCells count="16">
    <mergeCell ref="H4:H5"/>
    <mergeCell ref="A1:A5"/>
    <mergeCell ref="B1:K1"/>
    <mergeCell ref="B2:C3"/>
    <mergeCell ref="D2:K2"/>
    <mergeCell ref="D3:E3"/>
    <mergeCell ref="F3:F5"/>
    <mergeCell ref="G3:H3"/>
    <mergeCell ref="I3:I5"/>
    <mergeCell ref="J3:J5"/>
    <mergeCell ref="K3:K5"/>
    <mergeCell ref="B4:B5"/>
    <mergeCell ref="C4:C5"/>
    <mergeCell ref="D4:D5"/>
    <mergeCell ref="E4:E5"/>
    <mergeCell ref="G4:G5"/>
  </mergeCells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336"/>
  <sheetViews>
    <sheetView zoomScale="70" zoomScaleNormal="70" workbookViewId="0">
      <pane ySplit="4" topLeftCell="A305" activePane="bottomLeft" state="frozen"/>
      <selection pane="bottomLeft" activeCell="B5" sqref="B5:J313"/>
    </sheetView>
  </sheetViews>
  <sheetFormatPr defaultColWidth="8.875" defaultRowHeight="20.25"/>
  <cols>
    <col min="1" max="1" width="3.875" style="9" customWidth="1"/>
    <col min="2" max="2" width="20.375" style="54" customWidth="1"/>
    <col min="3" max="3" width="14" style="97" customWidth="1"/>
    <col min="4" max="4" width="20.375" style="54" customWidth="1"/>
    <col min="5" max="6" width="5.125" style="54" customWidth="1"/>
    <col min="7" max="7" width="24.5" style="103" customWidth="1"/>
    <col min="8" max="8" width="12.375" style="96" bestFit="1" customWidth="1"/>
    <col min="9" max="9" width="12.375" style="95" customWidth="1"/>
    <col min="10" max="10" width="8.125" style="97" bestFit="1" customWidth="1"/>
    <col min="11" max="11" width="8.5" style="8" customWidth="1"/>
    <col min="12" max="12" width="6.625" style="8" customWidth="1"/>
    <col min="13" max="13" width="5.875" style="8" bestFit="1" customWidth="1"/>
    <col min="14" max="14" width="5.5" style="8" bestFit="1" customWidth="1"/>
    <col min="15" max="15" width="5.875" style="8" bestFit="1" customWidth="1"/>
    <col min="16" max="16" width="4.375" style="8" bestFit="1" customWidth="1"/>
    <col min="17" max="17" width="5.875" style="8" bestFit="1" customWidth="1"/>
    <col min="18" max="19" width="3.5" style="8" customWidth="1"/>
    <col min="20" max="20" width="3.875" style="8" bestFit="1" customWidth="1"/>
    <col min="21" max="21" width="4.875" style="8" bestFit="1" customWidth="1"/>
    <col min="22" max="22" width="6.125" style="8" bestFit="1" customWidth="1"/>
    <col min="23" max="23" width="8" style="8" bestFit="1" customWidth="1"/>
    <col min="24" max="24" width="4.875" style="8" bestFit="1" customWidth="1"/>
    <col min="25" max="25" width="5.875" style="8" customWidth="1"/>
    <col min="26" max="27" width="5.875" style="8" bestFit="1" customWidth="1"/>
    <col min="28" max="28" width="6.625" style="8" bestFit="1" customWidth="1"/>
    <col min="29" max="29" width="6.125" style="8" bestFit="1" customWidth="1"/>
    <col min="30" max="31" width="3.5" style="8" customWidth="1"/>
    <col min="32" max="32" width="3.875" style="8" bestFit="1" customWidth="1"/>
    <col min="33" max="34" width="4.875" style="8" bestFit="1" customWidth="1"/>
    <col min="35" max="36" width="3.5" style="8" customWidth="1"/>
    <col min="37" max="37" width="5.875" style="8" bestFit="1" customWidth="1"/>
    <col min="38" max="38" width="6.625" style="8" bestFit="1" customWidth="1"/>
    <col min="39" max="39" width="6.125" style="8" bestFit="1" customWidth="1"/>
    <col min="40" max="40" width="6.625" style="8" customWidth="1"/>
    <col min="41" max="44" width="3.875" style="8" customWidth="1"/>
    <col min="45" max="45" width="3.875" style="8" bestFit="1" customWidth="1"/>
    <col min="46" max="46" width="4.875" style="8" bestFit="1" customWidth="1"/>
    <col min="47" max="47" width="5.875" style="8" bestFit="1" customWidth="1"/>
    <col min="48" max="48" width="5.375" style="8" bestFit="1" customWidth="1"/>
    <col min="49" max="50" width="3.5" style="8" customWidth="1"/>
    <col min="51" max="51" width="3.875" style="8" bestFit="1" customWidth="1"/>
    <col min="52" max="53" width="4.875" style="8" bestFit="1" customWidth="1"/>
    <col min="54" max="54" width="6" style="8" bestFit="1" customWidth="1"/>
    <col min="55" max="55" width="9.5" style="8" bestFit="1" customWidth="1"/>
    <col min="56" max="56" width="6.125" style="8" bestFit="1" customWidth="1"/>
    <col min="57" max="57" width="8.5" style="8" bestFit="1" customWidth="1"/>
    <col min="58" max="16384" width="8.875" style="8"/>
  </cols>
  <sheetData>
    <row r="1" spans="1:57" s="1" customFormat="1" ht="15.75">
      <c r="A1" s="138" t="s">
        <v>31</v>
      </c>
      <c r="B1" s="146" t="s">
        <v>1243</v>
      </c>
      <c r="C1" s="161" t="s">
        <v>4193</v>
      </c>
      <c r="D1" s="146" t="s">
        <v>1243</v>
      </c>
      <c r="E1" s="146" t="s">
        <v>4194</v>
      </c>
      <c r="F1" s="146" t="s">
        <v>4195</v>
      </c>
      <c r="G1" s="143" t="s">
        <v>4196</v>
      </c>
      <c r="H1" s="154" t="s">
        <v>4197</v>
      </c>
      <c r="I1" s="146" t="s">
        <v>4198</v>
      </c>
      <c r="J1" s="149" t="s">
        <v>1909</v>
      </c>
      <c r="K1" s="123" t="s">
        <v>10</v>
      </c>
      <c r="L1" s="123"/>
      <c r="M1" s="123"/>
      <c r="N1" s="123"/>
      <c r="O1" s="123" t="s">
        <v>22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11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</row>
    <row r="2" spans="1:57" s="1" customFormat="1" ht="15.75">
      <c r="A2" s="139"/>
      <c r="B2" s="147"/>
      <c r="C2" s="150"/>
      <c r="D2" s="147"/>
      <c r="E2" s="147"/>
      <c r="F2" s="147"/>
      <c r="G2" s="144"/>
      <c r="H2" s="155"/>
      <c r="I2" s="147"/>
      <c r="J2" s="150"/>
      <c r="K2" s="157" t="s">
        <v>13</v>
      </c>
      <c r="L2" s="135" t="s">
        <v>30</v>
      </c>
      <c r="M2" s="141" t="s">
        <v>2</v>
      </c>
      <c r="N2" s="135" t="s">
        <v>3</v>
      </c>
      <c r="O2" s="124" t="s">
        <v>34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41" t="s">
        <v>23</v>
      </c>
      <c r="Z2" s="142"/>
      <c r="AA2" s="124" t="s">
        <v>15</v>
      </c>
      <c r="AB2" s="124"/>
      <c r="AC2" s="124"/>
      <c r="AD2" s="124" t="s">
        <v>16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24" t="s">
        <v>809</v>
      </c>
      <c r="AP2" s="124"/>
      <c r="AQ2" s="124" t="s">
        <v>17</v>
      </c>
      <c r="AR2" s="124"/>
      <c r="AS2" s="124" t="s">
        <v>18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7" s="1" customFormat="1" ht="15.75">
      <c r="A3" s="139"/>
      <c r="B3" s="147"/>
      <c r="C3" s="150"/>
      <c r="D3" s="147"/>
      <c r="E3" s="147"/>
      <c r="F3" s="147"/>
      <c r="G3" s="144"/>
      <c r="H3" s="155"/>
      <c r="I3" s="147"/>
      <c r="J3" s="150"/>
      <c r="K3" s="158"/>
      <c r="L3" s="136"/>
      <c r="M3" s="160"/>
      <c r="N3" s="136"/>
      <c r="O3" s="124"/>
      <c r="P3" s="124"/>
      <c r="Q3" s="135" t="s">
        <v>19</v>
      </c>
      <c r="R3" s="124" t="s">
        <v>35</v>
      </c>
      <c r="S3" s="124"/>
      <c r="T3" s="135" t="s">
        <v>20</v>
      </c>
      <c r="U3" s="135" t="s">
        <v>37</v>
      </c>
      <c r="V3" s="135" t="s">
        <v>6</v>
      </c>
      <c r="W3" s="135" t="s">
        <v>808</v>
      </c>
      <c r="X3" s="135" t="s">
        <v>21</v>
      </c>
      <c r="Y3" s="152"/>
      <c r="Z3" s="153"/>
      <c r="AA3" s="141" t="s">
        <v>504</v>
      </c>
      <c r="AB3" s="162"/>
      <c r="AC3" s="142"/>
      <c r="AD3" s="124" t="s">
        <v>35</v>
      </c>
      <c r="AE3" s="124"/>
      <c r="AF3" s="135" t="s">
        <v>20</v>
      </c>
      <c r="AG3" s="135" t="s">
        <v>37</v>
      </c>
      <c r="AH3" s="135" t="s">
        <v>21</v>
      </c>
      <c r="AI3" s="141" t="s">
        <v>505</v>
      </c>
      <c r="AJ3" s="142"/>
      <c r="AK3" s="141" t="s">
        <v>504</v>
      </c>
      <c r="AL3" s="162"/>
      <c r="AM3" s="142"/>
      <c r="AN3" s="136"/>
      <c r="AO3" s="124"/>
      <c r="AP3" s="124"/>
      <c r="AQ3" s="124"/>
      <c r="AR3" s="124"/>
      <c r="AS3" s="124" t="s">
        <v>25</v>
      </c>
      <c r="AT3" s="124"/>
      <c r="AU3" s="141" t="s">
        <v>504</v>
      </c>
      <c r="AV3" s="142"/>
      <c r="AW3" s="124" t="s">
        <v>35</v>
      </c>
      <c r="AX3" s="124"/>
      <c r="AY3" s="135" t="s">
        <v>20</v>
      </c>
      <c r="AZ3" s="135" t="s">
        <v>37</v>
      </c>
      <c r="BA3" s="135" t="s">
        <v>21</v>
      </c>
      <c r="BB3" s="135" t="s">
        <v>1</v>
      </c>
      <c r="BC3" s="135" t="s">
        <v>506</v>
      </c>
      <c r="BD3" s="139"/>
      <c r="BE3" s="139"/>
    </row>
    <row r="4" spans="1:57" s="1" customFormat="1" ht="15.75">
      <c r="A4" s="140"/>
      <c r="B4" s="148"/>
      <c r="C4" s="151"/>
      <c r="D4" s="148"/>
      <c r="E4" s="148"/>
      <c r="F4" s="148"/>
      <c r="G4" s="145"/>
      <c r="H4" s="156"/>
      <c r="I4" s="148"/>
      <c r="J4" s="151"/>
      <c r="K4" s="159"/>
      <c r="L4" s="137"/>
      <c r="M4" s="152"/>
      <c r="N4" s="137"/>
      <c r="O4" s="31" t="s">
        <v>19</v>
      </c>
      <c r="P4" s="31" t="s">
        <v>4</v>
      </c>
      <c r="Q4" s="137"/>
      <c r="R4" s="31" t="s">
        <v>26</v>
      </c>
      <c r="S4" s="31" t="s">
        <v>27</v>
      </c>
      <c r="T4" s="137"/>
      <c r="U4" s="137"/>
      <c r="V4" s="137"/>
      <c r="W4" s="137"/>
      <c r="X4" s="137"/>
      <c r="Y4" s="31" t="s">
        <v>19</v>
      </c>
      <c r="Z4" s="31" t="s">
        <v>7</v>
      </c>
      <c r="AA4" s="31" t="s">
        <v>19</v>
      </c>
      <c r="AB4" s="31" t="s">
        <v>5</v>
      </c>
      <c r="AC4" s="31" t="s">
        <v>502</v>
      </c>
      <c r="AD4" s="31" t="s">
        <v>26</v>
      </c>
      <c r="AE4" s="31" t="s">
        <v>27</v>
      </c>
      <c r="AF4" s="137"/>
      <c r="AG4" s="137"/>
      <c r="AH4" s="137"/>
      <c r="AI4" s="31" t="s">
        <v>8</v>
      </c>
      <c r="AJ4" s="31" t="s">
        <v>9</v>
      </c>
      <c r="AK4" s="31" t="s">
        <v>19</v>
      </c>
      <c r="AL4" s="31" t="s">
        <v>5</v>
      </c>
      <c r="AM4" s="31" t="s">
        <v>502</v>
      </c>
      <c r="AN4" s="137"/>
      <c r="AO4" s="31" t="s">
        <v>8</v>
      </c>
      <c r="AP4" s="31" t="s">
        <v>9</v>
      </c>
      <c r="AQ4" s="31" t="s">
        <v>8</v>
      </c>
      <c r="AR4" s="31" t="s">
        <v>9</v>
      </c>
      <c r="AS4" s="31" t="s">
        <v>39</v>
      </c>
      <c r="AT4" s="31" t="s">
        <v>28</v>
      </c>
      <c r="AU4" s="31" t="s">
        <v>19</v>
      </c>
      <c r="AV4" s="31" t="s">
        <v>566</v>
      </c>
      <c r="AW4" s="31" t="s">
        <v>26</v>
      </c>
      <c r="AX4" s="31" t="s">
        <v>27</v>
      </c>
      <c r="AY4" s="137"/>
      <c r="AZ4" s="137"/>
      <c r="BA4" s="137"/>
      <c r="BB4" s="137"/>
      <c r="BC4" s="137"/>
      <c r="BD4" s="140"/>
      <c r="BE4" s="140"/>
    </row>
    <row r="5" spans="1:57" s="1" customFormat="1" ht="44.1" customHeight="1">
      <c r="A5" s="104"/>
      <c r="B5" s="53" t="s">
        <v>4575</v>
      </c>
      <c r="C5" s="53">
        <v>19423096</v>
      </c>
      <c r="D5" s="53" t="s">
        <v>4575</v>
      </c>
      <c r="E5" s="53" t="s">
        <v>1534</v>
      </c>
      <c r="F5" s="53">
        <v>43</v>
      </c>
      <c r="G5" s="101" t="s">
        <v>4653</v>
      </c>
      <c r="H5" s="53">
        <v>1071204</v>
      </c>
      <c r="I5" s="68" t="s">
        <v>4693</v>
      </c>
      <c r="J5" s="53">
        <v>573</v>
      </c>
      <c r="K5" s="9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2"/>
      <c r="BE5" s="105"/>
    </row>
    <row r="6" spans="1:57" s="1" customFormat="1" ht="44.1" customHeight="1">
      <c r="A6" s="104"/>
      <c r="B6" s="53" t="s">
        <v>4576</v>
      </c>
      <c r="C6" s="53">
        <v>5551493</v>
      </c>
      <c r="D6" s="53" t="s">
        <v>4576</v>
      </c>
      <c r="E6" s="53" t="s">
        <v>1532</v>
      </c>
      <c r="F6" s="53">
        <v>68</v>
      </c>
      <c r="G6" s="101" t="s">
        <v>4176</v>
      </c>
      <c r="H6" s="53">
        <v>1071205</v>
      </c>
      <c r="I6" s="68">
        <v>110126</v>
      </c>
      <c r="J6" s="53">
        <v>573</v>
      </c>
      <c r="K6" s="94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2"/>
      <c r="BE6" s="105"/>
    </row>
    <row r="7" spans="1:57" s="1" customFormat="1" ht="44.1" customHeight="1">
      <c r="A7" s="104"/>
      <c r="B7" s="53" t="s">
        <v>4577</v>
      </c>
      <c r="C7" s="53">
        <v>20814669</v>
      </c>
      <c r="D7" s="53" t="s">
        <v>4577</v>
      </c>
      <c r="E7" s="53" t="s">
        <v>1532</v>
      </c>
      <c r="F7" s="53">
        <v>72</v>
      </c>
      <c r="G7" s="101" t="s">
        <v>4176</v>
      </c>
      <c r="H7" s="53">
        <v>1071205</v>
      </c>
      <c r="I7" s="68">
        <v>110026</v>
      </c>
      <c r="J7" s="53">
        <v>573</v>
      </c>
      <c r="K7" s="94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2"/>
      <c r="BE7" s="105"/>
    </row>
    <row r="8" spans="1:57" s="1" customFormat="1" ht="44.1" customHeight="1">
      <c r="A8" s="104"/>
      <c r="B8" s="53" t="s">
        <v>4578</v>
      </c>
      <c r="C8" s="53">
        <v>12353908</v>
      </c>
      <c r="D8" s="53" t="s">
        <v>4578</v>
      </c>
      <c r="E8" s="53" t="s">
        <v>1532</v>
      </c>
      <c r="F8" s="53">
        <v>46</v>
      </c>
      <c r="G8" s="101" t="s">
        <v>4176</v>
      </c>
      <c r="H8" s="53">
        <v>1071205</v>
      </c>
      <c r="I8" s="68">
        <v>110026</v>
      </c>
      <c r="J8" s="53">
        <v>573</v>
      </c>
      <c r="K8" s="94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2"/>
      <c r="BE8" s="105"/>
    </row>
    <row r="9" spans="1:57" s="1" customFormat="1" ht="44.1" customHeight="1">
      <c r="A9" s="104"/>
      <c r="B9" s="53" t="s">
        <v>4579</v>
      </c>
      <c r="C9" s="53">
        <v>20083433</v>
      </c>
      <c r="D9" s="53" t="s">
        <v>4579</v>
      </c>
      <c r="E9" s="53" t="s">
        <v>1534</v>
      </c>
      <c r="F9" s="53">
        <v>58</v>
      </c>
      <c r="G9" s="101" t="s">
        <v>4176</v>
      </c>
      <c r="H9" s="53">
        <v>1071205</v>
      </c>
      <c r="I9" s="68">
        <v>110026</v>
      </c>
      <c r="J9" s="53">
        <v>573</v>
      </c>
      <c r="K9" s="94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2"/>
      <c r="BE9" s="105"/>
    </row>
    <row r="10" spans="1:57" s="1" customFormat="1" ht="44.1" customHeight="1">
      <c r="A10" s="104"/>
      <c r="B10" s="53" t="s">
        <v>1592</v>
      </c>
      <c r="C10" s="53">
        <v>7093751</v>
      </c>
      <c r="D10" s="53" t="s">
        <v>1592</v>
      </c>
      <c r="E10" s="53" t="s">
        <v>1532</v>
      </c>
      <c r="F10" s="53">
        <v>55</v>
      </c>
      <c r="G10" s="101" t="s">
        <v>4176</v>
      </c>
      <c r="H10" s="53">
        <v>1071205</v>
      </c>
      <c r="I10" s="68">
        <v>110406</v>
      </c>
      <c r="J10" s="53">
        <v>573</v>
      </c>
      <c r="K10" s="94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2"/>
      <c r="BE10" s="105"/>
    </row>
    <row r="11" spans="1:57" s="1" customFormat="1" ht="44.1" customHeight="1">
      <c r="A11" s="104"/>
      <c r="B11" s="53" t="s">
        <v>4580</v>
      </c>
      <c r="C11" s="53">
        <v>5751976</v>
      </c>
      <c r="D11" s="53" t="s">
        <v>4580</v>
      </c>
      <c r="E11" s="53" t="s">
        <v>1532</v>
      </c>
      <c r="F11" s="53">
        <v>68</v>
      </c>
      <c r="G11" s="101" t="s">
        <v>4654</v>
      </c>
      <c r="H11" s="53">
        <v>1071207</v>
      </c>
      <c r="I11" s="68">
        <v>110026</v>
      </c>
      <c r="J11" s="53">
        <v>573</v>
      </c>
      <c r="K11" s="94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2"/>
      <c r="BE11" s="105"/>
    </row>
    <row r="12" spans="1:57" s="1" customFormat="1" ht="44.1" customHeight="1">
      <c r="A12" s="104"/>
      <c r="B12" s="53" t="s">
        <v>2311</v>
      </c>
      <c r="C12" s="53">
        <v>7516442</v>
      </c>
      <c r="D12" s="53" t="s">
        <v>2311</v>
      </c>
      <c r="E12" s="53" t="s">
        <v>1534</v>
      </c>
      <c r="F12" s="53">
        <v>42</v>
      </c>
      <c r="G12" s="101" t="s">
        <v>4176</v>
      </c>
      <c r="H12" s="53">
        <v>1071210</v>
      </c>
      <c r="I12" s="68">
        <v>110386</v>
      </c>
      <c r="J12" s="53">
        <v>573</v>
      </c>
      <c r="K12" s="94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2"/>
      <c r="BE12" s="105"/>
    </row>
    <row r="13" spans="1:57" s="1" customFormat="1" ht="44.1" customHeight="1">
      <c r="A13" s="104"/>
      <c r="B13" s="53" t="s">
        <v>4581</v>
      </c>
      <c r="C13" s="53">
        <v>13249519</v>
      </c>
      <c r="D13" s="53" t="s">
        <v>4581</v>
      </c>
      <c r="E13" s="53" t="s">
        <v>1534</v>
      </c>
      <c r="F13" s="53">
        <v>91</v>
      </c>
      <c r="G13" s="101" t="s">
        <v>4176</v>
      </c>
      <c r="H13" s="53">
        <v>1071210</v>
      </c>
      <c r="I13" s="68">
        <v>110406</v>
      </c>
      <c r="J13" s="53">
        <v>573</v>
      </c>
      <c r="K13" s="94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2"/>
      <c r="BE13" s="105"/>
    </row>
    <row r="14" spans="1:57" s="1" customFormat="1" ht="44.1" customHeight="1">
      <c r="A14" s="104"/>
      <c r="B14" s="53" t="s">
        <v>4182</v>
      </c>
      <c r="C14" s="53">
        <v>3235434</v>
      </c>
      <c r="D14" s="53" t="s">
        <v>4182</v>
      </c>
      <c r="E14" s="53" t="s">
        <v>1534</v>
      </c>
      <c r="F14" s="53">
        <v>75</v>
      </c>
      <c r="G14" s="101" t="s">
        <v>4176</v>
      </c>
      <c r="H14" s="53">
        <v>1071210</v>
      </c>
      <c r="I14" s="68">
        <v>110346</v>
      </c>
      <c r="J14" s="53">
        <v>573</v>
      </c>
      <c r="K14" s="94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2"/>
      <c r="BE14" s="105"/>
    </row>
    <row r="15" spans="1:57" s="1" customFormat="1" ht="44.1" customHeight="1">
      <c r="A15" s="104"/>
      <c r="B15" s="53" t="s">
        <v>1799</v>
      </c>
      <c r="C15" s="53">
        <v>872757</v>
      </c>
      <c r="D15" s="53" t="s">
        <v>1799</v>
      </c>
      <c r="E15" s="53" t="s">
        <v>1532</v>
      </c>
      <c r="F15" s="53">
        <v>69</v>
      </c>
      <c r="G15" s="101" t="s">
        <v>4176</v>
      </c>
      <c r="H15" s="53">
        <v>1071210</v>
      </c>
      <c r="I15" s="68">
        <v>110216</v>
      </c>
      <c r="J15" s="53">
        <v>573</v>
      </c>
      <c r="K15" s="94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2"/>
      <c r="BE15" s="105"/>
    </row>
    <row r="16" spans="1:57" s="1" customFormat="1" ht="44.45" customHeight="1">
      <c r="A16" s="104"/>
      <c r="B16" s="53" t="s">
        <v>2284</v>
      </c>
      <c r="C16" s="53">
        <v>15606999</v>
      </c>
      <c r="D16" s="53" t="s">
        <v>2284</v>
      </c>
      <c r="E16" s="53" t="s">
        <v>1532</v>
      </c>
      <c r="F16" s="53">
        <v>75</v>
      </c>
      <c r="G16" s="101" t="s">
        <v>4176</v>
      </c>
      <c r="H16" s="53">
        <v>1071210</v>
      </c>
      <c r="I16" s="68">
        <v>110406</v>
      </c>
      <c r="J16" s="53">
        <v>573</v>
      </c>
      <c r="K16" s="94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2"/>
      <c r="BE16" s="105"/>
    </row>
    <row r="17" spans="1:57" s="1" customFormat="1" ht="44.1" customHeight="1">
      <c r="A17" s="104"/>
      <c r="B17" s="53" t="s">
        <v>4582</v>
      </c>
      <c r="C17" s="53">
        <v>13864096</v>
      </c>
      <c r="D17" s="53" t="s">
        <v>4582</v>
      </c>
      <c r="E17" s="53" t="s">
        <v>1534</v>
      </c>
      <c r="F17" s="53">
        <v>66</v>
      </c>
      <c r="G17" s="101" t="s">
        <v>4655</v>
      </c>
      <c r="H17" s="53">
        <v>1071210</v>
      </c>
      <c r="I17" s="68">
        <v>110030</v>
      </c>
      <c r="J17" s="53">
        <v>573</v>
      </c>
      <c r="K17" s="94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2"/>
      <c r="BE17" s="105"/>
    </row>
    <row r="18" spans="1:57" s="1" customFormat="1" ht="44.1" customHeight="1">
      <c r="A18" s="104"/>
      <c r="B18" s="53" t="s">
        <v>4583</v>
      </c>
      <c r="C18" s="53">
        <v>12548048</v>
      </c>
      <c r="D18" s="53" t="s">
        <v>4583</v>
      </c>
      <c r="E18" s="53" t="s">
        <v>1534</v>
      </c>
      <c r="F18" s="53">
        <v>58</v>
      </c>
      <c r="G18" s="101" t="s">
        <v>4656</v>
      </c>
      <c r="H18" s="53">
        <v>1071212</v>
      </c>
      <c r="I18" s="68" t="s">
        <v>4694</v>
      </c>
      <c r="J18" s="53">
        <v>573</v>
      </c>
      <c r="K18" s="94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2"/>
      <c r="BE18" s="105"/>
    </row>
    <row r="19" spans="1:57" s="1" customFormat="1" ht="44.1" customHeight="1">
      <c r="A19" s="104"/>
      <c r="B19" s="53" t="s">
        <v>4181</v>
      </c>
      <c r="C19" s="53">
        <v>20700078</v>
      </c>
      <c r="D19" s="53" t="s">
        <v>4181</v>
      </c>
      <c r="E19" s="53" t="s">
        <v>1532</v>
      </c>
      <c r="F19" s="53">
        <v>34</v>
      </c>
      <c r="G19" s="101" t="s">
        <v>4176</v>
      </c>
      <c r="H19" s="53">
        <v>1071212</v>
      </c>
      <c r="I19" s="68" t="s">
        <v>4695</v>
      </c>
      <c r="J19" s="53">
        <v>573</v>
      </c>
      <c r="K19" s="94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2"/>
      <c r="BE19" s="105"/>
    </row>
    <row r="20" spans="1:57" s="1" customFormat="1" ht="44.1" customHeight="1">
      <c r="A20" s="104"/>
      <c r="B20" s="53" t="s">
        <v>1722</v>
      </c>
      <c r="C20" s="53">
        <v>15837369</v>
      </c>
      <c r="D20" s="53" t="s">
        <v>1722</v>
      </c>
      <c r="E20" s="53" t="s">
        <v>1532</v>
      </c>
      <c r="F20" s="53">
        <v>76</v>
      </c>
      <c r="G20" s="101" t="s">
        <v>4176</v>
      </c>
      <c r="H20" s="53">
        <v>1071212</v>
      </c>
      <c r="I20" s="68">
        <v>110386</v>
      </c>
      <c r="J20" s="53">
        <v>573</v>
      </c>
      <c r="K20" s="94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2"/>
      <c r="BE20" s="105"/>
    </row>
    <row r="21" spans="1:57" s="1" customFormat="1" ht="44.1" customHeight="1">
      <c r="A21" s="104"/>
      <c r="B21" s="53" t="s">
        <v>4584</v>
      </c>
      <c r="C21" s="53">
        <v>274968</v>
      </c>
      <c r="D21" s="53" t="s">
        <v>4584</v>
      </c>
      <c r="E21" s="53" t="s">
        <v>1532</v>
      </c>
      <c r="F21" s="53">
        <v>75</v>
      </c>
      <c r="G21" s="101" t="s">
        <v>4657</v>
      </c>
      <c r="H21" s="53">
        <v>1071212</v>
      </c>
      <c r="I21" s="68">
        <v>110366</v>
      </c>
      <c r="J21" s="53">
        <v>573</v>
      </c>
      <c r="K21" s="94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2"/>
      <c r="BE21" s="105"/>
    </row>
    <row r="22" spans="1:57" s="1" customFormat="1" ht="44.1" customHeight="1">
      <c r="A22" s="104"/>
      <c r="B22" s="53" t="s">
        <v>4585</v>
      </c>
      <c r="C22" s="53">
        <v>3224967</v>
      </c>
      <c r="D22" s="53" t="s">
        <v>4585</v>
      </c>
      <c r="E22" s="53" t="s">
        <v>1532</v>
      </c>
      <c r="F22" s="53">
        <v>66</v>
      </c>
      <c r="G22" s="101" t="s">
        <v>4658</v>
      </c>
      <c r="H22" s="53">
        <v>1071214</v>
      </c>
      <c r="I22" s="68">
        <v>110026</v>
      </c>
      <c r="J22" s="53">
        <v>573</v>
      </c>
      <c r="K22" s="94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/>
      <c r="BC22" s="93"/>
      <c r="BD22" s="92"/>
      <c r="BE22" s="105"/>
    </row>
    <row r="23" spans="1:57" s="1" customFormat="1" ht="44.1" customHeight="1">
      <c r="A23" s="104"/>
      <c r="B23" s="53" t="s">
        <v>4586</v>
      </c>
      <c r="C23" s="53">
        <v>20872522</v>
      </c>
      <c r="D23" s="53" t="s">
        <v>4586</v>
      </c>
      <c r="E23" s="53" t="s">
        <v>1532</v>
      </c>
      <c r="F23" s="53">
        <v>52</v>
      </c>
      <c r="G23" s="101" t="s">
        <v>4659</v>
      </c>
      <c r="H23" s="53">
        <v>1071214</v>
      </c>
      <c r="I23" s="68">
        <v>110026</v>
      </c>
      <c r="J23" s="53">
        <v>573</v>
      </c>
      <c r="K23" s="94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2"/>
      <c r="BE23" s="105"/>
    </row>
    <row r="24" spans="1:57" s="1" customFormat="1" ht="44.1" customHeight="1">
      <c r="A24" s="104"/>
      <c r="B24" s="53" t="s">
        <v>4587</v>
      </c>
      <c r="C24" s="53">
        <v>15406416</v>
      </c>
      <c r="D24" s="53" t="s">
        <v>4587</v>
      </c>
      <c r="E24" s="53" t="s">
        <v>1534</v>
      </c>
      <c r="F24" s="53">
        <v>63</v>
      </c>
      <c r="G24" s="101" t="s">
        <v>4660</v>
      </c>
      <c r="H24" s="53">
        <v>1071215</v>
      </c>
      <c r="I24" s="68">
        <v>110030</v>
      </c>
      <c r="J24" s="53">
        <v>573</v>
      </c>
      <c r="K24" s="94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/>
      <c r="BC24" s="93"/>
      <c r="BD24" s="92"/>
      <c r="BE24" s="105"/>
    </row>
    <row r="25" spans="1:57" s="1" customFormat="1" ht="44.1" customHeight="1">
      <c r="A25" s="104"/>
      <c r="B25" s="53" t="s">
        <v>1783</v>
      </c>
      <c r="C25" s="53">
        <v>15267971</v>
      </c>
      <c r="D25" s="53" t="s">
        <v>1783</v>
      </c>
      <c r="E25" s="53" t="s">
        <v>1532</v>
      </c>
      <c r="F25" s="53">
        <v>63</v>
      </c>
      <c r="G25" s="101" t="s">
        <v>4176</v>
      </c>
      <c r="H25" s="53">
        <v>1071217</v>
      </c>
      <c r="I25" s="68">
        <v>110386</v>
      </c>
      <c r="J25" s="53">
        <v>573</v>
      </c>
      <c r="K25" s="94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  <c r="AX25" s="93"/>
      <c r="AY25" s="93"/>
      <c r="AZ25" s="93"/>
      <c r="BA25" s="93"/>
      <c r="BB25" s="93"/>
      <c r="BC25" s="93"/>
      <c r="BD25" s="92"/>
      <c r="BE25" s="105"/>
    </row>
    <row r="26" spans="1:57" s="1" customFormat="1" ht="44.1" customHeight="1">
      <c r="A26" s="104"/>
      <c r="B26" s="53" t="s">
        <v>3800</v>
      </c>
      <c r="C26" s="53">
        <v>17469728</v>
      </c>
      <c r="D26" s="53" t="s">
        <v>3800</v>
      </c>
      <c r="E26" s="53" t="s">
        <v>1532</v>
      </c>
      <c r="F26" s="53">
        <v>65</v>
      </c>
      <c r="G26" s="101" t="s">
        <v>4176</v>
      </c>
      <c r="H26" s="53">
        <v>1071217</v>
      </c>
      <c r="I26" s="68">
        <v>110386</v>
      </c>
      <c r="J26" s="53">
        <v>573</v>
      </c>
      <c r="K26" s="94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  <c r="AX26" s="93"/>
      <c r="AY26" s="93"/>
      <c r="AZ26" s="93"/>
      <c r="BA26" s="93"/>
      <c r="BB26" s="93"/>
      <c r="BC26" s="93"/>
      <c r="BD26" s="92"/>
      <c r="BE26" s="105"/>
    </row>
    <row r="27" spans="1:57" s="1" customFormat="1" ht="44.1" customHeight="1">
      <c r="A27" s="104"/>
      <c r="B27" s="53" t="s">
        <v>4589</v>
      </c>
      <c r="C27" s="53">
        <v>10745628</v>
      </c>
      <c r="D27" s="53" t="s">
        <v>4589</v>
      </c>
      <c r="E27" s="53" t="s">
        <v>1532</v>
      </c>
      <c r="F27" s="53">
        <v>82</v>
      </c>
      <c r="G27" s="101" t="s">
        <v>4176</v>
      </c>
      <c r="H27" s="53">
        <v>1071217</v>
      </c>
      <c r="I27" s="68">
        <v>110406</v>
      </c>
      <c r="J27" s="53">
        <v>573</v>
      </c>
      <c r="K27" s="94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2"/>
      <c r="BE27" s="105"/>
    </row>
    <row r="28" spans="1:57" s="1" customFormat="1" ht="44.1" customHeight="1">
      <c r="A28" s="104"/>
      <c r="B28" s="53" t="s">
        <v>4588</v>
      </c>
      <c r="C28" s="53">
        <v>8333862</v>
      </c>
      <c r="D28" s="53" t="s">
        <v>4588</v>
      </c>
      <c r="E28" s="53" t="s">
        <v>1532</v>
      </c>
      <c r="F28" s="53">
        <v>37</v>
      </c>
      <c r="G28" s="101" t="s">
        <v>4176</v>
      </c>
      <c r="H28" s="53">
        <v>1071217</v>
      </c>
      <c r="I28" s="68">
        <v>110046</v>
      </c>
      <c r="J28" s="53">
        <v>573</v>
      </c>
      <c r="K28" s="94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2"/>
      <c r="BE28" s="105"/>
    </row>
    <row r="29" spans="1:57" s="1" customFormat="1" ht="44.1" customHeight="1">
      <c r="A29" s="104"/>
      <c r="B29" s="53" t="s">
        <v>4590</v>
      </c>
      <c r="C29" s="53">
        <v>3643620</v>
      </c>
      <c r="D29" s="53" t="s">
        <v>4590</v>
      </c>
      <c r="E29" s="53" t="s">
        <v>1532</v>
      </c>
      <c r="F29" s="53">
        <v>89</v>
      </c>
      <c r="G29" s="101" t="s">
        <v>4661</v>
      </c>
      <c r="H29" s="53">
        <v>1071219</v>
      </c>
      <c r="I29" s="68">
        <v>110030</v>
      </c>
      <c r="J29" s="53">
        <v>573</v>
      </c>
      <c r="K29" s="94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2"/>
      <c r="BE29" s="105"/>
    </row>
    <row r="30" spans="1:57" s="1" customFormat="1" ht="44.1" customHeight="1">
      <c r="A30" s="104"/>
      <c r="B30" s="53" t="s">
        <v>4591</v>
      </c>
      <c r="C30" s="53">
        <v>20892531</v>
      </c>
      <c r="D30" s="53" t="s">
        <v>4591</v>
      </c>
      <c r="E30" s="53" t="s">
        <v>1532</v>
      </c>
      <c r="F30" s="53">
        <v>67</v>
      </c>
      <c r="G30" s="101" t="s">
        <v>4176</v>
      </c>
      <c r="H30" s="53">
        <v>1071219</v>
      </c>
      <c r="I30" s="68">
        <v>110346</v>
      </c>
      <c r="J30" s="53">
        <v>573</v>
      </c>
      <c r="K30" s="94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2"/>
      <c r="BE30" s="105"/>
    </row>
    <row r="31" spans="1:57" s="1" customFormat="1" ht="44.1" customHeight="1">
      <c r="A31" s="104"/>
      <c r="B31" s="53" t="s">
        <v>2302</v>
      </c>
      <c r="C31" s="53">
        <v>20876841</v>
      </c>
      <c r="D31" s="53" t="s">
        <v>2302</v>
      </c>
      <c r="E31" s="53" t="s">
        <v>1532</v>
      </c>
      <c r="F31" s="53">
        <v>61</v>
      </c>
      <c r="G31" s="101" t="s">
        <v>4176</v>
      </c>
      <c r="H31" s="53">
        <v>1071219</v>
      </c>
      <c r="I31" s="68">
        <v>110346</v>
      </c>
      <c r="J31" s="53">
        <v>573</v>
      </c>
      <c r="K31" s="94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2"/>
      <c r="BE31" s="105"/>
    </row>
    <row r="32" spans="1:57" s="1" customFormat="1" ht="44.1" customHeight="1">
      <c r="A32" s="104"/>
      <c r="B32" s="53" t="s">
        <v>4592</v>
      </c>
      <c r="C32" s="53">
        <v>19915696</v>
      </c>
      <c r="D32" s="53" t="s">
        <v>4592</v>
      </c>
      <c r="E32" s="53" t="s">
        <v>1534</v>
      </c>
      <c r="F32" s="53">
        <v>66</v>
      </c>
      <c r="G32" s="101" t="s">
        <v>4176</v>
      </c>
      <c r="H32" s="53">
        <v>1071219</v>
      </c>
      <c r="I32" s="68">
        <v>110346</v>
      </c>
      <c r="J32" s="53">
        <v>573</v>
      </c>
      <c r="K32" s="94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2"/>
      <c r="BE32" s="105"/>
    </row>
    <row r="33" spans="1:57" s="1" customFormat="1" ht="44.1" customHeight="1">
      <c r="A33" s="104"/>
      <c r="B33" s="53" t="s">
        <v>4587</v>
      </c>
      <c r="C33" s="53">
        <v>15406416</v>
      </c>
      <c r="D33" s="53" t="s">
        <v>4587</v>
      </c>
      <c r="E33" s="53" t="s">
        <v>1534</v>
      </c>
      <c r="F33" s="53">
        <v>63</v>
      </c>
      <c r="G33" s="101" t="s">
        <v>4660</v>
      </c>
      <c r="H33" s="53">
        <v>1071219</v>
      </c>
      <c r="I33" s="68">
        <v>110346</v>
      </c>
      <c r="J33" s="53">
        <v>573</v>
      </c>
      <c r="K33" s="94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92"/>
      <c r="BE33" s="105"/>
    </row>
    <row r="34" spans="1:57" s="1" customFormat="1" ht="44.1" customHeight="1">
      <c r="A34" s="104"/>
      <c r="B34" s="53" t="s">
        <v>4164</v>
      </c>
      <c r="C34" s="53">
        <v>20843783</v>
      </c>
      <c r="D34" s="53" t="s">
        <v>4164</v>
      </c>
      <c r="E34" s="53" t="s">
        <v>1532</v>
      </c>
      <c r="F34" s="53">
        <v>47</v>
      </c>
      <c r="G34" s="101" t="s">
        <v>4176</v>
      </c>
      <c r="H34" s="53">
        <v>1071219</v>
      </c>
      <c r="I34" s="68">
        <v>110256</v>
      </c>
      <c r="J34" s="53">
        <v>573</v>
      </c>
      <c r="K34" s="94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2"/>
      <c r="BE34" s="105"/>
    </row>
    <row r="35" spans="1:57" s="1" customFormat="1" ht="44.1" customHeight="1">
      <c r="A35" s="104"/>
      <c r="B35" s="53" t="s">
        <v>4593</v>
      </c>
      <c r="C35" s="53">
        <v>7143630</v>
      </c>
      <c r="D35" s="53" t="s">
        <v>4593</v>
      </c>
      <c r="E35" s="53" t="s">
        <v>1534</v>
      </c>
      <c r="F35" s="53">
        <v>47</v>
      </c>
      <c r="G35" s="101" t="s">
        <v>4176</v>
      </c>
      <c r="H35" s="53">
        <v>1071219</v>
      </c>
      <c r="I35" s="68">
        <v>110346</v>
      </c>
      <c r="J35" s="53">
        <v>573</v>
      </c>
      <c r="K35" s="94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2"/>
      <c r="BE35" s="105"/>
    </row>
    <row r="36" spans="1:57" s="1" customFormat="1" ht="44.1" customHeight="1">
      <c r="A36" s="104"/>
      <c r="B36" s="53" t="s">
        <v>4594</v>
      </c>
      <c r="C36" s="53">
        <v>3580414</v>
      </c>
      <c r="D36" s="53" t="s">
        <v>4594</v>
      </c>
      <c r="E36" s="53" t="s">
        <v>1534</v>
      </c>
      <c r="F36" s="53">
        <v>53</v>
      </c>
      <c r="G36" s="101" t="s">
        <v>4662</v>
      </c>
      <c r="H36" s="53">
        <v>1071221</v>
      </c>
      <c r="I36" s="68">
        <v>110030</v>
      </c>
      <c r="J36" s="53">
        <v>573</v>
      </c>
      <c r="K36" s="94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2"/>
      <c r="BE36" s="105"/>
    </row>
    <row r="37" spans="1:57" s="1" customFormat="1" ht="44.1" customHeight="1">
      <c r="A37" s="104"/>
      <c r="B37" s="53" t="s">
        <v>2350</v>
      </c>
      <c r="C37" s="53">
        <v>20571468</v>
      </c>
      <c r="D37" s="53" t="s">
        <v>2350</v>
      </c>
      <c r="E37" s="53" t="s">
        <v>1534</v>
      </c>
      <c r="F37" s="53">
        <v>70</v>
      </c>
      <c r="G37" s="101" t="s">
        <v>4176</v>
      </c>
      <c r="H37" s="53">
        <v>1071224</v>
      </c>
      <c r="I37" s="68">
        <v>110386</v>
      </c>
      <c r="J37" s="53">
        <v>573</v>
      </c>
      <c r="K37" s="94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2"/>
      <c r="BE37" s="105"/>
    </row>
    <row r="38" spans="1:57" s="1" customFormat="1" ht="44.1" customHeight="1">
      <c r="A38" s="104"/>
      <c r="B38" s="53" t="s">
        <v>4595</v>
      </c>
      <c r="C38" s="53">
        <v>76562</v>
      </c>
      <c r="D38" s="53" t="s">
        <v>4595</v>
      </c>
      <c r="E38" s="53" t="s">
        <v>1534</v>
      </c>
      <c r="F38" s="53">
        <v>78</v>
      </c>
      <c r="G38" s="101" t="s">
        <v>4176</v>
      </c>
      <c r="H38" s="53">
        <v>1071224</v>
      </c>
      <c r="I38" s="68">
        <v>110346</v>
      </c>
      <c r="J38" s="53">
        <v>573</v>
      </c>
      <c r="K38" s="94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2"/>
      <c r="BE38" s="105"/>
    </row>
    <row r="39" spans="1:57" s="1" customFormat="1" ht="44.1" customHeight="1">
      <c r="A39" s="104"/>
      <c r="B39" s="53" t="s">
        <v>4596</v>
      </c>
      <c r="C39" s="53">
        <v>11826353</v>
      </c>
      <c r="D39" s="53" t="s">
        <v>4596</v>
      </c>
      <c r="E39" s="53" t="s">
        <v>1534</v>
      </c>
      <c r="F39" s="53">
        <v>76</v>
      </c>
      <c r="G39" s="101" t="s">
        <v>4176</v>
      </c>
      <c r="H39" s="53">
        <v>1071224</v>
      </c>
      <c r="I39" s="68">
        <v>110346</v>
      </c>
      <c r="J39" s="53">
        <v>573</v>
      </c>
      <c r="K39" s="94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2"/>
      <c r="BE39" s="105"/>
    </row>
    <row r="40" spans="1:57" s="1" customFormat="1" ht="44.1" customHeight="1">
      <c r="A40" s="104"/>
      <c r="B40" s="53" t="s">
        <v>4597</v>
      </c>
      <c r="C40" s="53">
        <v>19097392</v>
      </c>
      <c r="D40" s="53" t="s">
        <v>4597</v>
      </c>
      <c r="E40" s="53" t="s">
        <v>1532</v>
      </c>
      <c r="F40" s="53">
        <v>62</v>
      </c>
      <c r="G40" s="101" t="s">
        <v>4176</v>
      </c>
      <c r="H40" s="53">
        <v>1071226</v>
      </c>
      <c r="I40" s="68">
        <v>110346</v>
      </c>
      <c r="J40" s="53">
        <v>573</v>
      </c>
      <c r="K40" s="94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3"/>
      <c r="AF40" s="93"/>
      <c r="AG40" s="93"/>
      <c r="AH40" s="93"/>
      <c r="AI40" s="93"/>
      <c r="AJ40" s="93"/>
      <c r="AK40" s="93"/>
      <c r="AL40" s="93"/>
      <c r="AM40" s="93"/>
      <c r="AN40" s="93"/>
      <c r="AO40" s="93"/>
      <c r="AP40" s="93"/>
      <c r="AQ40" s="93"/>
      <c r="AR40" s="93"/>
      <c r="AS40" s="93"/>
      <c r="AT40" s="93"/>
      <c r="AU40" s="93"/>
      <c r="AV40" s="93"/>
      <c r="AW40" s="93"/>
      <c r="AX40" s="93"/>
      <c r="AY40" s="93"/>
      <c r="AZ40" s="93"/>
      <c r="BA40" s="93"/>
      <c r="BB40" s="93"/>
      <c r="BC40" s="93"/>
      <c r="BD40" s="92"/>
      <c r="BE40" s="105"/>
    </row>
    <row r="41" spans="1:57" s="1" customFormat="1" ht="44.1" customHeight="1">
      <c r="A41" s="104"/>
      <c r="B41" s="53" t="s">
        <v>4598</v>
      </c>
      <c r="C41" s="53">
        <v>20879476</v>
      </c>
      <c r="D41" s="53" t="s">
        <v>4598</v>
      </c>
      <c r="E41" s="53" t="s">
        <v>1534</v>
      </c>
      <c r="F41" s="53">
        <v>65</v>
      </c>
      <c r="G41" s="101" t="s">
        <v>4664</v>
      </c>
      <c r="H41" s="53">
        <v>1071226</v>
      </c>
      <c r="I41" s="68" t="s">
        <v>4696</v>
      </c>
      <c r="J41" s="53">
        <v>573</v>
      </c>
      <c r="K41" s="94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3"/>
      <c r="AG41" s="93"/>
      <c r="AH41" s="93"/>
      <c r="AI41" s="93"/>
      <c r="AJ41" s="93"/>
      <c r="AK41" s="93"/>
      <c r="AL41" s="93"/>
      <c r="AM41" s="93"/>
      <c r="AN41" s="93"/>
      <c r="AO41" s="93"/>
      <c r="AP41" s="93"/>
      <c r="AQ41" s="93"/>
      <c r="AR41" s="93"/>
      <c r="AS41" s="93"/>
      <c r="AT41" s="93"/>
      <c r="AU41" s="93"/>
      <c r="AV41" s="93"/>
      <c r="AW41" s="93"/>
      <c r="AX41" s="93"/>
      <c r="AY41" s="93"/>
      <c r="AZ41" s="93"/>
      <c r="BA41" s="93"/>
      <c r="BB41" s="93"/>
      <c r="BC41" s="93"/>
      <c r="BD41" s="92"/>
      <c r="BE41" s="105"/>
    </row>
    <row r="42" spans="1:57" s="1" customFormat="1" ht="44.1" customHeight="1">
      <c r="A42" s="104"/>
      <c r="B42" s="53" t="s">
        <v>4599</v>
      </c>
      <c r="C42" s="53">
        <v>298267</v>
      </c>
      <c r="D42" s="53" t="s">
        <v>4599</v>
      </c>
      <c r="E42" s="53" t="s">
        <v>1532</v>
      </c>
      <c r="F42" s="53">
        <v>66</v>
      </c>
      <c r="G42" s="101" t="s">
        <v>4176</v>
      </c>
      <c r="H42" s="53">
        <v>1071226</v>
      </c>
      <c r="I42" s="68" t="s">
        <v>4697</v>
      </c>
      <c r="J42" s="53">
        <v>573</v>
      </c>
      <c r="K42" s="94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2"/>
      <c r="BE42" s="105"/>
    </row>
    <row r="43" spans="1:57" s="1" customFormat="1" ht="44.1" customHeight="1">
      <c r="A43" s="104"/>
      <c r="B43" s="53" t="s">
        <v>4600</v>
      </c>
      <c r="C43" s="53">
        <v>2660190</v>
      </c>
      <c r="D43" s="53" t="s">
        <v>4600</v>
      </c>
      <c r="E43" s="53" t="s">
        <v>1532</v>
      </c>
      <c r="F43" s="53">
        <v>81</v>
      </c>
      <c r="G43" s="101" t="s">
        <v>4176</v>
      </c>
      <c r="H43" s="53">
        <v>1071226</v>
      </c>
      <c r="I43" s="68">
        <v>110406</v>
      </c>
      <c r="J43" s="53">
        <v>573</v>
      </c>
      <c r="K43" s="94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93"/>
      <c r="AW43" s="93"/>
      <c r="AX43" s="93"/>
      <c r="AY43" s="93"/>
      <c r="AZ43" s="93"/>
      <c r="BA43" s="93"/>
      <c r="BB43" s="93"/>
      <c r="BC43" s="93"/>
      <c r="BD43" s="92"/>
      <c r="BE43" s="105"/>
    </row>
    <row r="44" spans="1:57" s="1" customFormat="1" ht="44.1" customHeight="1">
      <c r="A44" s="104"/>
      <c r="B44" s="53" t="s">
        <v>4602</v>
      </c>
      <c r="C44" s="53">
        <v>17626645</v>
      </c>
      <c r="D44" s="53" t="s">
        <v>4602</v>
      </c>
      <c r="E44" s="53" t="s">
        <v>1534</v>
      </c>
      <c r="F44" s="53">
        <v>56</v>
      </c>
      <c r="G44" s="101" t="s">
        <v>4666</v>
      </c>
      <c r="H44" s="53">
        <v>1071226</v>
      </c>
      <c r="I44" s="68">
        <v>110216</v>
      </c>
      <c r="J44" s="53">
        <v>573</v>
      </c>
      <c r="K44" s="94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3"/>
      <c r="AG44" s="93"/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2"/>
      <c r="BE44" s="105"/>
    </row>
    <row r="45" spans="1:57" s="1" customFormat="1" ht="44.1" customHeight="1">
      <c r="A45" s="104"/>
      <c r="B45" s="53" t="s">
        <v>4601</v>
      </c>
      <c r="C45" s="53">
        <v>1724801</v>
      </c>
      <c r="D45" s="53" t="s">
        <v>4601</v>
      </c>
      <c r="E45" s="53" t="s">
        <v>1532</v>
      </c>
      <c r="F45" s="53">
        <v>68</v>
      </c>
      <c r="G45" s="101" t="s">
        <v>4665</v>
      </c>
      <c r="H45" s="53">
        <v>1071226</v>
      </c>
      <c r="I45" s="68">
        <v>110030</v>
      </c>
      <c r="J45" s="53">
        <v>573</v>
      </c>
      <c r="K45" s="94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2"/>
      <c r="BE45" s="105"/>
    </row>
    <row r="46" spans="1:57" s="1" customFormat="1" ht="44.1" customHeight="1">
      <c r="A46" s="104"/>
      <c r="B46" s="53" t="s">
        <v>3727</v>
      </c>
      <c r="C46" s="53">
        <v>11109239</v>
      </c>
      <c r="D46" s="53" t="s">
        <v>3727</v>
      </c>
      <c r="E46" s="53" t="s">
        <v>1532</v>
      </c>
      <c r="F46" s="53">
        <v>83</v>
      </c>
      <c r="G46" s="101" t="s">
        <v>4176</v>
      </c>
      <c r="H46" s="53">
        <v>1071231</v>
      </c>
      <c r="I46" s="68">
        <v>110386</v>
      </c>
      <c r="J46" s="53">
        <v>573</v>
      </c>
      <c r="K46" s="94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E46" s="93"/>
      <c r="AF46" s="93"/>
      <c r="AG46" s="93"/>
      <c r="AH46" s="93"/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2"/>
      <c r="BE46" s="105"/>
    </row>
    <row r="47" spans="1:57" s="1" customFormat="1" ht="44.1" customHeight="1">
      <c r="A47" s="104"/>
      <c r="B47" s="53" t="s">
        <v>3799</v>
      </c>
      <c r="C47" s="53">
        <v>15695037</v>
      </c>
      <c r="D47" s="53" t="s">
        <v>3799</v>
      </c>
      <c r="E47" s="53" t="s">
        <v>1532</v>
      </c>
      <c r="F47" s="53">
        <v>69</v>
      </c>
      <c r="G47" s="101" t="s">
        <v>4176</v>
      </c>
      <c r="H47" s="53">
        <v>1071231</v>
      </c>
      <c r="I47" s="68">
        <v>110386</v>
      </c>
      <c r="J47" s="53">
        <v>573</v>
      </c>
      <c r="K47" s="94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2"/>
      <c r="BE47" s="105"/>
    </row>
    <row r="48" spans="1:57" s="1" customFormat="1" ht="44.1" customHeight="1">
      <c r="A48" s="104"/>
      <c r="B48" s="53" t="s">
        <v>3790</v>
      </c>
      <c r="C48" s="53">
        <v>7246204</v>
      </c>
      <c r="D48" s="53" t="s">
        <v>3790</v>
      </c>
      <c r="E48" s="53" t="s">
        <v>1532</v>
      </c>
      <c r="F48" s="53">
        <v>89</v>
      </c>
      <c r="G48" s="101" t="s">
        <v>4176</v>
      </c>
      <c r="H48" s="53">
        <v>1071231</v>
      </c>
      <c r="I48" s="68">
        <v>110386</v>
      </c>
      <c r="J48" s="53">
        <v>573</v>
      </c>
      <c r="K48" s="94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2"/>
      <c r="BE48" s="105"/>
    </row>
    <row r="49" spans="1:57" s="1" customFormat="1" ht="44.1" customHeight="1">
      <c r="A49" s="104"/>
      <c r="B49" s="53" t="s">
        <v>3824</v>
      </c>
      <c r="C49" s="53">
        <v>10428528</v>
      </c>
      <c r="D49" s="53" t="s">
        <v>3824</v>
      </c>
      <c r="E49" s="53" t="s">
        <v>1534</v>
      </c>
      <c r="F49" s="53">
        <v>65</v>
      </c>
      <c r="G49" s="101" t="s">
        <v>4176</v>
      </c>
      <c r="H49" s="53">
        <v>1071231</v>
      </c>
      <c r="I49" s="68">
        <v>110386</v>
      </c>
      <c r="J49" s="53">
        <v>573</v>
      </c>
      <c r="K49" s="94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2"/>
      <c r="BE49" s="105"/>
    </row>
    <row r="50" spans="1:57" s="1" customFormat="1" ht="44.1" customHeight="1">
      <c r="A50" s="104"/>
      <c r="B50" s="53" t="s">
        <v>4603</v>
      </c>
      <c r="C50" s="53">
        <v>19900415</v>
      </c>
      <c r="D50" s="53" t="s">
        <v>4603</v>
      </c>
      <c r="E50" s="53" t="s">
        <v>1534</v>
      </c>
      <c r="F50" s="53">
        <v>54</v>
      </c>
      <c r="G50" s="101" t="s">
        <v>4176</v>
      </c>
      <c r="H50" s="53">
        <v>1071231</v>
      </c>
      <c r="I50" s="68">
        <v>110386</v>
      </c>
      <c r="J50" s="53">
        <v>573</v>
      </c>
      <c r="K50" s="94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2"/>
      <c r="BE50" s="105"/>
    </row>
    <row r="51" spans="1:57" s="1" customFormat="1" ht="44.1" customHeight="1">
      <c r="A51" s="104"/>
      <c r="B51" s="53" t="s">
        <v>3726</v>
      </c>
      <c r="C51" s="53">
        <v>15348077</v>
      </c>
      <c r="D51" s="53" t="s">
        <v>3726</v>
      </c>
      <c r="E51" s="53" t="s">
        <v>1532</v>
      </c>
      <c r="F51" s="53">
        <v>42</v>
      </c>
      <c r="G51" s="101" t="s">
        <v>4176</v>
      </c>
      <c r="H51" s="53">
        <v>1071231</v>
      </c>
      <c r="I51" s="68">
        <v>110346</v>
      </c>
      <c r="J51" s="53">
        <v>573</v>
      </c>
      <c r="K51" s="94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2"/>
      <c r="BE51" s="105"/>
    </row>
    <row r="52" spans="1:57" s="1" customFormat="1" ht="44.1" customHeight="1">
      <c r="A52" s="104"/>
      <c r="B52" s="53" t="s">
        <v>4604</v>
      </c>
      <c r="C52" s="53">
        <v>9515851</v>
      </c>
      <c r="D52" s="53" t="s">
        <v>4604</v>
      </c>
      <c r="E52" s="53" t="s">
        <v>1532</v>
      </c>
      <c r="F52" s="53">
        <v>40</v>
      </c>
      <c r="G52" s="101" t="s">
        <v>4667</v>
      </c>
      <c r="H52" s="53">
        <v>1071231</v>
      </c>
      <c r="I52" s="68" t="s">
        <v>4698</v>
      </c>
      <c r="J52" s="53">
        <v>573</v>
      </c>
      <c r="K52" s="94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2"/>
      <c r="BE52" s="105"/>
    </row>
    <row r="53" spans="1:57" s="1" customFormat="1" ht="44.1" customHeight="1">
      <c r="A53" s="104"/>
      <c r="B53" s="53" t="s">
        <v>1596</v>
      </c>
      <c r="C53" s="53">
        <v>11801250</v>
      </c>
      <c r="D53" s="53" t="s">
        <v>1596</v>
      </c>
      <c r="E53" s="53" t="s">
        <v>1532</v>
      </c>
      <c r="F53" s="53">
        <v>71</v>
      </c>
      <c r="G53" s="101" t="s">
        <v>4176</v>
      </c>
      <c r="H53" s="53">
        <v>1071231</v>
      </c>
      <c r="I53" s="68">
        <v>110030</v>
      </c>
      <c r="J53" s="53">
        <v>573</v>
      </c>
      <c r="K53" s="94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2"/>
      <c r="BE53" s="105"/>
    </row>
    <row r="54" spans="1:57" s="1" customFormat="1" ht="44.1" customHeight="1">
      <c r="A54" s="104"/>
      <c r="B54" s="53" t="s">
        <v>4605</v>
      </c>
      <c r="C54" s="53">
        <v>20470625</v>
      </c>
      <c r="D54" s="53" t="s">
        <v>4605</v>
      </c>
      <c r="E54" s="53" t="s">
        <v>1534</v>
      </c>
      <c r="F54" s="53">
        <v>68</v>
      </c>
      <c r="G54" s="101" t="s">
        <v>4668</v>
      </c>
      <c r="H54" s="53">
        <v>1071231</v>
      </c>
      <c r="I54" s="68" t="s">
        <v>4699</v>
      </c>
      <c r="J54" s="53">
        <v>573</v>
      </c>
      <c r="K54" s="94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2"/>
      <c r="BE54" s="105"/>
    </row>
    <row r="55" spans="1:57" s="1" customFormat="1" ht="42">
      <c r="A55" s="104"/>
      <c r="B55" s="53" t="s">
        <v>4606</v>
      </c>
      <c r="C55" s="53">
        <v>951776</v>
      </c>
      <c r="D55" s="53" t="s">
        <v>4606</v>
      </c>
      <c r="E55" s="53" t="s">
        <v>1532</v>
      </c>
      <c r="F55" s="53">
        <v>62</v>
      </c>
      <c r="G55" s="101" t="s">
        <v>4176</v>
      </c>
      <c r="H55" s="53">
        <v>1071206</v>
      </c>
      <c r="I55" s="68" t="s">
        <v>4700</v>
      </c>
      <c r="J55" s="53">
        <v>1058</v>
      </c>
      <c r="K55" s="94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2"/>
      <c r="BE55" s="105"/>
    </row>
    <row r="56" spans="1:57" s="1" customFormat="1" ht="44.1" customHeight="1">
      <c r="A56" s="104"/>
      <c r="B56" s="53" t="s">
        <v>4607</v>
      </c>
      <c r="C56" s="53">
        <v>2477810</v>
      </c>
      <c r="D56" s="53" t="s">
        <v>4607</v>
      </c>
      <c r="E56" s="53" t="s">
        <v>1534</v>
      </c>
      <c r="F56" s="53">
        <v>69</v>
      </c>
      <c r="G56" s="101" t="s">
        <v>4669</v>
      </c>
      <c r="H56" s="53">
        <v>1071206</v>
      </c>
      <c r="I56" s="68" t="s">
        <v>4701</v>
      </c>
      <c r="J56" s="53">
        <v>1058</v>
      </c>
      <c r="K56" s="94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2"/>
      <c r="BE56" s="105"/>
    </row>
    <row r="57" spans="1:57" s="1" customFormat="1" ht="44.1" customHeight="1">
      <c r="A57" s="104"/>
      <c r="B57" s="53" t="s">
        <v>4608</v>
      </c>
      <c r="C57" s="53">
        <v>415425</v>
      </c>
      <c r="D57" s="53" t="s">
        <v>4608</v>
      </c>
      <c r="E57" s="53" t="s">
        <v>1532</v>
      </c>
      <c r="F57" s="53">
        <v>77</v>
      </c>
      <c r="G57" s="101" t="s">
        <v>4670</v>
      </c>
      <c r="H57" s="53">
        <v>1071206</v>
      </c>
      <c r="I57" s="68" t="s">
        <v>4702</v>
      </c>
      <c r="J57" s="53">
        <v>1058</v>
      </c>
      <c r="K57" s="94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2"/>
      <c r="BE57" s="105"/>
    </row>
    <row r="58" spans="1:57" s="1" customFormat="1" ht="44.1" customHeight="1">
      <c r="A58" s="104"/>
      <c r="B58" s="53" t="s">
        <v>4609</v>
      </c>
      <c r="C58" s="53">
        <v>20690418</v>
      </c>
      <c r="D58" s="53" t="s">
        <v>4609</v>
      </c>
      <c r="E58" s="53" t="s">
        <v>1534</v>
      </c>
      <c r="F58" s="53">
        <v>28</v>
      </c>
      <c r="G58" s="101" t="s">
        <v>4176</v>
      </c>
      <c r="H58" s="53">
        <v>1071206</v>
      </c>
      <c r="I58" s="68">
        <v>110026</v>
      </c>
      <c r="J58" s="53">
        <v>1058</v>
      </c>
      <c r="K58" s="94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2"/>
      <c r="BE58" s="105"/>
    </row>
    <row r="59" spans="1:57" s="1" customFormat="1" ht="44.1" customHeight="1">
      <c r="A59" s="104"/>
      <c r="B59" s="53" t="s">
        <v>4610</v>
      </c>
      <c r="C59" s="53">
        <v>1037838</v>
      </c>
      <c r="D59" s="53" t="s">
        <v>4610</v>
      </c>
      <c r="E59" s="53" t="s">
        <v>1534</v>
      </c>
      <c r="F59" s="53">
        <v>71</v>
      </c>
      <c r="G59" s="101" t="s">
        <v>4176</v>
      </c>
      <c r="H59" s="53">
        <v>1071206</v>
      </c>
      <c r="I59" s="68">
        <v>110026</v>
      </c>
      <c r="J59" s="53">
        <v>1058</v>
      </c>
      <c r="K59" s="94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2"/>
      <c r="BE59" s="105"/>
    </row>
    <row r="60" spans="1:57" s="1" customFormat="1" ht="63">
      <c r="A60" s="104"/>
      <c r="B60" s="53" t="s">
        <v>4611</v>
      </c>
      <c r="C60" s="53">
        <v>20861194</v>
      </c>
      <c r="D60" s="53" t="s">
        <v>4611</v>
      </c>
      <c r="E60" s="53" t="s">
        <v>1532</v>
      </c>
      <c r="F60" s="53">
        <v>71</v>
      </c>
      <c r="G60" s="101" t="s">
        <v>4176</v>
      </c>
      <c r="H60" s="53">
        <v>1071213</v>
      </c>
      <c r="I60" s="68" t="s">
        <v>4703</v>
      </c>
      <c r="J60" s="53">
        <v>1058</v>
      </c>
      <c r="K60" s="94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2"/>
      <c r="BE60" s="105"/>
    </row>
    <row r="61" spans="1:57" s="1" customFormat="1" ht="44.1" customHeight="1">
      <c r="A61" s="104"/>
      <c r="B61" s="53" t="s">
        <v>4612</v>
      </c>
      <c r="C61" s="53">
        <v>18834217</v>
      </c>
      <c r="D61" s="53" t="s">
        <v>4612</v>
      </c>
      <c r="E61" s="53" t="s">
        <v>1534</v>
      </c>
      <c r="F61" s="53">
        <v>71</v>
      </c>
      <c r="G61" s="101" t="s">
        <v>4176</v>
      </c>
      <c r="H61" s="53">
        <v>1071213</v>
      </c>
      <c r="I61" s="68" t="s">
        <v>4704</v>
      </c>
      <c r="J61" s="53">
        <v>1058</v>
      </c>
      <c r="K61" s="94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2"/>
      <c r="BE61" s="105"/>
    </row>
    <row r="62" spans="1:57" s="1" customFormat="1" ht="44.1" customHeight="1">
      <c r="A62" s="104"/>
      <c r="B62" s="53" t="s">
        <v>4613</v>
      </c>
      <c r="C62" s="53">
        <v>3609008</v>
      </c>
      <c r="D62" s="53" t="s">
        <v>4613</v>
      </c>
      <c r="E62" s="53" t="s">
        <v>1532</v>
      </c>
      <c r="F62" s="53">
        <v>30</v>
      </c>
      <c r="G62" s="101" t="s">
        <v>4176</v>
      </c>
      <c r="H62" s="53">
        <v>1071213</v>
      </c>
      <c r="I62" s="68">
        <v>110256</v>
      </c>
      <c r="J62" s="53">
        <v>1058</v>
      </c>
      <c r="K62" s="94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2"/>
      <c r="BE62" s="105"/>
    </row>
    <row r="63" spans="1:57" s="1" customFormat="1" ht="42">
      <c r="A63" s="104"/>
      <c r="B63" s="53" t="s">
        <v>4614</v>
      </c>
      <c r="C63" s="53">
        <v>7271805</v>
      </c>
      <c r="D63" s="53" t="s">
        <v>4614</v>
      </c>
      <c r="E63" s="53" t="s">
        <v>1534</v>
      </c>
      <c r="F63" s="53">
        <v>59</v>
      </c>
      <c r="G63" s="101" t="s">
        <v>4176</v>
      </c>
      <c r="H63" s="53">
        <v>1071213</v>
      </c>
      <c r="I63" s="68" t="s">
        <v>4705</v>
      </c>
      <c r="J63" s="53">
        <v>1058</v>
      </c>
      <c r="K63" s="94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2"/>
      <c r="BE63" s="105"/>
    </row>
    <row r="64" spans="1:57" s="1" customFormat="1" ht="44.1" customHeight="1">
      <c r="A64" s="104"/>
      <c r="B64" s="53" t="s">
        <v>2184</v>
      </c>
      <c r="C64" s="53">
        <v>20485000</v>
      </c>
      <c r="D64" s="53" t="s">
        <v>2184</v>
      </c>
      <c r="E64" s="53" t="s">
        <v>1532</v>
      </c>
      <c r="F64" s="53">
        <v>76</v>
      </c>
      <c r="G64" s="101" t="s">
        <v>4671</v>
      </c>
      <c r="H64" s="53">
        <v>1071213</v>
      </c>
      <c r="I64" s="68">
        <v>110386</v>
      </c>
      <c r="J64" s="53">
        <v>1058</v>
      </c>
      <c r="K64" s="94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2"/>
      <c r="BE64" s="105"/>
    </row>
    <row r="65" spans="1:57" s="1" customFormat="1" ht="44.1" customHeight="1">
      <c r="A65" s="104"/>
      <c r="B65" s="53" t="s">
        <v>4615</v>
      </c>
      <c r="C65" s="53">
        <v>6226064</v>
      </c>
      <c r="D65" s="53" t="s">
        <v>4615</v>
      </c>
      <c r="E65" s="53" t="s">
        <v>1532</v>
      </c>
      <c r="F65" s="53">
        <v>64</v>
      </c>
      <c r="G65" s="101" t="s">
        <v>4672</v>
      </c>
      <c r="H65" s="53">
        <v>1071213</v>
      </c>
      <c r="I65" s="68">
        <v>110030</v>
      </c>
      <c r="J65" s="53">
        <v>1058</v>
      </c>
      <c r="K65" s="94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2"/>
      <c r="BE65" s="105"/>
    </row>
    <row r="66" spans="1:57" s="1" customFormat="1" ht="44.1" customHeight="1">
      <c r="A66" s="104"/>
      <c r="B66" s="53" t="s">
        <v>4616</v>
      </c>
      <c r="C66" s="53">
        <v>7989128</v>
      </c>
      <c r="D66" s="53" t="s">
        <v>4616</v>
      </c>
      <c r="E66" s="53" t="s">
        <v>1534</v>
      </c>
      <c r="F66" s="53">
        <v>63</v>
      </c>
      <c r="G66" s="101" t="s">
        <v>4176</v>
      </c>
      <c r="H66" s="53">
        <v>1071217</v>
      </c>
      <c r="I66" s="68" t="s">
        <v>4706</v>
      </c>
      <c r="J66" s="53">
        <v>1058</v>
      </c>
      <c r="K66" s="94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2"/>
      <c r="BE66" s="105"/>
    </row>
    <row r="67" spans="1:57" s="1" customFormat="1" ht="44.1" customHeight="1">
      <c r="A67" s="104"/>
      <c r="B67" s="53" t="s">
        <v>4617</v>
      </c>
      <c r="C67" s="53">
        <v>467413</v>
      </c>
      <c r="D67" s="53" t="s">
        <v>4617</v>
      </c>
      <c r="E67" s="53" t="s">
        <v>1532</v>
      </c>
      <c r="F67" s="53">
        <v>66</v>
      </c>
      <c r="G67" s="101" t="s">
        <v>4176</v>
      </c>
      <c r="H67" s="53">
        <v>1071220</v>
      </c>
      <c r="I67" s="68">
        <v>110026</v>
      </c>
      <c r="J67" s="53">
        <v>1058</v>
      </c>
      <c r="K67" s="94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  <c r="BC67" s="93"/>
      <c r="BD67" s="92"/>
      <c r="BE67" s="105"/>
    </row>
    <row r="68" spans="1:57" s="1" customFormat="1" ht="44.1" customHeight="1">
      <c r="A68" s="104"/>
      <c r="B68" s="53" t="s">
        <v>4618</v>
      </c>
      <c r="C68" s="53">
        <v>18831239</v>
      </c>
      <c r="D68" s="53" t="s">
        <v>4618</v>
      </c>
      <c r="E68" s="53" t="s">
        <v>1532</v>
      </c>
      <c r="F68" s="53">
        <v>65</v>
      </c>
      <c r="G68" s="101" t="s">
        <v>4176</v>
      </c>
      <c r="H68" s="53">
        <v>1071221</v>
      </c>
      <c r="I68" s="68">
        <v>110286</v>
      </c>
      <c r="J68" s="53">
        <v>1102</v>
      </c>
      <c r="K68" s="94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  <c r="BC68" s="93"/>
      <c r="BD68" s="92"/>
      <c r="BE68" s="105"/>
    </row>
    <row r="69" spans="1:57" s="1" customFormat="1" ht="44.1" customHeight="1">
      <c r="A69" s="104"/>
      <c r="B69" s="53" t="s">
        <v>4619</v>
      </c>
      <c r="C69" s="53">
        <v>1577262</v>
      </c>
      <c r="D69" s="53" t="s">
        <v>4619</v>
      </c>
      <c r="E69" s="53" t="s">
        <v>1534</v>
      </c>
      <c r="F69" s="53">
        <v>55</v>
      </c>
      <c r="G69" s="101" t="s">
        <v>4673</v>
      </c>
      <c r="H69" s="53">
        <v>1071203</v>
      </c>
      <c r="I69" s="68">
        <v>110030</v>
      </c>
      <c r="J69" s="53">
        <v>1125</v>
      </c>
      <c r="K69" s="94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  <c r="BC69" s="93"/>
      <c r="BD69" s="92"/>
      <c r="BE69" s="105"/>
    </row>
    <row r="70" spans="1:57" s="1" customFormat="1" ht="44.1" customHeight="1">
      <c r="A70" s="104"/>
      <c r="B70" s="53" t="s">
        <v>4621</v>
      </c>
      <c r="C70" s="53">
        <v>12169581</v>
      </c>
      <c r="D70" s="53" t="s">
        <v>4621</v>
      </c>
      <c r="E70" s="53" t="s">
        <v>1532</v>
      </c>
      <c r="F70" s="53">
        <v>69</v>
      </c>
      <c r="G70" s="101" t="s">
        <v>4176</v>
      </c>
      <c r="H70" s="53">
        <v>1071211</v>
      </c>
      <c r="I70" s="68">
        <v>110346</v>
      </c>
      <c r="J70" s="53">
        <v>1125</v>
      </c>
      <c r="K70" s="94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2"/>
      <c r="BE70" s="105"/>
    </row>
    <row r="71" spans="1:57" s="1" customFormat="1" ht="44.1" customHeight="1">
      <c r="A71" s="104"/>
      <c r="B71" s="53" t="s">
        <v>4622</v>
      </c>
      <c r="C71" s="53">
        <v>1043017</v>
      </c>
      <c r="D71" s="53" t="s">
        <v>4622</v>
      </c>
      <c r="E71" s="53" t="s">
        <v>1534</v>
      </c>
      <c r="F71" s="53">
        <v>42</v>
      </c>
      <c r="G71" s="101" t="s">
        <v>4674</v>
      </c>
      <c r="H71" s="53">
        <v>1071211</v>
      </c>
      <c r="I71" s="68">
        <v>110266</v>
      </c>
      <c r="J71" s="53">
        <v>1125</v>
      </c>
      <c r="K71" s="94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  <c r="BC71" s="93"/>
      <c r="BD71" s="92"/>
      <c r="BE71" s="105"/>
    </row>
    <row r="72" spans="1:57" s="1" customFormat="1" ht="44.1" customHeight="1">
      <c r="A72" s="104"/>
      <c r="B72" s="53" t="s">
        <v>4623</v>
      </c>
      <c r="C72" s="53">
        <v>911350</v>
      </c>
      <c r="D72" s="53" t="s">
        <v>4623</v>
      </c>
      <c r="E72" s="53" t="s">
        <v>1532</v>
      </c>
      <c r="F72" s="53">
        <v>51</v>
      </c>
      <c r="G72" s="101" t="s">
        <v>4675</v>
      </c>
      <c r="H72" s="53">
        <v>1071211</v>
      </c>
      <c r="I72" s="68">
        <v>110266</v>
      </c>
      <c r="J72" s="53">
        <v>1125</v>
      </c>
      <c r="K72" s="94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  <c r="BC72" s="93"/>
      <c r="BD72" s="92"/>
      <c r="BE72" s="105"/>
    </row>
    <row r="73" spans="1:57" s="1" customFormat="1" ht="44.1" customHeight="1">
      <c r="A73" s="104"/>
      <c r="B73" s="53" t="s">
        <v>2376</v>
      </c>
      <c r="C73" s="53">
        <v>20120988</v>
      </c>
      <c r="D73" s="53" t="s">
        <v>2376</v>
      </c>
      <c r="E73" s="53" t="s">
        <v>1532</v>
      </c>
      <c r="F73" s="53">
        <v>61</v>
      </c>
      <c r="G73" s="101" t="s">
        <v>4176</v>
      </c>
      <c r="H73" s="53">
        <v>1071211</v>
      </c>
      <c r="I73" s="68" t="s">
        <v>4707</v>
      </c>
      <c r="J73" s="53">
        <v>1125</v>
      </c>
      <c r="K73" s="94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2"/>
      <c r="BE73" s="105"/>
    </row>
    <row r="74" spans="1:57" s="1" customFormat="1" ht="44.1" customHeight="1">
      <c r="A74" s="104"/>
      <c r="B74" s="53" t="s">
        <v>4624</v>
      </c>
      <c r="C74" s="53">
        <v>127038</v>
      </c>
      <c r="D74" s="53" t="s">
        <v>4624</v>
      </c>
      <c r="E74" s="53" t="s">
        <v>1532</v>
      </c>
      <c r="F74" s="53">
        <v>84</v>
      </c>
      <c r="G74" s="101" t="s">
        <v>4176</v>
      </c>
      <c r="H74" s="53">
        <v>1071214</v>
      </c>
      <c r="I74" s="68">
        <v>110406</v>
      </c>
      <c r="J74" s="53">
        <v>1125</v>
      </c>
      <c r="K74" s="94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2"/>
      <c r="BE74" s="105"/>
    </row>
    <row r="75" spans="1:57" s="1" customFormat="1" ht="44.1" customHeight="1">
      <c r="A75" s="104"/>
      <c r="B75" s="53" t="s">
        <v>4625</v>
      </c>
      <c r="C75" s="53">
        <v>19248250</v>
      </c>
      <c r="D75" s="53" t="s">
        <v>4625</v>
      </c>
      <c r="E75" s="53" t="s">
        <v>1532</v>
      </c>
      <c r="F75" s="53">
        <v>67</v>
      </c>
      <c r="G75" s="101" t="s">
        <v>4676</v>
      </c>
      <c r="H75" s="53">
        <v>1071214</v>
      </c>
      <c r="I75" s="68">
        <v>110346</v>
      </c>
      <c r="J75" s="53">
        <v>1125</v>
      </c>
      <c r="K75" s="94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2"/>
      <c r="BE75" s="105"/>
    </row>
    <row r="76" spans="1:57" s="1" customFormat="1" ht="44.1" customHeight="1">
      <c r="A76" s="104"/>
      <c r="B76" s="53" t="s">
        <v>1854</v>
      </c>
      <c r="C76" s="53">
        <v>9072232</v>
      </c>
      <c r="D76" s="53" t="s">
        <v>1854</v>
      </c>
      <c r="E76" s="53" t="s">
        <v>1534</v>
      </c>
      <c r="F76" s="53">
        <v>56</v>
      </c>
      <c r="G76" s="101" t="s">
        <v>4677</v>
      </c>
      <c r="H76" s="53">
        <v>1071214</v>
      </c>
      <c r="I76" s="68" t="s">
        <v>4708</v>
      </c>
      <c r="J76" s="53">
        <v>1125</v>
      </c>
      <c r="K76" s="94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2"/>
      <c r="BE76" s="105"/>
    </row>
    <row r="77" spans="1:57" s="1" customFormat="1" ht="44.1" customHeight="1">
      <c r="A77" s="104"/>
      <c r="B77" s="53" t="s">
        <v>4189</v>
      </c>
      <c r="C77" s="53">
        <v>1384380</v>
      </c>
      <c r="D77" s="53" t="s">
        <v>4189</v>
      </c>
      <c r="E77" s="53" t="s">
        <v>1534</v>
      </c>
      <c r="F77" s="53">
        <v>75</v>
      </c>
      <c r="G77" s="101" t="s">
        <v>4176</v>
      </c>
      <c r="H77" s="53">
        <v>1071218</v>
      </c>
      <c r="I77" s="68">
        <v>110346</v>
      </c>
      <c r="J77" s="53">
        <v>1125</v>
      </c>
      <c r="K77" s="94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D77" s="92"/>
      <c r="BE77" s="105"/>
    </row>
    <row r="78" spans="1:57" s="1" customFormat="1" ht="44.1" customHeight="1">
      <c r="A78" s="104"/>
      <c r="B78" s="53" t="s">
        <v>4170</v>
      </c>
      <c r="C78" s="53">
        <v>2547407</v>
      </c>
      <c r="D78" s="53" t="s">
        <v>4170</v>
      </c>
      <c r="E78" s="53" t="s">
        <v>1534</v>
      </c>
      <c r="F78" s="53">
        <v>74</v>
      </c>
      <c r="G78" s="101" t="s">
        <v>4176</v>
      </c>
      <c r="H78" s="53">
        <v>1071218</v>
      </c>
      <c r="I78" s="68">
        <v>110346</v>
      </c>
      <c r="J78" s="53">
        <v>1125</v>
      </c>
      <c r="K78" s="94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2"/>
      <c r="BE78" s="105"/>
    </row>
    <row r="79" spans="1:57" s="1" customFormat="1" ht="44.1" customHeight="1">
      <c r="A79" s="104"/>
      <c r="B79" s="53" t="s">
        <v>1680</v>
      </c>
      <c r="C79" s="53">
        <v>13515373</v>
      </c>
      <c r="D79" s="53" t="s">
        <v>1680</v>
      </c>
      <c r="E79" s="53" t="s">
        <v>1532</v>
      </c>
      <c r="F79" s="53">
        <v>80</v>
      </c>
      <c r="G79" s="101" t="s">
        <v>4176</v>
      </c>
      <c r="H79" s="53">
        <v>1071218</v>
      </c>
      <c r="I79" s="68">
        <v>110406</v>
      </c>
      <c r="J79" s="53">
        <v>1125</v>
      </c>
      <c r="K79" s="94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2"/>
      <c r="BE79" s="105"/>
    </row>
    <row r="80" spans="1:57" s="1" customFormat="1" ht="44.1" customHeight="1">
      <c r="A80" s="104"/>
      <c r="B80" s="53" t="s">
        <v>3398</v>
      </c>
      <c r="C80" s="53">
        <v>2640615</v>
      </c>
      <c r="D80" s="53" t="s">
        <v>3398</v>
      </c>
      <c r="E80" s="53" t="s">
        <v>1532</v>
      </c>
      <c r="F80" s="53">
        <v>83</v>
      </c>
      <c r="G80" s="101" t="s">
        <v>4678</v>
      </c>
      <c r="H80" s="53">
        <v>1071218</v>
      </c>
      <c r="I80" s="68">
        <v>110126</v>
      </c>
      <c r="J80" s="53">
        <v>1125</v>
      </c>
      <c r="K80" s="94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  <c r="BC80" s="93"/>
      <c r="BD80" s="92"/>
      <c r="BE80" s="105"/>
    </row>
    <row r="81" spans="1:57" s="1" customFormat="1" ht="44.1" customHeight="1">
      <c r="A81" s="104"/>
      <c r="B81" s="53" t="s">
        <v>1842</v>
      </c>
      <c r="C81" s="53">
        <v>11969770</v>
      </c>
      <c r="D81" s="53" t="s">
        <v>1842</v>
      </c>
      <c r="E81" s="53" t="s">
        <v>1532</v>
      </c>
      <c r="F81" s="53">
        <v>71</v>
      </c>
      <c r="G81" s="101" t="s">
        <v>4176</v>
      </c>
      <c r="H81" s="53">
        <v>1071218</v>
      </c>
      <c r="I81" s="68">
        <v>110086</v>
      </c>
      <c r="J81" s="53">
        <v>1125</v>
      </c>
      <c r="K81" s="94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  <c r="BC81" s="93"/>
      <c r="BD81" s="92"/>
      <c r="BE81" s="105"/>
    </row>
    <row r="82" spans="1:57" s="1" customFormat="1" ht="44.1" customHeight="1">
      <c r="A82" s="104"/>
      <c r="B82" s="53" t="s">
        <v>4626</v>
      </c>
      <c r="C82" s="53">
        <v>510972</v>
      </c>
      <c r="D82" s="53" t="s">
        <v>4626</v>
      </c>
      <c r="E82" s="53" t="s">
        <v>1532</v>
      </c>
      <c r="F82" s="53">
        <v>89</v>
      </c>
      <c r="G82" s="101" t="s">
        <v>4679</v>
      </c>
      <c r="H82" s="53">
        <v>1071220</v>
      </c>
      <c r="I82" s="68">
        <v>110030</v>
      </c>
      <c r="J82" s="53">
        <v>1125</v>
      </c>
      <c r="K82" s="94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AZ82" s="93"/>
      <c r="BA82" s="93"/>
      <c r="BB82" s="93"/>
      <c r="BC82" s="93"/>
      <c r="BD82" s="92"/>
      <c r="BE82" s="105"/>
    </row>
    <row r="83" spans="1:57" s="1" customFormat="1" ht="44.1" customHeight="1">
      <c r="A83" s="104"/>
      <c r="B83" s="53" t="s">
        <v>4627</v>
      </c>
      <c r="C83" s="53">
        <v>12495741</v>
      </c>
      <c r="D83" s="53" t="s">
        <v>4627</v>
      </c>
      <c r="E83" s="53" t="s">
        <v>1532</v>
      </c>
      <c r="F83" s="53">
        <v>61</v>
      </c>
      <c r="G83" s="101" t="s">
        <v>4176</v>
      </c>
      <c r="H83" s="53">
        <v>1071225</v>
      </c>
      <c r="I83" s="68">
        <v>110346</v>
      </c>
      <c r="J83" s="53">
        <v>1125</v>
      </c>
      <c r="K83" s="94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2"/>
      <c r="BE83" s="105"/>
    </row>
    <row r="84" spans="1:57" s="1" customFormat="1" ht="44.1" customHeight="1">
      <c r="A84" s="104"/>
      <c r="B84" s="53" t="s">
        <v>4628</v>
      </c>
      <c r="C84" s="53">
        <v>12008287</v>
      </c>
      <c r="D84" s="53" t="s">
        <v>4628</v>
      </c>
      <c r="E84" s="53" t="s">
        <v>1534</v>
      </c>
      <c r="F84" s="53">
        <v>69</v>
      </c>
      <c r="G84" s="101" t="s">
        <v>4176</v>
      </c>
      <c r="H84" s="53">
        <v>1071225</v>
      </c>
      <c r="I84" s="68">
        <v>110386</v>
      </c>
      <c r="J84" s="53">
        <v>1125</v>
      </c>
      <c r="K84" s="94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AZ84" s="93"/>
      <c r="BA84" s="93"/>
      <c r="BB84" s="93"/>
      <c r="BC84" s="93"/>
      <c r="BD84" s="92"/>
      <c r="BE84" s="105"/>
    </row>
    <row r="85" spans="1:57" s="1" customFormat="1" ht="44.1" customHeight="1">
      <c r="A85" s="104"/>
      <c r="B85" s="53" t="s">
        <v>4620</v>
      </c>
      <c r="C85" s="53">
        <v>9764072</v>
      </c>
      <c r="D85" s="53" t="s">
        <v>4620</v>
      </c>
      <c r="E85" s="53" t="s">
        <v>1532</v>
      </c>
      <c r="F85" s="53">
        <v>87</v>
      </c>
      <c r="G85" s="101" t="s">
        <v>4680</v>
      </c>
      <c r="H85" s="53">
        <v>1071231</v>
      </c>
      <c r="I85" s="68">
        <v>110126</v>
      </c>
      <c r="J85" s="53">
        <v>1125</v>
      </c>
      <c r="K85" s="94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2"/>
      <c r="BE85" s="105"/>
    </row>
    <row r="86" spans="1:57" s="1" customFormat="1" ht="44.1" customHeight="1">
      <c r="A86" s="104"/>
      <c r="B86" s="53" t="s">
        <v>4168</v>
      </c>
      <c r="C86" s="53">
        <v>5649022</v>
      </c>
      <c r="D86" s="53" t="s">
        <v>4168</v>
      </c>
      <c r="E86" s="53" t="s">
        <v>1534</v>
      </c>
      <c r="F86" s="53">
        <v>67</v>
      </c>
      <c r="G86" s="101" t="s">
        <v>4177</v>
      </c>
      <c r="H86" s="53">
        <v>1071204</v>
      </c>
      <c r="I86" s="68">
        <v>110030</v>
      </c>
      <c r="J86" s="53">
        <v>1173</v>
      </c>
      <c r="K86" s="94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  <c r="BC86" s="93"/>
      <c r="BD86" s="92"/>
      <c r="BE86" s="105"/>
    </row>
    <row r="87" spans="1:57" s="1" customFormat="1" ht="44.1" customHeight="1">
      <c r="A87" s="104"/>
      <c r="B87" s="53" t="s">
        <v>4630</v>
      </c>
      <c r="C87" s="53">
        <v>17397805</v>
      </c>
      <c r="D87" s="53" t="s">
        <v>4630</v>
      </c>
      <c r="E87" s="53" t="s">
        <v>1532</v>
      </c>
      <c r="F87" s="53">
        <v>64</v>
      </c>
      <c r="G87" s="101" t="s">
        <v>4682</v>
      </c>
      <c r="H87" s="53">
        <v>1071204</v>
      </c>
      <c r="I87" s="68">
        <v>110026</v>
      </c>
      <c r="J87" s="53">
        <v>1173</v>
      </c>
      <c r="K87" s="94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2"/>
      <c r="BE87" s="105"/>
    </row>
    <row r="88" spans="1:57" s="1" customFormat="1" ht="44.1" customHeight="1">
      <c r="A88" s="104"/>
      <c r="B88" s="53" t="s">
        <v>4629</v>
      </c>
      <c r="C88" s="53">
        <v>10036815</v>
      </c>
      <c r="D88" s="53" t="s">
        <v>4629</v>
      </c>
      <c r="E88" s="53" t="s">
        <v>1534</v>
      </c>
      <c r="F88" s="53">
        <v>49</v>
      </c>
      <c r="G88" s="101" t="s">
        <v>4681</v>
      </c>
      <c r="H88" s="53">
        <v>1071205</v>
      </c>
      <c r="I88" s="68">
        <v>110030</v>
      </c>
      <c r="J88" s="53">
        <v>1173</v>
      </c>
      <c r="K88" s="94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AZ88" s="93"/>
      <c r="BA88" s="93"/>
      <c r="BB88" s="93"/>
      <c r="BC88" s="93"/>
      <c r="BD88" s="92"/>
      <c r="BE88" s="105"/>
    </row>
    <row r="89" spans="1:57" s="1" customFormat="1" ht="44.1" customHeight="1">
      <c r="A89" s="104"/>
      <c r="B89" s="53" t="s">
        <v>4631</v>
      </c>
      <c r="C89" s="53">
        <v>20861628</v>
      </c>
      <c r="D89" s="53" t="s">
        <v>4631</v>
      </c>
      <c r="E89" s="53" t="s">
        <v>1532</v>
      </c>
      <c r="F89" s="53">
        <v>34</v>
      </c>
      <c r="G89" s="101" t="s">
        <v>4683</v>
      </c>
      <c r="H89" s="53">
        <v>1071206</v>
      </c>
      <c r="I89" s="68">
        <v>110026</v>
      </c>
      <c r="J89" s="53">
        <v>1173</v>
      </c>
      <c r="K89" s="94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2"/>
      <c r="BE89" s="105"/>
    </row>
    <row r="90" spans="1:57" s="1" customFormat="1" ht="44.1" customHeight="1">
      <c r="A90" s="104"/>
      <c r="B90" s="53" t="s">
        <v>4632</v>
      </c>
      <c r="C90" s="53">
        <v>20597307</v>
      </c>
      <c r="D90" s="53" t="s">
        <v>4632</v>
      </c>
      <c r="E90" s="53" t="s">
        <v>1532</v>
      </c>
      <c r="F90" s="53">
        <v>82</v>
      </c>
      <c r="G90" s="101" t="s">
        <v>4176</v>
      </c>
      <c r="H90" s="53">
        <v>1071207</v>
      </c>
      <c r="I90" s="68">
        <v>110026</v>
      </c>
      <c r="J90" s="53">
        <v>1173</v>
      </c>
      <c r="K90" s="94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2"/>
      <c r="BE90" s="105"/>
    </row>
    <row r="91" spans="1:57" s="1" customFormat="1" ht="44.1" customHeight="1">
      <c r="A91" s="104"/>
      <c r="B91" s="53" t="s">
        <v>4634</v>
      </c>
      <c r="C91" s="53">
        <v>13135779</v>
      </c>
      <c r="D91" s="53" t="s">
        <v>4634</v>
      </c>
      <c r="E91" s="53" t="s">
        <v>1534</v>
      </c>
      <c r="F91" s="53">
        <v>68</v>
      </c>
      <c r="G91" s="101" t="s">
        <v>4176</v>
      </c>
      <c r="H91" s="53">
        <v>1071207</v>
      </c>
      <c r="I91" s="68">
        <v>110026</v>
      </c>
      <c r="J91" s="53">
        <v>1173</v>
      </c>
      <c r="K91" s="94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  <c r="BC91" s="93"/>
      <c r="BD91" s="92"/>
      <c r="BE91" s="105"/>
    </row>
    <row r="92" spans="1:57" s="1" customFormat="1" ht="44.1" customHeight="1">
      <c r="A92" s="104"/>
      <c r="B92" s="53" t="s">
        <v>4633</v>
      </c>
      <c r="C92" s="53">
        <v>16416608</v>
      </c>
      <c r="D92" s="53" t="s">
        <v>4633</v>
      </c>
      <c r="E92" s="53" t="s">
        <v>1532</v>
      </c>
      <c r="F92" s="53">
        <v>76</v>
      </c>
      <c r="G92" s="101" t="s">
        <v>4176</v>
      </c>
      <c r="H92" s="53">
        <v>1071207</v>
      </c>
      <c r="I92" s="68">
        <v>110026</v>
      </c>
      <c r="J92" s="53">
        <v>1173</v>
      </c>
      <c r="K92" s="94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2"/>
      <c r="BE92" s="105"/>
    </row>
    <row r="93" spans="1:57" s="1" customFormat="1" ht="44.1" customHeight="1">
      <c r="A93" s="104"/>
      <c r="B93" s="53" t="s">
        <v>4635</v>
      </c>
      <c r="C93" s="53">
        <v>19813266</v>
      </c>
      <c r="D93" s="53" t="s">
        <v>4635</v>
      </c>
      <c r="E93" s="53" t="s">
        <v>1534</v>
      </c>
      <c r="F93" s="53">
        <v>55</v>
      </c>
      <c r="G93" s="101" t="s">
        <v>4176</v>
      </c>
      <c r="H93" s="53">
        <v>1071210</v>
      </c>
      <c r="I93" s="68">
        <v>110346</v>
      </c>
      <c r="J93" s="53">
        <v>1173</v>
      </c>
      <c r="K93" s="94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2"/>
      <c r="BE93" s="105"/>
    </row>
    <row r="94" spans="1:57" s="1" customFormat="1" ht="44.1" customHeight="1">
      <c r="A94" s="104"/>
      <c r="B94" s="53" t="s">
        <v>4174</v>
      </c>
      <c r="C94" s="53">
        <v>8574280</v>
      </c>
      <c r="D94" s="53" t="s">
        <v>4174</v>
      </c>
      <c r="E94" s="53" t="s">
        <v>1534</v>
      </c>
      <c r="F94" s="53">
        <v>60</v>
      </c>
      <c r="G94" s="101" t="s">
        <v>4176</v>
      </c>
      <c r="H94" s="53">
        <v>1071210</v>
      </c>
      <c r="I94" s="68">
        <v>110346</v>
      </c>
      <c r="J94" s="53">
        <v>1173</v>
      </c>
      <c r="K94" s="94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AZ94" s="93"/>
      <c r="BA94" s="93"/>
      <c r="BB94" s="93"/>
      <c r="BC94" s="93"/>
      <c r="BD94" s="92"/>
      <c r="BE94" s="105"/>
    </row>
    <row r="95" spans="1:57" s="1" customFormat="1" ht="44.1" customHeight="1">
      <c r="A95" s="104"/>
      <c r="B95" s="53" t="s">
        <v>4636</v>
      </c>
      <c r="C95" s="53">
        <v>19672534</v>
      </c>
      <c r="D95" s="53" t="s">
        <v>4636</v>
      </c>
      <c r="E95" s="53" t="s">
        <v>1532</v>
      </c>
      <c r="F95" s="53">
        <v>56</v>
      </c>
      <c r="G95" s="101" t="s">
        <v>4684</v>
      </c>
      <c r="H95" s="53">
        <v>1071211</v>
      </c>
      <c r="I95" s="68" t="s">
        <v>4709</v>
      </c>
      <c r="J95" s="53">
        <v>1173</v>
      </c>
      <c r="K95" s="94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AZ95" s="93"/>
      <c r="BA95" s="93"/>
      <c r="BB95" s="93"/>
      <c r="BC95" s="93"/>
      <c r="BD95" s="92"/>
      <c r="BE95" s="105"/>
    </row>
    <row r="96" spans="1:57" s="1" customFormat="1" ht="44.1" customHeight="1">
      <c r="A96" s="104"/>
      <c r="B96" s="53" t="s">
        <v>4192</v>
      </c>
      <c r="C96" s="53">
        <v>20866699</v>
      </c>
      <c r="D96" s="53" t="s">
        <v>4192</v>
      </c>
      <c r="E96" s="53" t="s">
        <v>1534</v>
      </c>
      <c r="F96" s="53">
        <v>77</v>
      </c>
      <c r="G96" s="101" t="s">
        <v>4684</v>
      </c>
      <c r="H96" s="53">
        <v>1071211</v>
      </c>
      <c r="I96" s="68" t="s">
        <v>4710</v>
      </c>
      <c r="J96" s="53">
        <v>1173</v>
      </c>
      <c r="K96" s="94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2"/>
      <c r="BE96" s="105"/>
    </row>
    <row r="97" spans="1:57" s="1" customFormat="1" ht="44.1" customHeight="1">
      <c r="A97" s="104"/>
      <c r="B97" s="53" t="s">
        <v>4637</v>
      </c>
      <c r="C97" s="53">
        <v>20846253</v>
      </c>
      <c r="D97" s="53" t="s">
        <v>4637</v>
      </c>
      <c r="E97" s="53" t="s">
        <v>1534</v>
      </c>
      <c r="F97" s="53">
        <v>47</v>
      </c>
      <c r="G97" s="101" t="s">
        <v>4176</v>
      </c>
      <c r="H97" s="53">
        <v>1071217</v>
      </c>
      <c r="I97" s="68">
        <v>110026</v>
      </c>
      <c r="J97" s="53">
        <v>1173</v>
      </c>
      <c r="K97" s="94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2"/>
      <c r="BE97" s="105"/>
    </row>
    <row r="98" spans="1:57" s="1" customFormat="1" ht="44.1" customHeight="1">
      <c r="A98" s="104"/>
      <c r="B98" s="53" t="s">
        <v>4638</v>
      </c>
      <c r="C98" s="53">
        <v>7523153</v>
      </c>
      <c r="D98" s="53" t="s">
        <v>4638</v>
      </c>
      <c r="E98" s="53" t="s">
        <v>1532</v>
      </c>
      <c r="F98" s="53">
        <v>71</v>
      </c>
      <c r="G98" s="101" t="s">
        <v>4685</v>
      </c>
      <c r="H98" s="53">
        <v>1071217</v>
      </c>
      <c r="I98" s="68">
        <v>110266</v>
      </c>
      <c r="J98" s="53">
        <v>1173</v>
      </c>
      <c r="K98" s="94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2"/>
      <c r="BE98" s="105"/>
    </row>
    <row r="99" spans="1:57" s="1" customFormat="1" ht="44.1" customHeight="1">
      <c r="A99" s="104"/>
      <c r="B99" s="53" t="s">
        <v>4639</v>
      </c>
      <c r="C99" s="53">
        <v>7100485</v>
      </c>
      <c r="D99" s="53" t="s">
        <v>4639</v>
      </c>
      <c r="E99" s="53" t="s">
        <v>1534</v>
      </c>
      <c r="F99" s="53">
        <v>50</v>
      </c>
      <c r="G99" s="101" t="s">
        <v>4686</v>
      </c>
      <c r="H99" s="53">
        <v>1071218</v>
      </c>
      <c r="I99" s="68" t="s">
        <v>4711</v>
      </c>
      <c r="J99" s="53">
        <v>1173</v>
      </c>
      <c r="K99" s="94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2"/>
      <c r="BE99" s="105"/>
    </row>
    <row r="100" spans="1:57" s="1" customFormat="1" ht="44.1" customHeight="1">
      <c r="A100" s="104"/>
      <c r="B100" s="53" t="s">
        <v>4640</v>
      </c>
      <c r="C100" s="53">
        <v>761306</v>
      </c>
      <c r="D100" s="53" t="s">
        <v>4640</v>
      </c>
      <c r="E100" s="53" t="s">
        <v>1532</v>
      </c>
      <c r="F100" s="53">
        <v>52</v>
      </c>
      <c r="G100" s="101" t="s">
        <v>4176</v>
      </c>
      <c r="H100" s="53">
        <v>1071221</v>
      </c>
      <c r="I100" s="68">
        <v>110026</v>
      </c>
      <c r="J100" s="53">
        <v>1173</v>
      </c>
      <c r="K100" s="94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2"/>
      <c r="BE100" s="105"/>
    </row>
    <row r="101" spans="1:57" s="1" customFormat="1" ht="44.1" customHeight="1">
      <c r="A101" s="104"/>
      <c r="B101" s="53" t="s">
        <v>4641</v>
      </c>
      <c r="C101" s="53">
        <v>10999108</v>
      </c>
      <c r="D101" s="53" t="s">
        <v>4641</v>
      </c>
      <c r="E101" s="53" t="s">
        <v>1532</v>
      </c>
      <c r="F101" s="53">
        <v>52</v>
      </c>
      <c r="G101" s="101" t="s">
        <v>4176</v>
      </c>
      <c r="H101" s="53">
        <v>1071221</v>
      </c>
      <c r="I101" s="68" t="s">
        <v>4712</v>
      </c>
      <c r="J101" s="53">
        <v>1173</v>
      </c>
      <c r="K101" s="94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2"/>
      <c r="BE101" s="105"/>
    </row>
    <row r="102" spans="1:57" s="1" customFormat="1" ht="44.1" customHeight="1">
      <c r="A102" s="104"/>
      <c r="B102" s="53" t="s">
        <v>4192</v>
      </c>
      <c r="C102" s="53">
        <v>20866699</v>
      </c>
      <c r="D102" s="53" t="s">
        <v>4192</v>
      </c>
      <c r="E102" s="53" t="s">
        <v>1534</v>
      </c>
      <c r="F102" s="53">
        <v>77</v>
      </c>
      <c r="G102" s="101" t="s">
        <v>4176</v>
      </c>
      <c r="H102" s="53">
        <v>1071221</v>
      </c>
      <c r="I102" s="68">
        <v>110406</v>
      </c>
      <c r="J102" s="53">
        <v>1173</v>
      </c>
      <c r="K102" s="94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2"/>
      <c r="BE102" s="105"/>
    </row>
    <row r="103" spans="1:57" s="1" customFormat="1" ht="44.1" customHeight="1">
      <c r="A103" s="104"/>
      <c r="B103" s="53" t="s">
        <v>4642</v>
      </c>
      <c r="C103" s="53">
        <v>20841208</v>
      </c>
      <c r="D103" s="53" t="s">
        <v>4642</v>
      </c>
      <c r="E103" s="53" t="s">
        <v>1534</v>
      </c>
      <c r="F103" s="53">
        <v>60</v>
      </c>
      <c r="G103" s="101" t="s">
        <v>4176</v>
      </c>
      <c r="H103" s="53">
        <v>1071224</v>
      </c>
      <c r="I103" s="68">
        <v>110026</v>
      </c>
      <c r="J103" s="53">
        <v>1173</v>
      </c>
      <c r="K103" s="94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2"/>
      <c r="BE103" s="105"/>
    </row>
    <row r="104" spans="1:57" s="1" customFormat="1" ht="44.1" customHeight="1">
      <c r="A104" s="104"/>
      <c r="B104" s="53" t="s">
        <v>4643</v>
      </c>
      <c r="C104" s="53">
        <v>20874735</v>
      </c>
      <c r="D104" s="53" t="s">
        <v>4643</v>
      </c>
      <c r="E104" s="53" t="s">
        <v>1532</v>
      </c>
      <c r="F104" s="53">
        <v>67</v>
      </c>
      <c r="G104" s="101" t="s">
        <v>4176</v>
      </c>
      <c r="H104" s="53">
        <v>1071224</v>
      </c>
      <c r="I104" s="68">
        <v>110026</v>
      </c>
      <c r="J104" s="53">
        <v>1173</v>
      </c>
      <c r="K104" s="94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2"/>
      <c r="BE104" s="105"/>
    </row>
    <row r="105" spans="1:57" s="1" customFormat="1" ht="44.1" customHeight="1">
      <c r="A105" s="104"/>
      <c r="B105" s="53" t="s">
        <v>4644</v>
      </c>
      <c r="C105" s="53">
        <v>20860662</v>
      </c>
      <c r="D105" s="53" t="s">
        <v>4644</v>
      </c>
      <c r="E105" s="53" t="s">
        <v>1534</v>
      </c>
      <c r="F105" s="53">
        <v>62</v>
      </c>
      <c r="G105" s="101" t="s">
        <v>4176</v>
      </c>
      <c r="H105" s="53">
        <v>1071224</v>
      </c>
      <c r="I105" s="68">
        <v>110026</v>
      </c>
      <c r="J105" s="53">
        <v>1173</v>
      </c>
      <c r="K105" s="94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2"/>
      <c r="BE105" s="105"/>
    </row>
    <row r="106" spans="1:57" s="1" customFormat="1" ht="44.1" customHeight="1">
      <c r="A106" s="104"/>
      <c r="B106" s="53" t="s">
        <v>4645</v>
      </c>
      <c r="C106" s="53">
        <v>5013926</v>
      </c>
      <c r="D106" s="53" t="s">
        <v>4645</v>
      </c>
      <c r="E106" s="53" t="s">
        <v>1532</v>
      </c>
      <c r="F106" s="53">
        <v>72</v>
      </c>
      <c r="G106" s="101" t="s">
        <v>4176</v>
      </c>
      <c r="H106" s="53">
        <v>1071225</v>
      </c>
      <c r="I106" s="68">
        <v>110026</v>
      </c>
      <c r="J106" s="53">
        <v>1173</v>
      </c>
      <c r="K106" s="94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2"/>
      <c r="BE106" s="105"/>
    </row>
    <row r="107" spans="1:57" s="1" customFormat="1" ht="44.1" customHeight="1">
      <c r="A107" s="104"/>
      <c r="B107" s="53" t="s">
        <v>4646</v>
      </c>
      <c r="C107" s="53">
        <v>8504137</v>
      </c>
      <c r="D107" s="53" t="s">
        <v>4646</v>
      </c>
      <c r="E107" s="53" t="s">
        <v>1532</v>
      </c>
      <c r="F107" s="53">
        <v>82</v>
      </c>
      <c r="G107" s="101" t="s">
        <v>4687</v>
      </c>
      <c r="H107" s="53">
        <v>1071225</v>
      </c>
      <c r="I107" s="68">
        <v>110030</v>
      </c>
      <c r="J107" s="53">
        <v>1173</v>
      </c>
      <c r="K107" s="94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2"/>
      <c r="BE107" s="105"/>
    </row>
    <row r="108" spans="1:57" s="1" customFormat="1" ht="44.1" customHeight="1">
      <c r="A108" s="104"/>
      <c r="B108" s="53" t="s">
        <v>4647</v>
      </c>
      <c r="C108" s="53">
        <v>6141526</v>
      </c>
      <c r="D108" s="53" t="s">
        <v>4647</v>
      </c>
      <c r="E108" s="53" t="s">
        <v>1534</v>
      </c>
      <c r="F108" s="53">
        <v>71</v>
      </c>
      <c r="G108" s="101" t="s">
        <v>4688</v>
      </c>
      <c r="H108" s="53">
        <v>1071225</v>
      </c>
      <c r="I108" s="68">
        <v>110029</v>
      </c>
      <c r="J108" s="53">
        <v>1173</v>
      </c>
      <c r="K108" s="94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2"/>
      <c r="BE108" s="105"/>
    </row>
    <row r="109" spans="1:57" s="1" customFormat="1" ht="44.1" customHeight="1">
      <c r="A109" s="104"/>
      <c r="B109" s="53" t="s">
        <v>4648</v>
      </c>
      <c r="C109" s="53">
        <v>20893788</v>
      </c>
      <c r="D109" s="53" t="s">
        <v>4648</v>
      </c>
      <c r="E109" s="53" t="s">
        <v>1532</v>
      </c>
      <c r="F109" s="53">
        <v>58</v>
      </c>
      <c r="G109" s="101" t="s">
        <v>4689</v>
      </c>
      <c r="H109" s="53">
        <v>1071225</v>
      </c>
      <c r="I109" s="68">
        <v>110026</v>
      </c>
      <c r="J109" s="53">
        <v>1173</v>
      </c>
      <c r="K109" s="94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2"/>
      <c r="BE109" s="105"/>
    </row>
    <row r="110" spans="1:57" s="1" customFormat="1" ht="44.1" customHeight="1">
      <c r="A110" s="104"/>
      <c r="B110" s="53" t="s">
        <v>3778</v>
      </c>
      <c r="C110" s="53">
        <v>11248638</v>
      </c>
      <c r="D110" s="53" t="s">
        <v>3778</v>
      </c>
      <c r="E110" s="53" t="s">
        <v>1534</v>
      </c>
      <c r="F110" s="53">
        <v>60</v>
      </c>
      <c r="G110" s="101" t="s">
        <v>4663</v>
      </c>
      <c r="H110" s="53">
        <v>1071228</v>
      </c>
      <c r="I110" s="68" t="s">
        <v>4713</v>
      </c>
      <c r="J110" s="53">
        <v>1173</v>
      </c>
      <c r="K110" s="94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AZ110" s="93"/>
      <c r="BA110" s="93"/>
      <c r="BB110" s="93"/>
      <c r="BC110" s="93"/>
      <c r="BD110" s="92"/>
      <c r="BE110" s="105"/>
    </row>
    <row r="111" spans="1:57" s="1" customFormat="1" ht="44.1" customHeight="1">
      <c r="A111" s="104"/>
      <c r="B111" s="53" t="s">
        <v>4649</v>
      </c>
      <c r="C111" s="53">
        <v>20866301</v>
      </c>
      <c r="D111" s="53" t="s">
        <v>4649</v>
      </c>
      <c r="E111" s="53" t="s">
        <v>1534</v>
      </c>
      <c r="F111" s="53">
        <v>68</v>
      </c>
      <c r="G111" s="101" t="s">
        <v>4176</v>
      </c>
      <c r="H111" s="53">
        <v>1071231</v>
      </c>
      <c r="I111" s="68">
        <v>110026</v>
      </c>
      <c r="J111" s="53">
        <v>1173</v>
      </c>
      <c r="K111" s="94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2"/>
      <c r="BE111" s="105"/>
    </row>
    <row r="112" spans="1:57" s="1" customFormat="1" ht="44.1" customHeight="1">
      <c r="A112" s="104"/>
      <c r="B112" s="53" t="s">
        <v>4650</v>
      </c>
      <c r="C112" s="53">
        <v>11893994</v>
      </c>
      <c r="D112" s="53" t="s">
        <v>4650</v>
      </c>
      <c r="E112" s="53" t="s">
        <v>1534</v>
      </c>
      <c r="F112" s="53">
        <v>77</v>
      </c>
      <c r="G112" s="101" t="s">
        <v>4690</v>
      </c>
      <c r="H112" s="53">
        <v>1071231</v>
      </c>
      <c r="I112" s="68">
        <v>110406</v>
      </c>
      <c r="J112" s="53">
        <v>1173</v>
      </c>
      <c r="K112" s="94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3"/>
      <c r="AF112" s="93"/>
      <c r="AG112" s="93"/>
      <c r="AH112" s="93"/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2"/>
      <c r="BE112" s="105"/>
    </row>
    <row r="113" spans="1:57" s="1" customFormat="1" ht="44.1" customHeight="1">
      <c r="A113" s="104"/>
      <c r="B113" s="53" t="s">
        <v>4651</v>
      </c>
      <c r="C113" s="53">
        <v>6753459</v>
      </c>
      <c r="D113" s="53" t="s">
        <v>4651</v>
      </c>
      <c r="E113" s="53" t="s">
        <v>1532</v>
      </c>
      <c r="F113" s="53">
        <v>38</v>
      </c>
      <c r="G113" s="101" t="s">
        <v>4691</v>
      </c>
      <c r="H113" s="53">
        <v>1071231</v>
      </c>
      <c r="I113" s="68">
        <v>110026</v>
      </c>
      <c r="J113" s="53">
        <v>1173</v>
      </c>
      <c r="K113" s="94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3"/>
      <c r="AF113" s="93"/>
      <c r="AG113" s="93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2"/>
      <c r="BE113" s="105"/>
    </row>
    <row r="114" spans="1:57" s="1" customFormat="1" ht="44.1" customHeight="1">
      <c r="A114" s="104"/>
      <c r="B114" s="53" t="s">
        <v>4652</v>
      </c>
      <c r="C114" s="53">
        <v>16519942</v>
      </c>
      <c r="D114" s="53" t="s">
        <v>4652</v>
      </c>
      <c r="E114" s="53" t="s">
        <v>1532</v>
      </c>
      <c r="F114" s="53">
        <v>67</v>
      </c>
      <c r="G114" s="101" t="s">
        <v>4692</v>
      </c>
      <c r="H114" s="53">
        <v>1071220</v>
      </c>
      <c r="I114" s="68">
        <v>110026</v>
      </c>
      <c r="J114" s="53">
        <v>1551</v>
      </c>
      <c r="K114" s="94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3"/>
      <c r="AF114" s="93"/>
      <c r="AG114" s="93"/>
      <c r="AH114" s="93"/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T114" s="93"/>
      <c r="AU114" s="93"/>
      <c r="AV114" s="93"/>
      <c r="AW114" s="93"/>
      <c r="AX114" s="93"/>
      <c r="AY114" s="93"/>
      <c r="AZ114" s="93"/>
      <c r="BA114" s="93"/>
      <c r="BB114" s="93"/>
      <c r="BC114" s="93"/>
      <c r="BD114" s="92"/>
      <c r="BE114" s="105"/>
    </row>
    <row r="115" spans="1:57" s="1" customFormat="1" ht="63">
      <c r="A115" s="104"/>
      <c r="B115" s="53" t="s">
        <v>3712</v>
      </c>
      <c r="C115" s="53">
        <v>3040226</v>
      </c>
      <c r="D115" s="53" t="s">
        <v>3712</v>
      </c>
      <c r="E115" s="53" t="s">
        <v>1534</v>
      </c>
      <c r="F115" s="53">
        <v>74</v>
      </c>
      <c r="G115" s="101" t="s">
        <v>4176</v>
      </c>
      <c r="H115" s="53">
        <v>1071205</v>
      </c>
      <c r="I115" s="68" t="s">
        <v>4827</v>
      </c>
      <c r="J115" s="53">
        <v>573</v>
      </c>
      <c r="K115" s="113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2"/>
      <c r="BE115" s="105"/>
    </row>
    <row r="116" spans="1:57" s="1" customFormat="1" ht="44.1" customHeight="1">
      <c r="A116" s="104"/>
      <c r="B116" s="53" t="s">
        <v>4715</v>
      </c>
      <c r="C116" s="53">
        <v>7337594</v>
      </c>
      <c r="D116" s="53" t="s">
        <v>4715</v>
      </c>
      <c r="E116" s="53" t="s">
        <v>1532</v>
      </c>
      <c r="F116" s="53">
        <v>70</v>
      </c>
      <c r="G116" s="101" t="s">
        <v>4176</v>
      </c>
      <c r="H116" s="53">
        <v>1071205</v>
      </c>
      <c r="I116" s="68" t="s">
        <v>4828</v>
      </c>
      <c r="J116" s="53">
        <v>573</v>
      </c>
      <c r="K116" s="113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2"/>
      <c r="BE116" s="105"/>
    </row>
    <row r="117" spans="1:57" s="1" customFormat="1" ht="63">
      <c r="A117" s="104"/>
      <c r="B117" s="53" t="s">
        <v>4183</v>
      </c>
      <c r="C117" s="53">
        <v>11770227</v>
      </c>
      <c r="D117" s="53" t="s">
        <v>4183</v>
      </c>
      <c r="E117" s="53" t="s">
        <v>1532</v>
      </c>
      <c r="F117" s="53">
        <v>83</v>
      </c>
      <c r="G117" s="101" t="s">
        <v>4176</v>
      </c>
      <c r="H117" s="53">
        <v>1071205</v>
      </c>
      <c r="I117" s="68" t="s">
        <v>4829</v>
      </c>
      <c r="J117" s="53">
        <v>573</v>
      </c>
      <c r="K117" s="113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2"/>
      <c r="BE117" s="105"/>
    </row>
    <row r="118" spans="1:57" s="1" customFormat="1" ht="44.1" customHeight="1">
      <c r="A118" s="104"/>
      <c r="B118" s="53" t="s">
        <v>4716</v>
      </c>
      <c r="C118" s="53">
        <v>20380346</v>
      </c>
      <c r="D118" s="53" t="s">
        <v>4716</v>
      </c>
      <c r="E118" s="53" t="s">
        <v>1534</v>
      </c>
      <c r="F118" s="53">
        <v>64</v>
      </c>
      <c r="G118" s="101" t="s">
        <v>4176</v>
      </c>
      <c r="H118" s="53">
        <v>1071205</v>
      </c>
      <c r="I118" s="68">
        <v>5760350</v>
      </c>
      <c r="J118" s="53">
        <v>573</v>
      </c>
      <c r="K118" s="113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2"/>
      <c r="BE118" s="105"/>
    </row>
    <row r="119" spans="1:57" s="1" customFormat="1" ht="44.1" customHeight="1">
      <c r="A119" s="104"/>
      <c r="B119" s="53" t="s">
        <v>4717</v>
      </c>
      <c r="C119" s="53">
        <v>20876621</v>
      </c>
      <c r="D119" s="53" t="s">
        <v>4717</v>
      </c>
      <c r="E119" s="53" t="s">
        <v>1534</v>
      </c>
      <c r="F119" s="53">
        <v>64</v>
      </c>
      <c r="G119" s="101" t="s">
        <v>4176</v>
      </c>
      <c r="H119" s="53">
        <v>1071205</v>
      </c>
      <c r="I119" s="68" t="s">
        <v>4830</v>
      </c>
      <c r="J119" s="53">
        <v>573</v>
      </c>
      <c r="K119" s="113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2"/>
      <c r="BE119" s="105"/>
    </row>
    <row r="120" spans="1:57" s="1" customFormat="1" ht="44.1" customHeight="1">
      <c r="A120" s="104"/>
      <c r="B120" s="53" t="s">
        <v>4183</v>
      </c>
      <c r="C120" s="53">
        <v>11770227</v>
      </c>
      <c r="D120" s="53" t="s">
        <v>4183</v>
      </c>
      <c r="E120" s="53" t="s">
        <v>1532</v>
      </c>
      <c r="F120" s="53">
        <v>83</v>
      </c>
      <c r="G120" s="101" t="s">
        <v>4176</v>
      </c>
      <c r="H120" s="53">
        <v>1071207</v>
      </c>
      <c r="I120" s="68" t="s">
        <v>4831</v>
      </c>
      <c r="J120" s="53">
        <v>573</v>
      </c>
      <c r="K120" s="113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2"/>
      <c r="BE120" s="105"/>
    </row>
    <row r="121" spans="1:57" s="1" customFormat="1" ht="44.1" customHeight="1">
      <c r="A121" s="104"/>
      <c r="B121" s="53" t="s">
        <v>4718</v>
      </c>
      <c r="C121" s="53">
        <v>18254923</v>
      </c>
      <c r="D121" s="53" t="s">
        <v>4718</v>
      </c>
      <c r="E121" s="53" t="s">
        <v>1532</v>
      </c>
      <c r="F121" s="53">
        <v>58</v>
      </c>
      <c r="G121" s="101" t="s">
        <v>4176</v>
      </c>
      <c r="H121" s="53">
        <v>1071207</v>
      </c>
      <c r="I121" s="68" t="s">
        <v>4831</v>
      </c>
      <c r="J121" s="53">
        <v>573</v>
      </c>
      <c r="K121" s="113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2"/>
      <c r="BE121" s="105"/>
    </row>
    <row r="122" spans="1:57" s="1" customFormat="1" ht="44.1" customHeight="1">
      <c r="A122" s="104"/>
      <c r="B122" s="53" t="s">
        <v>4719</v>
      </c>
      <c r="C122" s="53">
        <v>20381988</v>
      </c>
      <c r="D122" s="53" t="s">
        <v>4719</v>
      </c>
      <c r="E122" s="53" t="s">
        <v>1532</v>
      </c>
      <c r="F122" s="53">
        <v>92</v>
      </c>
      <c r="G122" s="101" t="s">
        <v>4176</v>
      </c>
      <c r="H122" s="53">
        <v>1071207</v>
      </c>
      <c r="I122" s="68">
        <v>5761110</v>
      </c>
      <c r="J122" s="53">
        <v>573</v>
      </c>
      <c r="K122" s="113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2"/>
      <c r="BE122" s="105"/>
    </row>
    <row r="123" spans="1:57" s="1" customFormat="1" ht="44.1" customHeight="1">
      <c r="A123" s="104"/>
      <c r="B123" s="53" t="s">
        <v>3392</v>
      </c>
      <c r="C123" s="53">
        <v>20691717</v>
      </c>
      <c r="D123" s="53" t="s">
        <v>3392</v>
      </c>
      <c r="E123" s="53" t="s">
        <v>1534</v>
      </c>
      <c r="F123" s="53">
        <v>76</v>
      </c>
      <c r="G123" s="101" t="s">
        <v>4176</v>
      </c>
      <c r="H123" s="53">
        <v>1071207</v>
      </c>
      <c r="I123" s="68" t="s">
        <v>4831</v>
      </c>
      <c r="J123" s="53">
        <v>573</v>
      </c>
      <c r="K123" s="113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2"/>
      <c r="BE123" s="105"/>
    </row>
    <row r="124" spans="1:57" s="1" customFormat="1" ht="63">
      <c r="A124" s="104"/>
      <c r="B124" s="53" t="s">
        <v>4598</v>
      </c>
      <c r="C124" s="53">
        <v>20879476</v>
      </c>
      <c r="D124" s="53" t="s">
        <v>4598</v>
      </c>
      <c r="E124" s="53" t="s">
        <v>1534</v>
      </c>
      <c r="F124" s="53">
        <v>65</v>
      </c>
      <c r="G124" s="101" t="s">
        <v>4176</v>
      </c>
      <c r="H124" s="53">
        <v>1071207</v>
      </c>
      <c r="I124" s="68" t="s">
        <v>4832</v>
      </c>
      <c r="J124" s="53">
        <v>573</v>
      </c>
      <c r="K124" s="113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2"/>
      <c r="BE124" s="105"/>
    </row>
    <row r="125" spans="1:57" s="1" customFormat="1" ht="44.1" customHeight="1">
      <c r="A125" s="104"/>
      <c r="B125" s="53" t="s">
        <v>4717</v>
      </c>
      <c r="C125" s="53">
        <v>20876621</v>
      </c>
      <c r="D125" s="53" t="s">
        <v>4717</v>
      </c>
      <c r="E125" s="53" t="s">
        <v>1534</v>
      </c>
      <c r="F125" s="53">
        <v>64</v>
      </c>
      <c r="G125" s="101" t="s">
        <v>4176</v>
      </c>
      <c r="H125" s="53">
        <v>1071208</v>
      </c>
      <c r="I125" s="68">
        <v>5761110</v>
      </c>
      <c r="J125" s="53">
        <v>573</v>
      </c>
      <c r="K125" s="113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2"/>
      <c r="BE125" s="105"/>
    </row>
    <row r="126" spans="1:57" s="1" customFormat="1" ht="44.1" customHeight="1">
      <c r="A126" s="104"/>
      <c r="B126" s="53" t="s">
        <v>4166</v>
      </c>
      <c r="C126" s="53">
        <v>9837061</v>
      </c>
      <c r="D126" s="53" t="s">
        <v>4166</v>
      </c>
      <c r="E126" s="53" t="s">
        <v>1534</v>
      </c>
      <c r="F126" s="53">
        <v>44</v>
      </c>
      <c r="G126" s="101" t="s">
        <v>4720</v>
      </c>
      <c r="H126" s="53">
        <v>1071209</v>
      </c>
      <c r="I126" s="68">
        <v>5760070</v>
      </c>
      <c r="J126" s="53">
        <v>573</v>
      </c>
      <c r="K126" s="113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2"/>
      <c r="BE126" s="105"/>
    </row>
    <row r="127" spans="1:57" s="1" customFormat="1" ht="44.1" customHeight="1">
      <c r="A127" s="104"/>
      <c r="B127" s="53" t="s">
        <v>4584</v>
      </c>
      <c r="C127" s="53">
        <v>274968</v>
      </c>
      <c r="D127" s="53" t="s">
        <v>4584</v>
      </c>
      <c r="E127" s="53" t="s">
        <v>1532</v>
      </c>
      <c r="F127" s="53">
        <v>75</v>
      </c>
      <c r="G127" s="101" t="s">
        <v>4721</v>
      </c>
      <c r="H127" s="53">
        <v>1071210</v>
      </c>
      <c r="I127" s="68">
        <v>5760000</v>
      </c>
      <c r="J127" s="53">
        <v>573</v>
      </c>
      <c r="K127" s="113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2"/>
      <c r="BE127" s="105"/>
    </row>
    <row r="128" spans="1:57" s="1" customFormat="1" ht="44.1" customHeight="1">
      <c r="A128" s="104"/>
      <c r="B128" s="53" t="s">
        <v>4575</v>
      </c>
      <c r="C128" s="53">
        <v>19423096</v>
      </c>
      <c r="D128" s="53" t="s">
        <v>4575</v>
      </c>
      <c r="E128" s="53" t="s">
        <v>1534</v>
      </c>
      <c r="F128" s="53">
        <v>43</v>
      </c>
      <c r="G128" s="101" t="s">
        <v>4722</v>
      </c>
      <c r="H128" s="53">
        <v>1071210</v>
      </c>
      <c r="I128" s="68">
        <v>5760000</v>
      </c>
      <c r="J128" s="53">
        <v>573</v>
      </c>
      <c r="K128" s="113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2"/>
      <c r="BE128" s="105"/>
    </row>
    <row r="129" spans="1:57" s="1" customFormat="1" ht="44.1" customHeight="1">
      <c r="A129" s="104"/>
      <c r="B129" s="53" t="s">
        <v>4723</v>
      </c>
      <c r="C129" s="53">
        <v>215188</v>
      </c>
      <c r="D129" s="53" t="s">
        <v>4723</v>
      </c>
      <c r="E129" s="53" t="s">
        <v>1534</v>
      </c>
      <c r="F129" s="53">
        <v>83</v>
      </c>
      <c r="G129" s="101" t="s">
        <v>4724</v>
      </c>
      <c r="H129" s="53">
        <v>1071211</v>
      </c>
      <c r="I129" s="68" t="s">
        <v>4833</v>
      </c>
      <c r="J129" s="53">
        <v>573</v>
      </c>
      <c r="K129" s="113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2"/>
      <c r="BE129" s="105"/>
    </row>
    <row r="130" spans="1:57" s="1" customFormat="1" ht="44.1" customHeight="1">
      <c r="A130" s="104"/>
      <c r="B130" s="53" t="s">
        <v>4725</v>
      </c>
      <c r="C130" s="53">
        <v>1491962</v>
      </c>
      <c r="D130" s="53" t="s">
        <v>4725</v>
      </c>
      <c r="E130" s="53" t="s">
        <v>1532</v>
      </c>
      <c r="F130" s="53">
        <v>50</v>
      </c>
      <c r="G130" s="101" t="s">
        <v>4176</v>
      </c>
      <c r="H130" s="53">
        <v>1071211</v>
      </c>
      <c r="I130" s="68" t="s">
        <v>4828</v>
      </c>
      <c r="J130" s="53">
        <v>573</v>
      </c>
      <c r="K130" s="113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2"/>
      <c r="BE130" s="105"/>
    </row>
    <row r="131" spans="1:57" s="1" customFormat="1" ht="44.1" customHeight="1">
      <c r="A131" s="104"/>
      <c r="B131" s="53" t="s">
        <v>4726</v>
      </c>
      <c r="C131" s="53">
        <v>3626806</v>
      </c>
      <c r="D131" s="53" t="s">
        <v>4726</v>
      </c>
      <c r="E131" s="53" t="s">
        <v>1532</v>
      </c>
      <c r="F131" s="53">
        <v>88</v>
      </c>
      <c r="G131" s="101" t="s">
        <v>4176</v>
      </c>
      <c r="H131" s="53">
        <v>1071211</v>
      </c>
      <c r="I131" s="68" t="s">
        <v>4831</v>
      </c>
      <c r="J131" s="53">
        <v>573</v>
      </c>
      <c r="K131" s="113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/>
      <c r="AU131" s="111"/>
      <c r="AV131" s="111"/>
      <c r="AW131" s="111"/>
      <c r="AX131" s="111"/>
      <c r="AY131" s="111"/>
      <c r="AZ131" s="111"/>
      <c r="BA131" s="111"/>
      <c r="BB131" s="111"/>
      <c r="BC131" s="111"/>
      <c r="BD131" s="112"/>
      <c r="BE131" s="105"/>
    </row>
    <row r="132" spans="1:57" s="1" customFormat="1" ht="44.1" customHeight="1">
      <c r="A132" s="104"/>
      <c r="B132" s="53" t="s">
        <v>4727</v>
      </c>
      <c r="C132" s="53">
        <v>7499032</v>
      </c>
      <c r="D132" s="53" t="s">
        <v>4727</v>
      </c>
      <c r="E132" s="53" t="s">
        <v>1532</v>
      </c>
      <c r="F132" s="53">
        <v>83</v>
      </c>
      <c r="G132" s="101" t="s">
        <v>4176</v>
      </c>
      <c r="H132" s="53">
        <v>1071211</v>
      </c>
      <c r="I132" s="68" t="s">
        <v>4834</v>
      </c>
      <c r="J132" s="53">
        <v>573</v>
      </c>
      <c r="K132" s="113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2"/>
      <c r="BE132" s="105"/>
    </row>
    <row r="133" spans="1:57" s="1" customFormat="1" ht="44.1" customHeight="1">
      <c r="A133" s="104"/>
      <c r="B133" s="53" t="s">
        <v>4728</v>
      </c>
      <c r="C133" s="53">
        <v>19283281</v>
      </c>
      <c r="D133" s="53" t="s">
        <v>4728</v>
      </c>
      <c r="E133" s="53" t="s">
        <v>1532</v>
      </c>
      <c r="F133" s="53">
        <v>89</v>
      </c>
      <c r="G133" s="101" t="s">
        <v>4176</v>
      </c>
      <c r="H133" s="53">
        <v>1071211</v>
      </c>
      <c r="I133" s="68" t="s">
        <v>4828</v>
      </c>
      <c r="J133" s="53">
        <v>573</v>
      </c>
      <c r="K133" s="113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2"/>
      <c r="BE133" s="105"/>
    </row>
    <row r="134" spans="1:57" s="1" customFormat="1" ht="63">
      <c r="A134" s="104"/>
      <c r="B134" s="53" t="s">
        <v>4575</v>
      </c>
      <c r="C134" s="53">
        <v>19423096</v>
      </c>
      <c r="D134" s="53" t="s">
        <v>4575</v>
      </c>
      <c r="E134" s="53" t="s">
        <v>1534</v>
      </c>
      <c r="F134" s="53">
        <v>43</v>
      </c>
      <c r="G134" s="101" t="s">
        <v>4722</v>
      </c>
      <c r="H134" s="53">
        <v>1071211</v>
      </c>
      <c r="I134" s="68" t="s">
        <v>4835</v>
      </c>
      <c r="J134" s="53">
        <v>573</v>
      </c>
      <c r="K134" s="113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2"/>
      <c r="BE134" s="105"/>
    </row>
    <row r="135" spans="1:57" s="1" customFormat="1" ht="63">
      <c r="A135" s="104"/>
      <c r="B135" s="53" t="s">
        <v>1710</v>
      </c>
      <c r="C135" s="53">
        <v>20137848</v>
      </c>
      <c r="D135" s="53" t="s">
        <v>1710</v>
      </c>
      <c r="E135" s="53" t="s">
        <v>1534</v>
      </c>
      <c r="F135" s="53">
        <v>76</v>
      </c>
      <c r="G135" s="101" t="s">
        <v>4176</v>
      </c>
      <c r="H135" s="53">
        <v>1071211</v>
      </c>
      <c r="I135" s="68" t="s">
        <v>4836</v>
      </c>
      <c r="J135" s="53">
        <v>573</v>
      </c>
      <c r="K135" s="113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2"/>
      <c r="BE135" s="105"/>
    </row>
    <row r="136" spans="1:57" s="1" customFormat="1" ht="63">
      <c r="A136" s="104"/>
      <c r="B136" s="53" t="s">
        <v>4605</v>
      </c>
      <c r="C136" s="53">
        <v>20470625</v>
      </c>
      <c r="D136" s="53" t="s">
        <v>4605</v>
      </c>
      <c r="E136" s="53" t="s">
        <v>1534</v>
      </c>
      <c r="F136" s="53">
        <v>68</v>
      </c>
      <c r="G136" s="101" t="s">
        <v>4176</v>
      </c>
      <c r="H136" s="53">
        <v>1071211</v>
      </c>
      <c r="I136" s="68" t="s">
        <v>4837</v>
      </c>
      <c r="J136" s="53">
        <v>573</v>
      </c>
      <c r="K136" s="113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2"/>
      <c r="BE136" s="105"/>
    </row>
    <row r="137" spans="1:57" s="1" customFormat="1" ht="44.1" customHeight="1">
      <c r="A137" s="104"/>
      <c r="B137" s="53" t="s">
        <v>2298</v>
      </c>
      <c r="C137" s="53">
        <v>20505799</v>
      </c>
      <c r="D137" s="53" t="s">
        <v>2298</v>
      </c>
      <c r="E137" s="53" t="s">
        <v>1532</v>
      </c>
      <c r="F137" s="53">
        <v>54</v>
      </c>
      <c r="G137" s="101" t="s">
        <v>4176</v>
      </c>
      <c r="H137" s="53">
        <v>1071211</v>
      </c>
      <c r="I137" s="68" t="s">
        <v>4831</v>
      </c>
      <c r="J137" s="53">
        <v>573</v>
      </c>
      <c r="K137" s="113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2"/>
      <c r="BE137" s="105"/>
    </row>
    <row r="138" spans="1:57" s="1" customFormat="1" ht="44.1" customHeight="1">
      <c r="A138" s="104"/>
      <c r="B138" s="53" t="s">
        <v>2298</v>
      </c>
      <c r="C138" s="53">
        <v>20505799</v>
      </c>
      <c r="D138" s="53" t="s">
        <v>2298</v>
      </c>
      <c r="E138" s="53" t="s">
        <v>1532</v>
      </c>
      <c r="F138" s="53">
        <v>54</v>
      </c>
      <c r="G138" s="101" t="s">
        <v>4176</v>
      </c>
      <c r="H138" s="53">
        <v>1071211</v>
      </c>
      <c r="I138" s="68">
        <v>5760190</v>
      </c>
      <c r="J138" s="53">
        <v>573</v>
      </c>
      <c r="K138" s="113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2"/>
      <c r="BE138" s="105"/>
    </row>
    <row r="139" spans="1:57" s="1" customFormat="1" ht="44.1" customHeight="1">
      <c r="A139" s="104"/>
      <c r="B139" s="53" t="s">
        <v>3723</v>
      </c>
      <c r="C139" s="53">
        <v>20815159</v>
      </c>
      <c r="D139" s="53" t="s">
        <v>3723</v>
      </c>
      <c r="E139" s="53" t="s">
        <v>1532</v>
      </c>
      <c r="F139" s="53">
        <v>52</v>
      </c>
      <c r="G139" s="101" t="s">
        <v>4176</v>
      </c>
      <c r="H139" s="53">
        <v>1071211</v>
      </c>
      <c r="I139" s="68" t="s">
        <v>4828</v>
      </c>
      <c r="J139" s="53">
        <v>573</v>
      </c>
      <c r="K139" s="113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  <c r="AU139" s="111"/>
      <c r="AV139" s="111"/>
      <c r="AW139" s="111"/>
      <c r="AX139" s="111"/>
      <c r="AY139" s="111"/>
      <c r="AZ139" s="111"/>
      <c r="BA139" s="111"/>
      <c r="BB139" s="111"/>
      <c r="BC139" s="111"/>
      <c r="BD139" s="112"/>
      <c r="BE139" s="105"/>
    </row>
    <row r="140" spans="1:57" s="1" customFormat="1" ht="44.1" customHeight="1">
      <c r="A140" s="104"/>
      <c r="B140" s="53" t="s">
        <v>4729</v>
      </c>
      <c r="C140" s="53">
        <v>20877137</v>
      </c>
      <c r="D140" s="53" t="s">
        <v>4729</v>
      </c>
      <c r="E140" s="53" t="s">
        <v>1532</v>
      </c>
      <c r="F140" s="53">
        <v>62</v>
      </c>
      <c r="G140" s="101" t="s">
        <v>4176</v>
      </c>
      <c r="H140" s="53">
        <v>1071211</v>
      </c>
      <c r="I140" s="68" t="s">
        <v>4828</v>
      </c>
      <c r="J140" s="53">
        <v>573</v>
      </c>
      <c r="K140" s="113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  <c r="AM140" s="111"/>
      <c r="AN140" s="111"/>
      <c r="AO140" s="111"/>
      <c r="AP140" s="111"/>
      <c r="AQ140" s="111"/>
      <c r="AR140" s="111"/>
      <c r="AS140" s="111"/>
      <c r="AT140" s="111"/>
      <c r="AU140" s="111"/>
      <c r="AV140" s="111"/>
      <c r="AW140" s="111"/>
      <c r="AX140" s="111"/>
      <c r="AY140" s="111"/>
      <c r="AZ140" s="111"/>
      <c r="BA140" s="111"/>
      <c r="BB140" s="111"/>
      <c r="BC140" s="111"/>
      <c r="BD140" s="112"/>
      <c r="BE140" s="105"/>
    </row>
    <row r="141" spans="1:57" s="1" customFormat="1" ht="44.1" customHeight="1">
      <c r="A141" s="104"/>
      <c r="B141" s="53" t="s">
        <v>4730</v>
      </c>
      <c r="C141" s="53">
        <v>20883549</v>
      </c>
      <c r="D141" s="53" t="s">
        <v>4730</v>
      </c>
      <c r="E141" s="53" t="s">
        <v>1534</v>
      </c>
      <c r="F141" s="53">
        <v>93</v>
      </c>
      <c r="G141" s="101" t="s">
        <v>4176</v>
      </c>
      <c r="H141" s="53">
        <v>1071211</v>
      </c>
      <c r="I141" s="68" t="s">
        <v>4838</v>
      </c>
      <c r="J141" s="53">
        <v>573</v>
      </c>
      <c r="K141" s="113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2"/>
      <c r="BE141" s="105"/>
    </row>
    <row r="142" spans="1:57" s="1" customFormat="1" ht="44.1" customHeight="1">
      <c r="A142" s="104"/>
      <c r="B142" s="53" t="s">
        <v>4584</v>
      </c>
      <c r="C142" s="53">
        <v>274968</v>
      </c>
      <c r="D142" s="53" t="s">
        <v>4584</v>
      </c>
      <c r="E142" s="53" t="s">
        <v>1532</v>
      </c>
      <c r="F142" s="53">
        <v>75</v>
      </c>
      <c r="G142" s="101" t="s">
        <v>4721</v>
      </c>
      <c r="H142" s="53">
        <v>1071212</v>
      </c>
      <c r="I142" s="68" t="s">
        <v>4830</v>
      </c>
      <c r="J142" s="53">
        <v>573</v>
      </c>
      <c r="K142" s="113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2"/>
      <c r="BE142" s="105"/>
    </row>
    <row r="143" spans="1:57" s="1" customFormat="1" ht="44.1" customHeight="1">
      <c r="A143" s="104"/>
      <c r="B143" s="53" t="s">
        <v>4593</v>
      </c>
      <c r="C143" s="53">
        <v>7143630</v>
      </c>
      <c r="D143" s="53" t="s">
        <v>4593</v>
      </c>
      <c r="E143" s="53" t="s">
        <v>1534</v>
      </c>
      <c r="F143" s="53">
        <v>47</v>
      </c>
      <c r="G143" s="101" t="s">
        <v>4176</v>
      </c>
      <c r="H143" s="53">
        <v>1071212</v>
      </c>
      <c r="I143" s="68" t="s">
        <v>4833</v>
      </c>
      <c r="J143" s="53">
        <v>573</v>
      </c>
      <c r="K143" s="113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2"/>
      <c r="BE143" s="105"/>
    </row>
    <row r="144" spans="1:57" s="1" customFormat="1" ht="44.1" customHeight="1">
      <c r="A144" s="104"/>
      <c r="B144" s="53" t="s">
        <v>3739</v>
      </c>
      <c r="C144" s="53">
        <v>20823897</v>
      </c>
      <c r="D144" s="53" t="s">
        <v>3739</v>
      </c>
      <c r="E144" s="53" t="s">
        <v>1534</v>
      </c>
      <c r="F144" s="53">
        <v>29</v>
      </c>
      <c r="G144" s="101" t="s">
        <v>4731</v>
      </c>
      <c r="H144" s="53">
        <v>1071212</v>
      </c>
      <c r="I144" s="68">
        <v>5760350</v>
      </c>
      <c r="J144" s="53">
        <v>573</v>
      </c>
      <c r="K144" s="113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111"/>
      <c r="AW144" s="111"/>
      <c r="AX144" s="111"/>
      <c r="AY144" s="111"/>
      <c r="AZ144" s="111"/>
      <c r="BA144" s="111"/>
      <c r="BB144" s="111"/>
      <c r="BC144" s="111"/>
      <c r="BD144" s="112"/>
      <c r="BE144" s="105"/>
    </row>
    <row r="145" spans="1:57" s="1" customFormat="1" ht="63">
      <c r="A145" s="104"/>
      <c r="B145" s="53" t="s">
        <v>4732</v>
      </c>
      <c r="C145" s="53">
        <v>80143</v>
      </c>
      <c r="D145" s="53" t="s">
        <v>4732</v>
      </c>
      <c r="E145" s="53" t="s">
        <v>1532</v>
      </c>
      <c r="F145" s="53">
        <v>69</v>
      </c>
      <c r="G145" s="101" t="s">
        <v>4176</v>
      </c>
      <c r="H145" s="53">
        <v>1071214</v>
      </c>
      <c r="I145" s="68" t="s">
        <v>4836</v>
      </c>
      <c r="J145" s="53">
        <v>573</v>
      </c>
      <c r="K145" s="113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2"/>
      <c r="BE145" s="105"/>
    </row>
    <row r="146" spans="1:57" s="1" customFormat="1" ht="44.1" customHeight="1">
      <c r="A146" s="104"/>
      <c r="B146" s="53" t="s">
        <v>4179</v>
      </c>
      <c r="C146" s="53">
        <v>189443</v>
      </c>
      <c r="D146" s="53" t="s">
        <v>4179</v>
      </c>
      <c r="E146" s="53" t="s">
        <v>1532</v>
      </c>
      <c r="F146" s="53">
        <v>69</v>
      </c>
      <c r="G146" s="101" t="s">
        <v>4176</v>
      </c>
      <c r="H146" s="53">
        <v>1071214</v>
      </c>
      <c r="I146" s="68" t="s">
        <v>4838</v>
      </c>
      <c r="J146" s="53">
        <v>573</v>
      </c>
      <c r="K146" s="113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2"/>
      <c r="BE146" s="105"/>
    </row>
    <row r="147" spans="1:57" s="1" customFormat="1" ht="44.1" customHeight="1">
      <c r="A147" s="104"/>
      <c r="B147" s="53" t="s">
        <v>1578</v>
      </c>
      <c r="C147" s="53">
        <v>4805163</v>
      </c>
      <c r="D147" s="53" t="s">
        <v>1578</v>
      </c>
      <c r="E147" s="53" t="s">
        <v>1532</v>
      </c>
      <c r="F147" s="53">
        <v>68</v>
      </c>
      <c r="G147" s="101" t="s">
        <v>4176</v>
      </c>
      <c r="H147" s="53">
        <v>1071214</v>
      </c>
      <c r="I147" s="68">
        <v>5760350</v>
      </c>
      <c r="J147" s="53">
        <v>573</v>
      </c>
      <c r="K147" s="113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2"/>
      <c r="BE147" s="105"/>
    </row>
    <row r="148" spans="1:57" s="1" customFormat="1" ht="63">
      <c r="A148" s="104"/>
      <c r="B148" s="53" t="s">
        <v>2195</v>
      </c>
      <c r="C148" s="53">
        <v>10725965</v>
      </c>
      <c r="D148" s="53" t="s">
        <v>2195</v>
      </c>
      <c r="E148" s="53" t="s">
        <v>1532</v>
      </c>
      <c r="F148" s="53">
        <v>82</v>
      </c>
      <c r="G148" s="101" t="s">
        <v>4176</v>
      </c>
      <c r="H148" s="53">
        <v>1071214</v>
      </c>
      <c r="I148" s="68" t="s">
        <v>4839</v>
      </c>
      <c r="J148" s="53">
        <v>573</v>
      </c>
      <c r="K148" s="113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2"/>
      <c r="BE148" s="105"/>
    </row>
    <row r="149" spans="1:57" s="1" customFormat="1" ht="44.1" customHeight="1">
      <c r="A149" s="104"/>
      <c r="B149" s="53" t="s">
        <v>2180</v>
      </c>
      <c r="C149" s="53">
        <v>18755531</v>
      </c>
      <c r="D149" s="53" t="s">
        <v>2180</v>
      </c>
      <c r="E149" s="53" t="s">
        <v>1532</v>
      </c>
      <c r="F149" s="53">
        <v>65</v>
      </c>
      <c r="G149" s="101" t="s">
        <v>4176</v>
      </c>
      <c r="H149" s="53">
        <v>1071214</v>
      </c>
      <c r="I149" s="68">
        <v>5760350</v>
      </c>
      <c r="J149" s="53">
        <v>573</v>
      </c>
      <c r="K149" s="113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2"/>
      <c r="BE149" s="105"/>
    </row>
    <row r="150" spans="1:57" s="1" customFormat="1" ht="44.1" customHeight="1">
      <c r="A150" s="104"/>
      <c r="B150" s="53" t="s">
        <v>4180</v>
      </c>
      <c r="C150" s="53">
        <v>20165155</v>
      </c>
      <c r="D150" s="53" t="s">
        <v>4180</v>
      </c>
      <c r="E150" s="53" t="s">
        <v>1532</v>
      </c>
      <c r="F150" s="53">
        <v>53</v>
      </c>
      <c r="G150" s="101" t="s">
        <v>4176</v>
      </c>
      <c r="H150" s="53">
        <v>1071214</v>
      </c>
      <c r="I150" s="68" t="s">
        <v>4828</v>
      </c>
      <c r="J150" s="53">
        <v>573</v>
      </c>
      <c r="K150" s="113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2"/>
      <c r="BE150" s="105"/>
    </row>
    <row r="151" spans="1:57" s="1" customFormat="1" ht="63">
      <c r="A151" s="104"/>
      <c r="B151" s="53" t="s">
        <v>4733</v>
      </c>
      <c r="C151" s="53">
        <v>20422370</v>
      </c>
      <c r="D151" s="53" t="s">
        <v>4733</v>
      </c>
      <c r="E151" s="53" t="s">
        <v>1534</v>
      </c>
      <c r="F151" s="53">
        <v>82</v>
      </c>
      <c r="G151" s="101" t="s">
        <v>4176</v>
      </c>
      <c r="H151" s="53">
        <v>1071215</v>
      </c>
      <c r="I151" s="68" t="s">
        <v>4840</v>
      </c>
      <c r="J151" s="53">
        <v>573</v>
      </c>
      <c r="K151" s="113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2"/>
      <c r="BE151" s="105"/>
    </row>
    <row r="152" spans="1:57" s="1" customFormat="1" ht="44.1" customHeight="1">
      <c r="A152" s="104"/>
      <c r="B152" s="53" t="s">
        <v>4734</v>
      </c>
      <c r="C152" s="53">
        <v>15244544</v>
      </c>
      <c r="D152" s="53" t="s">
        <v>4734</v>
      </c>
      <c r="E152" s="53" t="s">
        <v>1532</v>
      </c>
      <c r="F152" s="53">
        <v>83</v>
      </c>
      <c r="G152" s="101" t="s">
        <v>4735</v>
      </c>
      <c r="H152" s="53">
        <v>1071217</v>
      </c>
      <c r="I152" s="68">
        <v>5760000</v>
      </c>
      <c r="J152" s="53">
        <v>573</v>
      </c>
      <c r="K152" s="113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111"/>
      <c r="BD152" s="112"/>
      <c r="BE152" s="105"/>
    </row>
    <row r="153" spans="1:57" s="1" customFormat="1" ht="44.1" customHeight="1">
      <c r="A153" s="104"/>
      <c r="B153" s="53" t="s">
        <v>4736</v>
      </c>
      <c r="C153" s="53">
        <v>302065</v>
      </c>
      <c r="D153" s="53" t="s">
        <v>4736</v>
      </c>
      <c r="E153" s="53" t="s">
        <v>1534</v>
      </c>
      <c r="F153" s="53">
        <v>67</v>
      </c>
      <c r="G153" s="101" t="s">
        <v>4737</v>
      </c>
      <c r="H153" s="53">
        <v>1071218</v>
      </c>
      <c r="I153" s="68">
        <v>5761110</v>
      </c>
      <c r="J153" s="53">
        <v>573</v>
      </c>
      <c r="K153" s="113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2"/>
      <c r="BE153" s="105"/>
    </row>
    <row r="154" spans="1:57" s="1" customFormat="1" ht="44.1" customHeight="1">
      <c r="A154" s="104"/>
      <c r="B154" s="53" t="s">
        <v>4738</v>
      </c>
      <c r="C154" s="53">
        <v>873250</v>
      </c>
      <c r="D154" s="53" t="s">
        <v>4738</v>
      </c>
      <c r="E154" s="53" t="s">
        <v>1532</v>
      </c>
      <c r="F154" s="53">
        <v>81</v>
      </c>
      <c r="G154" s="101" t="s">
        <v>4739</v>
      </c>
      <c r="H154" s="53">
        <v>1071218</v>
      </c>
      <c r="I154" s="68">
        <v>5761110</v>
      </c>
      <c r="J154" s="53">
        <v>573</v>
      </c>
      <c r="K154" s="113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2"/>
      <c r="BE154" s="105"/>
    </row>
    <row r="155" spans="1:57" s="1" customFormat="1" ht="44.1" customHeight="1">
      <c r="A155" s="104"/>
      <c r="B155" s="53" t="s">
        <v>2310</v>
      </c>
      <c r="C155" s="53">
        <v>2559723</v>
      </c>
      <c r="D155" s="53" t="s">
        <v>2310</v>
      </c>
      <c r="E155" s="53" t="s">
        <v>1532</v>
      </c>
      <c r="F155" s="53">
        <v>77</v>
      </c>
      <c r="G155" s="101" t="s">
        <v>4176</v>
      </c>
      <c r="H155" s="53">
        <v>1071218</v>
      </c>
      <c r="I155" s="68" t="s">
        <v>4828</v>
      </c>
      <c r="J155" s="53">
        <v>573</v>
      </c>
      <c r="K155" s="113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2"/>
      <c r="BE155" s="105"/>
    </row>
    <row r="156" spans="1:57" s="1" customFormat="1" ht="44.1" customHeight="1">
      <c r="A156" s="104"/>
      <c r="B156" s="53" t="s">
        <v>1537</v>
      </c>
      <c r="C156" s="53">
        <v>5338318</v>
      </c>
      <c r="D156" s="53" t="s">
        <v>1537</v>
      </c>
      <c r="E156" s="53" t="s">
        <v>1534</v>
      </c>
      <c r="F156" s="53">
        <v>49</v>
      </c>
      <c r="G156" s="101" t="s">
        <v>4176</v>
      </c>
      <c r="H156" s="53">
        <v>1071218</v>
      </c>
      <c r="I156" s="68">
        <v>5760350</v>
      </c>
      <c r="J156" s="53">
        <v>573</v>
      </c>
      <c r="K156" s="113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2"/>
      <c r="BE156" s="105"/>
    </row>
    <row r="157" spans="1:57" s="1" customFormat="1" ht="44.1" customHeight="1">
      <c r="A157" s="104"/>
      <c r="B157" s="53" t="s">
        <v>4740</v>
      </c>
      <c r="C157" s="53">
        <v>5697555</v>
      </c>
      <c r="D157" s="53" t="s">
        <v>4740</v>
      </c>
      <c r="E157" s="53" t="s">
        <v>1534</v>
      </c>
      <c r="F157" s="53">
        <v>95</v>
      </c>
      <c r="G157" s="101" t="s">
        <v>4176</v>
      </c>
      <c r="H157" s="53">
        <v>1071218</v>
      </c>
      <c r="I157" s="68" t="s">
        <v>4831</v>
      </c>
      <c r="J157" s="53">
        <v>573</v>
      </c>
      <c r="K157" s="113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2"/>
      <c r="BE157" s="105"/>
    </row>
    <row r="158" spans="1:57" s="1" customFormat="1" ht="44.1" customHeight="1">
      <c r="A158" s="104"/>
      <c r="B158" s="53" t="s">
        <v>4178</v>
      </c>
      <c r="C158" s="53">
        <v>7574004</v>
      </c>
      <c r="D158" s="53" t="s">
        <v>4178</v>
      </c>
      <c r="E158" s="53" t="s">
        <v>1534</v>
      </c>
      <c r="F158" s="53">
        <v>56</v>
      </c>
      <c r="G158" s="101" t="s">
        <v>4176</v>
      </c>
      <c r="H158" s="53">
        <v>1071218</v>
      </c>
      <c r="I158" s="68" t="s">
        <v>4828</v>
      </c>
      <c r="J158" s="53">
        <v>573</v>
      </c>
      <c r="K158" s="113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2"/>
      <c r="BE158" s="105"/>
    </row>
    <row r="159" spans="1:57" s="1" customFormat="1" ht="44.1" customHeight="1">
      <c r="A159" s="104"/>
      <c r="B159" s="53" t="s">
        <v>2283</v>
      </c>
      <c r="C159" s="53">
        <v>9281325</v>
      </c>
      <c r="D159" s="53" t="s">
        <v>2283</v>
      </c>
      <c r="E159" s="53" t="s">
        <v>1534</v>
      </c>
      <c r="F159" s="53">
        <v>67</v>
      </c>
      <c r="G159" s="101" t="s">
        <v>4176</v>
      </c>
      <c r="H159" s="53">
        <v>1071218</v>
      </c>
      <c r="I159" s="68" t="s">
        <v>4831</v>
      </c>
      <c r="J159" s="53">
        <v>573</v>
      </c>
      <c r="K159" s="113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2"/>
      <c r="BE159" s="105"/>
    </row>
    <row r="160" spans="1:57" s="1" customFormat="1" ht="44.1" customHeight="1">
      <c r="A160" s="104"/>
      <c r="B160" s="53" t="s">
        <v>2340</v>
      </c>
      <c r="C160" s="53">
        <v>18704266</v>
      </c>
      <c r="D160" s="53" t="s">
        <v>2340</v>
      </c>
      <c r="E160" s="53" t="s">
        <v>1534</v>
      </c>
      <c r="F160" s="53">
        <v>71</v>
      </c>
      <c r="G160" s="101" t="s">
        <v>4176</v>
      </c>
      <c r="H160" s="53">
        <v>1071218</v>
      </c>
      <c r="I160" s="68" t="s">
        <v>4831</v>
      </c>
      <c r="J160" s="53">
        <v>573</v>
      </c>
      <c r="K160" s="113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2"/>
      <c r="BE160" s="105"/>
    </row>
    <row r="161" spans="1:57" s="1" customFormat="1" ht="44.1" customHeight="1">
      <c r="A161" s="104"/>
      <c r="B161" s="53" t="s">
        <v>4741</v>
      </c>
      <c r="C161" s="53">
        <v>18842803</v>
      </c>
      <c r="D161" s="53" t="s">
        <v>4741</v>
      </c>
      <c r="E161" s="53" t="s">
        <v>1534</v>
      </c>
      <c r="F161" s="53">
        <v>77</v>
      </c>
      <c r="G161" s="101" t="s">
        <v>4176</v>
      </c>
      <c r="H161" s="53">
        <v>1071218</v>
      </c>
      <c r="I161" s="68" t="s">
        <v>4828</v>
      </c>
      <c r="J161" s="53">
        <v>573</v>
      </c>
      <c r="K161" s="113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2"/>
      <c r="BE161" s="105"/>
    </row>
    <row r="162" spans="1:57" s="1" customFormat="1" ht="44.1" customHeight="1">
      <c r="A162" s="104"/>
      <c r="B162" s="53" t="s">
        <v>4742</v>
      </c>
      <c r="C162" s="53">
        <v>19745617</v>
      </c>
      <c r="D162" s="53" t="s">
        <v>4742</v>
      </c>
      <c r="E162" s="53" t="s">
        <v>1532</v>
      </c>
      <c r="F162" s="53">
        <v>36</v>
      </c>
      <c r="G162" s="101" t="s">
        <v>4176</v>
      </c>
      <c r="H162" s="53">
        <v>1071218</v>
      </c>
      <c r="I162" s="68" t="s">
        <v>4831</v>
      </c>
      <c r="J162" s="53">
        <v>573</v>
      </c>
      <c r="K162" s="113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2"/>
      <c r="BE162" s="105"/>
    </row>
    <row r="163" spans="1:57" s="1" customFormat="1" ht="44.1" customHeight="1">
      <c r="A163" s="104"/>
      <c r="B163" s="53" t="s">
        <v>1806</v>
      </c>
      <c r="C163" s="53">
        <v>20089211</v>
      </c>
      <c r="D163" s="53" t="s">
        <v>1806</v>
      </c>
      <c r="E163" s="53" t="s">
        <v>1534</v>
      </c>
      <c r="F163" s="53">
        <v>49</v>
      </c>
      <c r="G163" s="101" t="s">
        <v>4176</v>
      </c>
      <c r="H163" s="53">
        <v>1071218</v>
      </c>
      <c r="I163" s="68" t="s">
        <v>4831</v>
      </c>
      <c r="J163" s="53">
        <v>573</v>
      </c>
      <c r="K163" s="113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2"/>
      <c r="BE163" s="105"/>
    </row>
    <row r="164" spans="1:57" s="1" customFormat="1" ht="44.1" customHeight="1">
      <c r="A164" s="104"/>
      <c r="B164" s="53" t="s">
        <v>2348</v>
      </c>
      <c r="C164" s="53">
        <v>20563801</v>
      </c>
      <c r="D164" s="53" t="s">
        <v>2348</v>
      </c>
      <c r="E164" s="53" t="s">
        <v>1534</v>
      </c>
      <c r="F164" s="53">
        <v>49</v>
      </c>
      <c r="G164" s="101" t="s">
        <v>4176</v>
      </c>
      <c r="H164" s="53">
        <v>1071218</v>
      </c>
      <c r="I164" s="68" t="s">
        <v>4828</v>
      </c>
      <c r="J164" s="53">
        <v>573</v>
      </c>
      <c r="K164" s="113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2"/>
      <c r="BE164" s="105"/>
    </row>
    <row r="165" spans="1:57" s="1" customFormat="1" ht="63">
      <c r="A165" s="104"/>
      <c r="B165" s="53" t="s">
        <v>4743</v>
      </c>
      <c r="C165" s="53">
        <v>20569919</v>
      </c>
      <c r="D165" s="53" t="s">
        <v>4743</v>
      </c>
      <c r="E165" s="53" t="s">
        <v>1532</v>
      </c>
      <c r="F165" s="53">
        <v>62</v>
      </c>
      <c r="G165" s="101" t="s">
        <v>4176</v>
      </c>
      <c r="H165" s="53">
        <v>1071218</v>
      </c>
      <c r="I165" s="68" t="s">
        <v>4840</v>
      </c>
      <c r="J165" s="53">
        <v>573</v>
      </c>
      <c r="K165" s="113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2"/>
      <c r="BE165" s="105"/>
    </row>
    <row r="166" spans="1:57" s="1" customFormat="1" ht="63">
      <c r="A166" s="104"/>
      <c r="B166" s="53" t="s">
        <v>4744</v>
      </c>
      <c r="C166" s="53">
        <v>20763083</v>
      </c>
      <c r="D166" s="53" t="s">
        <v>4744</v>
      </c>
      <c r="E166" s="53" t="s">
        <v>1532</v>
      </c>
      <c r="F166" s="53">
        <v>71</v>
      </c>
      <c r="G166" s="101" t="s">
        <v>4176</v>
      </c>
      <c r="H166" s="53">
        <v>1071218</v>
      </c>
      <c r="I166" s="68" t="s">
        <v>4864</v>
      </c>
      <c r="J166" s="53">
        <v>573</v>
      </c>
      <c r="K166" s="113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2"/>
      <c r="BE166" s="105"/>
    </row>
    <row r="167" spans="1:57" s="1" customFormat="1" ht="63">
      <c r="A167" s="104"/>
      <c r="B167" s="53" t="s">
        <v>3703</v>
      </c>
      <c r="C167" s="53">
        <v>18955467</v>
      </c>
      <c r="D167" s="53" t="s">
        <v>3703</v>
      </c>
      <c r="E167" s="53" t="s">
        <v>1534</v>
      </c>
      <c r="F167" s="53">
        <v>67</v>
      </c>
      <c r="G167" s="101" t="s">
        <v>4176</v>
      </c>
      <c r="H167" s="53">
        <v>1071219</v>
      </c>
      <c r="I167" s="68" t="s">
        <v>4841</v>
      </c>
      <c r="J167" s="53">
        <v>573</v>
      </c>
      <c r="K167" s="113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2"/>
      <c r="BE167" s="105"/>
    </row>
    <row r="168" spans="1:57" s="1" customFormat="1" ht="44.1" customHeight="1">
      <c r="A168" s="104"/>
      <c r="B168" s="53" t="s">
        <v>4745</v>
      </c>
      <c r="C168" s="53">
        <v>19910159</v>
      </c>
      <c r="D168" s="53" t="s">
        <v>4745</v>
      </c>
      <c r="E168" s="53" t="s">
        <v>1532</v>
      </c>
      <c r="F168" s="53">
        <v>62</v>
      </c>
      <c r="G168" s="101" t="s">
        <v>4176</v>
      </c>
      <c r="H168" s="53">
        <v>1071219</v>
      </c>
      <c r="I168" s="68" t="s">
        <v>4831</v>
      </c>
      <c r="J168" s="53">
        <v>573</v>
      </c>
      <c r="K168" s="113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111"/>
      <c r="BD168" s="112"/>
      <c r="BE168" s="105"/>
    </row>
    <row r="169" spans="1:57" s="1" customFormat="1" ht="44.1" customHeight="1">
      <c r="A169" s="104"/>
      <c r="B169" s="53" t="s">
        <v>4746</v>
      </c>
      <c r="C169" s="53">
        <v>1284668</v>
      </c>
      <c r="D169" s="53" t="s">
        <v>4746</v>
      </c>
      <c r="E169" s="53" t="s">
        <v>1534</v>
      </c>
      <c r="F169" s="53">
        <v>90</v>
      </c>
      <c r="G169" s="101" t="s">
        <v>4747</v>
      </c>
      <c r="H169" s="53">
        <v>1071221</v>
      </c>
      <c r="I169" s="68" t="s">
        <v>4838</v>
      </c>
      <c r="J169" s="53">
        <v>573</v>
      </c>
      <c r="K169" s="113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2"/>
      <c r="BE169" s="105"/>
    </row>
    <row r="170" spans="1:57" s="1" customFormat="1" ht="44.1" customHeight="1">
      <c r="A170" s="104"/>
      <c r="B170" s="53" t="s">
        <v>2280</v>
      </c>
      <c r="C170" s="53">
        <v>5340663</v>
      </c>
      <c r="D170" s="53" t="s">
        <v>2280</v>
      </c>
      <c r="E170" s="53" t="s">
        <v>1532</v>
      </c>
      <c r="F170" s="53">
        <v>58</v>
      </c>
      <c r="G170" s="101" t="s">
        <v>4176</v>
      </c>
      <c r="H170" s="53">
        <v>1071221</v>
      </c>
      <c r="I170" s="68" t="s">
        <v>4831</v>
      </c>
      <c r="J170" s="53">
        <v>573</v>
      </c>
      <c r="K170" s="113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2"/>
      <c r="BE170" s="105"/>
    </row>
    <row r="171" spans="1:57" s="1" customFormat="1" ht="44.1" customHeight="1">
      <c r="A171" s="104"/>
      <c r="B171" s="53" t="s">
        <v>2282</v>
      </c>
      <c r="C171" s="53">
        <v>8285280</v>
      </c>
      <c r="D171" s="53" t="s">
        <v>2282</v>
      </c>
      <c r="E171" s="53" t="s">
        <v>1534</v>
      </c>
      <c r="F171" s="53">
        <v>81</v>
      </c>
      <c r="G171" s="101" t="s">
        <v>4176</v>
      </c>
      <c r="H171" s="53">
        <v>1071221</v>
      </c>
      <c r="I171" s="68" t="s">
        <v>4828</v>
      </c>
      <c r="J171" s="53">
        <v>573</v>
      </c>
      <c r="K171" s="113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2"/>
      <c r="BE171" s="105"/>
    </row>
    <row r="172" spans="1:57" s="1" customFormat="1" ht="44.1" customHeight="1">
      <c r="A172" s="104"/>
      <c r="B172" s="53" t="s">
        <v>4748</v>
      </c>
      <c r="C172" s="53">
        <v>11127200</v>
      </c>
      <c r="D172" s="53" t="s">
        <v>4748</v>
      </c>
      <c r="E172" s="53" t="s">
        <v>1534</v>
      </c>
      <c r="F172" s="53">
        <v>51</v>
      </c>
      <c r="G172" s="101" t="s">
        <v>4176</v>
      </c>
      <c r="H172" s="53">
        <v>1071221</v>
      </c>
      <c r="I172" s="68">
        <v>5760350</v>
      </c>
      <c r="J172" s="53">
        <v>573</v>
      </c>
      <c r="K172" s="113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111"/>
      <c r="BD172" s="112"/>
      <c r="BE172" s="105"/>
    </row>
    <row r="173" spans="1:57" s="1" customFormat="1" ht="63">
      <c r="A173" s="104"/>
      <c r="B173" s="53" t="s">
        <v>4165</v>
      </c>
      <c r="C173" s="53">
        <v>14090341</v>
      </c>
      <c r="D173" s="53" t="s">
        <v>4165</v>
      </c>
      <c r="E173" s="53" t="s">
        <v>1532</v>
      </c>
      <c r="F173" s="53">
        <v>80</v>
      </c>
      <c r="G173" s="101" t="s">
        <v>4176</v>
      </c>
      <c r="H173" s="53">
        <v>1071221</v>
      </c>
      <c r="I173" s="68" t="s">
        <v>4832</v>
      </c>
      <c r="J173" s="53">
        <v>573</v>
      </c>
      <c r="K173" s="113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2"/>
      <c r="BE173" s="105"/>
    </row>
    <row r="174" spans="1:57" s="1" customFormat="1" ht="44.1" customHeight="1">
      <c r="A174" s="104"/>
      <c r="B174" s="53" t="s">
        <v>1745</v>
      </c>
      <c r="C174" s="53">
        <v>16937843</v>
      </c>
      <c r="D174" s="53" t="s">
        <v>1745</v>
      </c>
      <c r="E174" s="53" t="s">
        <v>1532</v>
      </c>
      <c r="F174" s="53">
        <v>67</v>
      </c>
      <c r="G174" s="101" t="s">
        <v>4176</v>
      </c>
      <c r="H174" s="53">
        <v>1071221</v>
      </c>
      <c r="I174" s="68" t="s">
        <v>4831</v>
      </c>
      <c r="J174" s="53">
        <v>573</v>
      </c>
      <c r="K174" s="113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2"/>
      <c r="BE174" s="105"/>
    </row>
    <row r="175" spans="1:57" s="1" customFormat="1" ht="44.1" customHeight="1">
      <c r="A175" s="104"/>
      <c r="B175" s="53" t="s">
        <v>4749</v>
      </c>
      <c r="C175" s="53">
        <v>17620511</v>
      </c>
      <c r="D175" s="53" t="s">
        <v>4749</v>
      </c>
      <c r="E175" s="53" t="s">
        <v>1534</v>
      </c>
      <c r="F175" s="53">
        <v>53</v>
      </c>
      <c r="G175" s="101" t="s">
        <v>4176</v>
      </c>
      <c r="H175" s="53">
        <v>1071221</v>
      </c>
      <c r="I175" s="68" t="s">
        <v>4828</v>
      </c>
      <c r="J175" s="53">
        <v>573</v>
      </c>
      <c r="K175" s="113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2"/>
      <c r="BE175" s="105"/>
    </row>
    <row r="176" spans="1:57" s="1" customFormat="1" ht="44.1" customHeight="1">
      <c r="A176" s="104"/>
      <c r="B176" s="53" t="s">
        <v>4750</v>
      </c>
      <c r="C176" s="53">
        <v>20146092</v>
      </c>
      <c r="D176" s="53" t="s">
        <v>4750</v>
      </c>
      <c r="E176" s="53" t="s">
        <v>1532</v>
      </c>
      <c r="F176" s="53">
        <v>79</v>
      </c>
      <c r="G176" s="101" t="s">
        <v>4176</v>
      </c>
      <c r="H176" s="53">
        <v>1071221</v>
      </c>
      <c r="I176" s="68" t="s">
        <v>4831</v>
      </c>
      <c r="J176" s="53">
        <v>573</v>
      </c>
      <c r="K176" s="113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/>
      <c r="AS176" s="111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  <c r="BD176" s="112"/>
      <c r="BE176" s="105"/>
    </row>
    <row r="177" spans="1:57" s="1" customFormat="1" ht="44.1" customHeight="1">
      <c r="A177" s="104"/>
      <c r="B177" s="53" t="s">
        <v>4751</v>
      </c>
      <c r="C177" s="53">
        <v>20154581</v>
      </c>
      <c r="D177" s="53" t="s">
        <v>4751</v>
      </c>
      <c r="E177" s="53" t="s">
        <v>1534</v>
      </c>
      <c r="F177" s="53">
        <v>66</v>
      </c>
      <c r="G177" s="101" t="s">
        <v>4176</v>
      </c>
      <c r="H177" s="53">
        <v>1071221</v>
      </c>
      <c r="I177" s="68" t="s">
        <v>4828</v>
      </c>
      <c r="J177" s="53">
        <v>573</v>
      </c>
      <c r="K177" s="113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2"/>
      <c r="BE177" s="105"/>
    </row>
    <row r="178" spans="1:57" s="1" customFormat="1" ht="44.1" customHeight="1">
      <c r="A178" s="104"/>
      <c r="B178" s="53" t="s">
        <v>1575</v>
      </c>
      <c r="C178" s="53">
        <v>20567926</v>
      </c>
      <c r="D178" s="53" t="s">
        <v>1575</v>
      </c>
      <c r="E178" s="53" t="s">
        <v>1532</v>
      </c>
      <c r="F178" s="53">
        <v>76</v>
      </c>
      <c r="G178" s="101" t="s">
        <v>4176</v>
      </c>
      <c r="H178" s="53">
        <v>1071221</v>
      </c>
      <c r="I178" s="68" t="s">
        <v>4831</v>
      </c>
      <c r="J178" s="53">
        <v>573</v>
      </c>
      <c r="K178" s="113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2"/>
      <c r="BE178" s="105"/>
    </row>
    <row r="179" spans="1:57" s="1" customFormat="1" ht="44.1" customHeight="1">
      <c r="A179" s="104"/>
      <c r="B179" s="53" t="s">
        <v>4752</v>
      </c>
      <c r="C179" s="53">
        <v>20897353</v>
      </c>
      <c r="D179" s="53" t="s">
        <v>4752</v>
      </c>
      <c r="E179" s="53" t="s">
        <v>1532</v>
      </c>
      <c r="F179" s="53">
        <v>81</v>
      </c>
      <c r="G179" s="101" t="s">
        <v>4176</v>
      </c>
      <c r="H179" s="53">
        <v>1071221</v>
      </c>
      <c r="I179" s="68">
        <v>5761110</v>
      </c>
      <c r="J179" s="53">
        <v>573</v>
      </c>
      <c r="K179" s="113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2"/>
      <c r="BE179" s="105"/>
    </row>
    <row r="180" spans="1:57" s="1" customFormat="1" ht="44.1" customHeight="1">
      <c r="A180" s="104"/>
      <c r="B180" s="53" t="s">
        <v>4600</v>
      </c>
      <c r="C180" s="53">
        <v>2660190</v>
      </c>
      <c r="D180" s="53" t="s">
        <v>4600</v>
      </c>
      <c r="E180" s="53" t="s">
        <v>1532</v>
      </c>
      <c r="F180" s="53">
        <v>81</v>
      </c>
      <c r="G180" s="101" t="s">
        <v>4176</v>
      </c>
      <c r="H180" s="53">
        <v>1071222</v>
      </c>
      <c r="I180" s="68">
        <v>5761110</v>
      </c>
      <c r="J180" s="53">
        <v>573</v>
      </c>
      <c r="K180" s="113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  <c r="AM180" s="111"/>
      <c r="AN180" s="111"/>
      <c r="AO180" s="111"/>
      <c r="AP180" s="111"/>
      <c r="AQ180" s="111"/>
      <c r="AR180" s="111"/>
      <c r="AS180" s="111"/>
      <c r="AT180" s="111"/>
      <c r="AU180" s="111"/>
      <c r="AV180" s="111"/>
      <c r="AW180" s="111"/>
      <c r="AX180" s="111"/>
      <c r="AY180" s="111"/>
      <c r="AZ180" s="111"/>
      <c r="BA180" s="111"/>
      <c r="BB180" s="111"/>
      <c r="BC180" s="111"/>
      <c r="BD180" s="112"/>
      <c r="BE180" s="105"/>
    </row>
    <row r="181" spans="1:57" s="1" customFormat="1" ht="44.1" customHeight="1">
      <c r="A181" s="104"/>
      <c r="B181" s="53" t="s">
        <v>2277</v>
      </c>
      <c r="C181" s="53">
        <v>1572013</v>
      </c>
      <c r="D181" s="53" t="s">
        <v>2277</v>
      </c>
      <c r="E181" s="53" t="s">
        <v>1532</v>
      </c>
      <c r="F181" s="53">
        <v>63</v>
      </c>
      <c r="G181" s="101" t="s">
        <v>4176</v>
      </c>
      <c r="H181" s="53">
        <v>1071224</v>
      </c>
      <c r="I181" s="68" t="s">
        <v>4828</v>
      </c>
      <c r="J181" s="53">
        <v>573</v>
      </c>
      <c r="K181" s="113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2"/>
      <c r="BE181" s="105"/>
    </row>
    <row r="182" spans="1:57" s="1" customFormat="1" ht="44.1" customHeight="1">
      <c r="A182" s="104"/>
      <c r="B182" s="53" t="s">
        <v>4753</v>
      </c>
      <c r="C182" s="53">
        <v>3683208</v>
      </c>
      <c r="D182" s="53" t="s">
        <v>4753</v>
      </c>
      <c r="E182" s="53" t="s">
        <v>1534</v>
      </c>
      <c r="F182" s="53">
        <v>66</v>
      </c>
      <c r="G182" s="101" t="s">
        <v>4176</v>
      </c>
      <c r="H182" s="53">
        <v>1071224</v>
      </c>
      <c r="I182" s="68" t="s">
        <v>4830</v>
      </c>
      <c r="J182" s="53">
        <v>573</v>
      </c>
      <c r="K182" s="113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2"/>
      <c r="BE182" s="105"/>
    </row>
    <row r="183" spans="1:57" s="1" customFormat="1" ht="44.1" customHeight="1">
      <c r="A183" s="104"/>
      <c r="B183" s="53" t="s">
        <v>1775</v>
      </c>
      <c r="C183" s="53">
        <v>8789083</v>
      </c>
      <c r="D183" s="53" t="s">
        <v>1775</v>
      </c>
      <c r="E183" s="53" t="s">
        <v>1534</v>
      </c>
      <c r="F183" s="53">
        <v>68</v>
      </c>
      <c r="G183" s="101" t="s">
        <v>4176</v>
      </c>
      <c r="H183" s="53">
        <v>1071224</v>
      </c>
      <c r="I183" s="68" t="s">
        <v>4828</v>
      </c>
      <c r="J183" s="53">
        <v>573</v>
      </c>
      <c r="K183" s="113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2"/>
      <c r="BE183" s="105"/>
    </row>
    <row r="184" spans="1:57" s="1" customFormat="1" ht="44.1" customHeight="1">
      <c r="A184" s="104"/>
      <c r="B184" s="53" t="s">
        <v>4754</v>
      </c>
      <c r="C184" s="53">
        <v>181889</v>
      </c>
      <c r="D184" s="53" t="s">
        <v>4754</v>
      </c>
      <c r="E184" s="53" t="s">
        <v>1532</v>
      </c>
      <c r="F184" s="53">
        <v>62</v>
      </c>
      <c r="G184" s="101" t="s">
        <v>4176</v>
      </c>
      <c r="H184" s="53">
        <v>1071225</v>
      </c>
      <c r="I184" s="68" t="s">
        <v>4842</v>
      </c>
      <c r="J184" s="53">
        <v>573</v>
      </c>
      <c r="K184" s="113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  <c r="AT184" s="111"/>
      <c r="AU184" s="111"/>
      <c r="AV184" s="111"/>
      <c r="AW184" s="111"/>
      <c r="AX184" s="111"/>
      <c r="AY184" s="111"/>
      <c r="AZ184" s="111"/>
      <c r="BA184" s="111"/>
      <c r="BB184" s="111"/>
      <c r="BC184" s="111"/>
      <c r="BD184" s="112"/>
      <c r="BE184" s="105"/>
    </row>
    <row r="185" spans="1:57" s="1" customFormat="1" ht="44.1" customHeight="1">
      <c r="A185" s="104"/>
      <c r="B185" s="53" t="s">
        <v>2333</v>
      </c>
      <c r="C185" s="53">
        <v>707461</v>
      </c>
      <c r="D185" s="53" t="s">
        <v>2333</v>
      </c>
      <c r="E185" s="53" t="s">
        <v>1532</v>
      </c>
      <c r="F185" s="53">
        <v>84</v>
      </c>
      <c r="G185" s="101" t="s">
        <v>4176</v>
      </c>
      <c r="H185" s="53">
        <v>1071225</v>
      </c>
      <c r="I185" s="68" t="s">
        <v>4831</v>
      </c>
      <c r="J185" s="53">
        <v>573</v>
      </c>
      <c r="K185" s="113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2"/>
      <c r="BE185" s="105"/>
    </row>
    <row r="186" spans="1:57" s="1" customFormat="1" ht="44.1" customHeight="1">
      <c r="A186" s="104"/>
      <c r="B186" s="53" t="s">
        <v>4601</v>
      </c>
      <c r="C186" s="53">
        <v>1724801</v>
      </c>
      <c r="D186" s="53" t="s">
        <v>4601</v>
      </c>
      <c r="E186" s="53" t="s">
        <v>1532</v>
      </c>
      <c r="F186" s="53">
        <v>68</v>
      </c>
      <c r="G186" s="101" t="s">
        <v>4755</v>
      </c>
      <c r="H186" s="53">
        <v>1071225</v>
      </c>
      <c r="I186" s="68">
        <v>5760350</v>
      </c>
      <c r="J186" s="53">
        <v>573</v>
      </c>
      <c r="K186" s="113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2"/>
      <c r="BE186" s="105"/>
    </row>
    <row r="187" spans="1:57" s="1" customFormat="1" ht="44.1" customHeight="1">
      <c r="A187" s="104"/>
      <c r="B187" s="53" t="s">
        <v>4756</v>
      </c>
      <c r="C187" s="53">
        <v>5429792</v>
      </c>
      <c r="D187" s="53" t="s">
        <v>4756</v>
      </c>
      <c r="E187" s="53" t="s">
        <v>1534</v>
      </c>
      <c r="F187" s="53">
        <v>63</v>
      </c>
      <c r="G187" s="101" t="s">
        <v>4176</v>
      </c>
      <c r="H187" s="53">
        <v>1071225</v>
      </c>
      <c r="I187" s="68" t="s">
        <v>4828</v>
      </c>
      <c r="J187" s="53">
        <v>573</v>
      </c>
      <c r="K187" s="113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2"/>
      <c r="BE187" s="105"/>
    </row>
    <row r="188" spans="1:57" s="1" customFormat="1" ht="44.1" customHeight="1">
      <c r="A188" s="104"/>
      <c r="B188" s="53" t="s">
        <v>3806</v>
      </c>
      <c r="C188" s="53">
        <v>7088583</v>
      </c>
      <c r="D188" s="53" t="s">
        <v>3806</v>
      </c>
      <c r="E188" s="53" t="s">
        <v>1532</v>
      </c>
      <c r="F188" s="53">
        <v>61</v>
      </c>
      <c r="G188" s="101" t="s">
        <v>4176</v>
      </c>
      <c r="H188" s="53">
        <v>1071225</v>
      </c>
      <c r="I188" s="68" t="s">
        <v>4828</v>
      </c>
      <c r="J188" s="53">
        <v>573</v>
      </c>
      <c r="K188" s="113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  <c r="AM188" s="111"/>
      <c r="AN188" s="111"/>
      <c r="AO188" s="111"/>
      <c r="AP188" s="111"/>
      <c r="AQ188" s="111"/>
      <c r="AR188" s="111"/>
      <c r="AS188" s="111"/>
      <c r="AT188" s="111"/>
      <c r="AU188" s="111"/>
      <c r="AV188" s="111"/>
      <c r="AW188" s="111"/>
      <c r="AX188" s="111"/>
      <c r="AY188" s="111"/>
      <c r="AZ188" s="111"/>
      <c r="BA188" s="111"/>
      <c r="BB188" s="111"/>
      <c r="BC188" s="111"/>
      <c r="BD188" s="112"/>
      <c r="BE188" s="105"/>
    </row>
    <row r="189" spans="1:57" s="1" customFormat="1" ht="63">
      <c r="A189" s="104"/>
      <c r="B189" s="53" t="s">
        <v>4757</v>
      </c>
      <c r="C189" s="53">
        <v>9925441</v>
      </c>
      <c r="D189" s="53" t="s">
        <v>4757</v>
      </c>
      <c r="E189" s="53" t="s">
        <v>1532</v>
      </c>
      <c r="F189" s="53">
        <v>81</v>
      </c>
      <c r="G189" s="101" t="s">
        <v>4176</v>
      </c>
      <c r="H189" s="53">
        <v>1071225</v>
      </c>
      <c r="I189" s="68" t="s">
        <v>4843</v>
      </c>
      <c r="J189" s="53">
        <v>573</v>
      </c>
      <c r="K189" s="113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2"/>
      <c r="BE189" s="105"/>
    </row>
    <row r="190" spans="1:57" s="1" customFormat="1" ht="44.1" customHeight="1">
      <c r="A190" s="104"/>
      <c r="B190" s="53" t="s">
        <v>1781</v>
      </c>
      <c r="C190" s="53">
        <v>11766248</v>
      </c>
      <c r="D190" s="53" t="s">
        <v>1781</v>
      </c>
      <c r="E190" s="53" t="s">
        <v>1532</v>
      </c>
      <c r="F190" s="53">
        <v>88</v>
      </c>
      <c r="G190" s="101" t="s">
        <v>4176</v>
      </c>
      <c r="H190" s="53">
        <v>1071225</v>
      </c>
      <c r="I190" s="68" t="s">
        <v>4830</v>
      </c>
      <c r="J190" s="53">
        <v>573</v>
      </c>
      <c r="K190" s="113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2"/>
      <c r="BE190" s="105"/>
    </row>
    <row r="191" spans="1:57" s="1" customFormat="1" ht="44.1" customHeight="1">
      <c r="A191" s="104"/>
      <c r="B191" s="53" t="s">
        <v>4758</v>
      </c>
      <c r="C191" s="53">
        <v>13284566</v>
      </c>
      <c r="D191" s="53" t="s">
        <v>4758</v>
      </c>
      <c r="E191" s="53" t="s">
        <v>1532</v>
      </c>
      <c r="F191" s="53">
        <v>64</v>
      </c>
      <c r="G191" s="101" t="s">
        <v>4176</v>
      </c>
      <c r="H191" s="53">
        <v>1071225</v>
      </c>
      <c r="I191" s="68" t="s">
        <v>4844</v>
      </c>
      <c r="J191" s="53">
        <v>573</v>
      </c>
      <c r="K191" s="113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2"/>
      <c r="BE191" s="105"/>
    </row>
    <row r="192" spans="1:57" s="1" customFormat="1" ht="44.1" customHeight="1">
      <c r="A192" s="104"/>
      <c r="B192" s="53" t="s">
        <v>1735</v>
      </c>
      <c r="C192" s="53">
        <v>15689971</v>
      </c>
      <c r="D192" s="53" t="s">
        <v>1735</v>
      </c>
      <c r="E192" s="53" t="s">
        <v>1532</v>
      </c>
      <c r="F192" s="53">
        <v>67</v>
      </c>
      <c r="G192" s="101" t="s">
        <v>4176</v>
      </c>
      <c r="H192" s="53">
        <v>1071225</v>
      </c>
      <c r="I192" s="68" t="s">
        <v>4830</v>
      </c>
      <c r="J192" s="53">
        <v>573</v>
      </c>
      <c r="K192" s="113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/>
      <c r="AM192" s="111"/>
      <c r="AN192" s="111"/>
      <c r="AO192" s="111"/>
      <c r="AP192" s="111"/>
      <c r="AQ192" s="111"/>
      <c r="AR192" s="111"/>
      <c r="AS192" s="111"/>
      <c r="AT192" s="111"/>
      <c r="AU192" s="111"/>
      <c r="AV192" s="111"/>
      <c r="AW192" s="111"/>
      <c r="AX192" s="111"/>
      <c r="AY192" s="111"/>
      <c r="AZ192" s="111"/>
      <c r="BA192" s="111"/>
      <c r="BB192" s="111"/>
      <c r="BC192" s="111"/>
      <c r="BD192" s="112"/>
      <c r="BE192" s="105"/>
    </row>
    <row r="193" spans="1:57" s="1" customFormat="1" ht="63">
      <c r="A193" s="104"/>
      <c r="B193" s="53" t="s">
        <v>4167</v>
      </c>
      <c r="C193" s="53">
        <v>17921934</v>
      </c>
      <c r="D193" s="53" t="s">
        <v>4167</v>
      </c>
      <c r="E193" s="53" t="s">
        <v>1532</v>
      </c>
      <c r="F193" s="53">
        <v>57</v>
      </c>
      <c r="G193" s="101" t="s">
        <v>4176</v>
      </c>
      <c r="H193" s="53">
        <v>1071225</v>
      </c>
      <c r="I193" s="68" t="s">
        <v>4845</v>
      </c>
      <c r="J193" s="53">
        <v>573</v>
      </c>
      <c r="K193" s="113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2"/>
      <c r="BE193" s="105"/>
    </row>
    <row r="194" spans="1:57" s="1" customFormat="1" ht="44.1" customHeight="1">
      <c r="A194" s="104"/>
      <c r="B194" s="53" t="s">
        <v>4759</v>
      </c>
      <c r="C194" s="53">
        <v>19639279</v>
      </c>
      <c r="D194" s="53" t="s">
        <v>4759</v>
      </c>
      <c r="E194" s="53" t="s">
        <v>1534</v>
      </c>
      <c r="F194" s="53">
        <v>76</v>
      </c>
      <c r="G194" s="101" t="s">
        <v>4176</v>
      </c>
      <c r="H194" s="53">
        <v>1071225</v>
      </c>
      <c r="I194" s="68" t="s">
        <v>4831</v>
      </c>
      <c r="J194" s="53">
        <v>573</v>
      </c>
      <c r="K194" s="113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2"/>
      <c r="BE194" s="105"/>
    </row>
    <row r="195" spans="1:57" s="1" customFormat="1" ht="44.1" customHeight="1">
      <c r="A195" s="104"/>
      <c r="B195" s="53" t="s">
        <v>2448</v>
      </c>
      <c r="C195" s="53">
        <v>20672094</v>
      </c>
      <c r="D195" s="53" t="s">
        <v>2448</v>
      </c>
      <c r="E195" s="53" t="s">
        <v>1532</v>
      </c>
      <c r="F195" s="53">
        <v>86</v>
      </c>
      <c r="G195" s="101" t="s">
        <v>4176</v>
      </c>
      <c r="H195" s="53">
        <v>1071225</v>
      </c>
      <c r="I195" s="68" t="s">
        <v>4831</v>
      </c>
      <c r="J195" s="53">
        <v>573</v>
      </c>
      <c r="K195" s="113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2"/>
      <c r="BE195" s="105"/>
    </row>
    <row r="196" spans="1:57" s="1" customFormat="1" ht="84">
      <c r="A196" s="104"/>
      <c r="B196" s="53" t="s">
        <v>4760</v>
      </c>
      <c r="C196" s="53">
        <v>20900399</v>
      </c>
      <c r="D196" s="53" t="s">
        <v>4760</v>
      </c>
      <c r="E196" s="53" t="s">
        <v>1534</v>
      </c>
      <c r="F196" s="53">
        <v>43</v>
      </c>
      <c r="G196" s="101" t="s">
        <v>4176</v>
      </c>
      <c r="H196" s="53">
        <v>1071225</v>
      </c>
      <c r="I196" s="68" t="s">
        <v>4846</v>
      </c>
      <c r="J196" s="53">
        <v>573</v>
      </c>
      <c r="K196" s="113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1"/>
      <c r="AW196" s="111"/>
      <c r="AX196" s="111"/>
      <c r="AY196" s="111"/>
      <c r="AZ196" s="111"/>
      <c r="BA196" s="111"/>
      <c r="BB196" s="111"/>
      <c r="BC196" s="111"/>
      <c r="BD196" s="112"/>
      <c r="BE196" s="105"/>
    </row>
    <row r="197" spans="1:57" s="1" customFormat="1" ht="63">
      <c r="A197" s="104"/>
      <c r="B197" s="53" t="s">
        <v>4761</v>
      </c>
      <c r="C197" s="53">
        <v>20879670</v>
      </c>
      <c r="D197" s="53" t="s">
        <v>4761</v>
      </c>
      <c r="E197" s="53" t="s">
        <v>1532</v>
      </c>
      <c r="F197" s="53">
        <v>93</v>
      </c>
      <c r="G197" s="101" t="s">
        <v>4762</v>
      </c>
      <c r="H197" s="53">
        <v>1071226</v>
      </c>
      <c r="I197" s="68" t="s">
        <v>4847</v>
      </c>
      <c r="J197" s="53">
        <v>573</v>
      </c>
      <c r="K197" s="113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2"/>
      <c r="BE197" s="105"/>
    </row>
    <row r="198" spans="1:57" s="1" customFormat="1" ht="44.1" customHeight="1">
      <c r="A198" s="104"/>
      <c r="B198" s="53" t="s">
        <v>4763</v>
      </c>
      <c r="C198" s="53">
        <v>20899854</v>
      </c>
      <c r="D198" s="53" t="s">
        <v>4763</v>
      </c>
      <c r="E198" s="53" t="s">
        <v>1534</v>
      </c>
      <c r="F198" s="53">
        <v>63</v>
      </c>
      <c r="G198" s="101" t="s">
        <v>4176</v>
      </c>
      <c r="H198" s="53">
        <v>1071226</v>
      </c>
      <c r="I198" s="68" t="s">
        <v>4828</v>
      </c>
      <c r="J198" s="53">
        <v>573</v>
      </c>
      <c r="K198" s="113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2"/>
      <c r="BE198" s="105"/>
    </row>
    <row r="199" spans="1:57" s="1" customFormat="1" ht="44.1" customHeight="1">
      <c r="A199" s="104"/>
      <c r="B199" s="53" t="s">
        <v>4764</v>
      </c>
      <c r="C199" s="53">
        <v>1688969</v>
      </c>
      <c r="D199" s="53" t="s">
        <v>4764</v>
      </c>
      <c r="E199" s="53" t="s">
        <v>1532</v>
      </c>
      <c r="F199" s="53">
        <v>79</v>
      </c>
      <c r="G199" s="101" t="s">
        <v>4765</v>
      </c>
      <c r="H199" s="53">
        <v>1071228</v>
      </c>
      <c r="I199" s="68">
        <v>5761110</v>
      </c>
      <c r="J199" s="53">
        <v>573</v>
      </c>
      <c r="K199" s="113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2"/>
      <c r="BE199" s="105"/>
    </row>
    <row r="200" spans="1:57" s="1" customFormat="1" ht="44.1" customHeight="1">
      <c r="A200" s="104"/>
      <c r="B200" s="53" t="s">
        <v>1543</v>
      </c>
      <c r="C200" s="53">
        <v>3261088</v>
      </c>
      <c r="D200" s="53" t="s">
        <v>1543</v>
      </c>
      <c r="E200" s="53" t="s">
        <v>1532</v>
      </c>
      <c r="F200" s="53">
        <v>55</v>
      </c>
      <c r="G200" s="101" t="s">
        <v>4176</v>
      </c>
      <c r="H200" s="53">
        <v>1071228</v>
      </c>
      <c r="I200" s="68" t="s">
        <v>4831</v>
      </c>
      <c r="J200" s="53">
        <v>573</v>
      </c>
      <c r="K200" s="113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2"/>
      <c r="BE200" s="105"/>
    </row>
    <row r="201" spans="1:57" s="1" customFormat="1" ht="44.1" customHeight="1">
      <c r="A201" s="104"/>
      <c r="B201" s="53" t="s">
        <v>3725</v>
      </c>
      <c r="C201" s="53">
        <v>3488550</v>
      </c>
      <c r="D201" s="53" t="s">
        <v>3725</v>
      </c>
      <c r="E201" s="53" t="s">
        <v>1532</v>
      </c>
      <c r="F201" s="53">
        <v>68</v>
      </c>
      <c r="G201" s="101" t="s">
        <v>4176</v>
      </c>
      <c r="H201" s="53">
        <v>1071228</v>
      </c>
      <c r="I201" s="68" t="s">
        <v>4828</v>
      </c>
      <c r="J201" s="53">
        <v>573</v>
      </c>
      <c r="K201" s="113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1"/>
      <c r="AW201" s="111"/>
      <c r="AX201" s="111"/>
      <c r="AY201" s="111"/>
      <c r="AZ201" s="111"/>
      <c r="BA201" s="111"/>
      <c r="BB201" s="111"/>
      <c r="BC201" s="111"/>
      <c r="BD201" s="112"/>
      <c r="BE201" s="105"/>
    </row>
    <row r="202" spans="1:57" s="1" customFormat="1" ht="44.1" customHeight="1">
      <c r="A202" s="104"/>
      <c r="B202" s="53" t="s">
        <v>1537</v>
      </c>
      <c r="C202" s="53">
        <v>5338318</v>
      </c>
      <c r="D202" s="53" t="s">
        <v>1537</v>
      </c>
      <c r="E202" s="53" t="s">
        <v>1534</v>
      </c>
      <c r="F202" s="53">
        <v>49</v>
      </c>
      <c r="G202" s="101" t="s">
        <v>4176</v>
      </c>
      <c r="H202" s="53">
        <v>1071228</v>
      </c>
      <c r="I202" s="68" t="s">
        <v>4831</v>
      </c>
      <c r="J202" s="53">
        <v>573</v>
      </c>
      <c r="K202" s="113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2"/>
      <c r="BE202" s="105"/>
    </row>
    <row r="203" spans="1:57" s="1" customFormat="1" ht="44.1" customHeight="1">
      <c r="A203" s="104"/>
      <c r="B203" s="53" t="s">
        <v>1802</v>
      </c>
      <c r="C203" s="53">
        <v>9727430</v>
      </c>
      <c r="D203" s="53" t="s">
        <v>1802</v>
      </c>
      <c r="E203" s="53" t="s">
        <v>1532</v>
      </c>
      <c r="F203" s="53">
        <v>79</v>
      </c>
      <c r="G203" s="101" t="s">
        <v>4766</v>
      </c>
      <c r="H203" s="53">
        <v>1071228</v>
      </c>
      <c r="I203" s="68">
        <v>5760350</v>
      </c>
      <c r="J203" s="53">
        <v>573</v>
      </c>
      <c r="K203" s="113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2"/>
      <c r="BE203" s="105"/>
    </row>
    <row r="204" spans="1:57" s="1" customFormat="1" ht="44.1" customHeight="1">
      <c r="A204" s="104"/>
      <c r="B204" s="53" t="s">
        <v>4767</v>
      </c>
      <c r="C204" s="53">
        <v>11394476</v>
      </c>
      <c r="D204" s="53" t="s">
        <v>4767</v>
      </c>
      <c r="E204" s="53" t="s">
        <v>1534</v>
      </c>
      <c r="F204" s="53">
        <v>76</v>
      </c>
      <c r="G204" s="101" t="s">
        <v>4176</v>
      </c>
      <c r="H204" s="53">
        <v>1071228</v>
      </c>
      <c r="I204" s="68" t="s">
        <v>4834</v>
      </c>
      <c r="J204" s="53">
        <v>573</v>
      </c>
      <c r="K204" s="113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2"/>
      <c r="BE204" s="105"/>
    </row>
    <row r="205" spans="1:57" s="1" customFormat="1" ht="44.1" customHeight="1">
      <c r="A205" s="104"/>
      <c r="B205" s="53" t="s">
        <v>3739</v>
      </c>
      <c r="C205" s="53">
        <v>20823897</v>
      </c>
      <c r="D205" s="53" t="s">
        <v>3739</v>
      </c>
      <c r="E205" s="53" t="s">
        <v>1534</v>
      </c>
      <c r="F205" s="53">
        <v>29</v>
      </c>
      <c r="G205" s="101" t="s">
        <v>4731</v>
      </c>
      <c r="H205" s="53">
        <v>1071228</v>
      </c>
      <c r="I205" s="68">
        <v>5761110</v>
      </c>
      <c r="J205" s="53">
        <v>573</v>
      </c>
      <c r="K205" s="113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  <c r="AM205" s="111"/>
      <c r="AN205" s="111"/>
      <c r="AO205" s="111"/>
      <c r="AP205" s="111"/>
      <c r="AQ205" s="111"/>
      <c r="AR205" s="111"/>
      <c r="AS205" s="111"/>
      <c r="AT205" s="111"/>
      <c r="AU205" s="111"/>
      <c r="AV205" s="111"/>
      <c r="AW205" s="111"/>
      <c r="AX205" s="111"/>
      <c r="AY205" s="111"/>
      <c r="AZ205" s="111"/>
      <c r="BA205" s="111"/>
      <c r="BB205" s="111"/>
      <c r="BC205" s="111"/>
      <c r="BD205" s="112"/>
      <c r="BE205" s="105"/>
    </row>
    <row r="206" spans="1:57" s="1" customFormat="1" ht="44.1" customHeight="1">
      <c r="A206" s="104"/>
      <c r="B206" s="53" t="s">
        <v>2398</v>
      </c>
      <c r="C206" s="53">
        <v>5443606</v>
      </c>
      <c r="D206" s="53" t="s">
        <v>2398</v>
      </c>
      <c r="E206" s="53" t="s">
        <v>1534</v>
      </c>
      <c r="F206" s="53">
        <v>71</v>
      </c>
      <c r="G206" s="101" t="s">
        <v>4176</v>
      </c>
      <c r="H206" s="53">
        <v>1071229</v>
      </c>
      <c r="I206" s="68">
        <v>5761110</v>
      </c>
      <c r="J206" s="53">
        <v>573</v>
      </c>
      <c r="K206" s="113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2"/>
      <c r="BE206" s="105"/>
    </row>
    <row r="207" spans="1:57" s="1" customFormat="1" ht="44.1" customHeight="1">
      <c r="A207" s="104"/>
      <c r="B207" s="53" t="s">
        <v>4768</v>
      </c>
      <c r="C207" s="53">
        <v>14662476</v>
      </c>
      <c r="D207" s="53" t="s">
        <v>4768</v>
      </c>
      <c r="E207" s="53" t="s">
        <v>1534</v>
      </c>
      <c r="F207" s="53">
        <v>56</v>
      </c>
      <c r="G207" s="101" t="s">
        <v>4769</v>
      </c>
      <c r="H207" s="53">
        <v>1071229</v>
      </c>
      <c r="I207" s="68">
        <v>5761110</v>
      </c>
      <c r="J207" s="53">
        <v>573</v>
      </c>
      <c r="K207" s="113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2"/>
      <c r="BE207" s="105"/>
    </row>
    <row r="208" spans="1:57" s="1" customFormat="1" ht="44.1" customHeight="1">
      <c r="A208" s="104"/>
      <c r="B208" s="53" t="s">
        <v>4770</v>
      </c>
      <c r="C208" s="53">
        <v>20170200</v>
      </c>
      <c r="D208" s="53" t="s">
        <v>4770</v>
      </c>
      <c r="E208" s="53" t="s">
        <v>1534</v>
      </c>
      <c r="F208" s="53">
        <v>70</v>
      </c>
      <c r="G208" s="101" t="s">
        <v>4176</v>
      </c>
      <c r="H208" s="53">
        <v>1071229</v>
      </c>
      <c r="I208" s="68" t="s">
        <v>4831</v>
      </c>
      <c r="J208" s="53">
        <v>573</v>
      </c>
      <c r="K208" s="113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2"/>
      <c r="BE208" s="105"/>
    </row>
    <row r="209" spans="1:57" s="1" customFormat="1" ht="44.1" customHeight="1">
      <c r="A209" s="104"/>
      <c r="B209" s="53" t="s">
        <v>4771</v>
      </c>
      <c r="C209" s="53">
        <v>20900810</v>
      </c>
      <c r="D209" s="53" t="s">
        <v>4771</v>
      </c>
      <c r="E209" s="53" t="s">
        <v>1532</v>
      </c>
      <c r="F209" s="53">
        <v>71</v>
      </c>
      <c r="G209" s="101" t="s">
        <v>4772</v>
      </c>
      <c r="H209" s="53">
        <v>1071229</v>
      </c>
      <c r="I209" s="68">
        <v>5761110</v>
      </c>
      <c r="J209" s="53">
        <v>573</v>
      </c>
      <c r="K209" s="113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2"/>
      <c r="BE209" s="105"/>
    </row>
    <row r="210" spans="1:57" s="1" customFormat="1" ht="44.1" customHeight="1">
      <c r="A210" s="104"/>
      <c r="B210" s="53" t="s">
        <v>4736</v>
      </c>
      <c r="C210" s="53">
        <v>302065</v>
      </c>
      <c r="D210" s="53" t="s">
        <v>4736</v>
      </c>
      <c r="E210" s="53" t="s">
        <v>1534</v>
      </c>
      <c r="F210" s="53">
        <v>67</v>
      </c>
      <c r="G210" s="101" t="s">
        <v>4176</v>
      </c>
      <c r="H210" s="53">
        <v>1071231</v>
      </c>
      <c r="I210" s="68">
        <v>5760350</v>
      </c>
      <c r="J210" s="53">
        <v>573</v>
      </c>
      <c r="K210" s="113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2"/>
      <c r="BE210" s="105"/>
    </row>
    <row r="211" spans="1:57" s="1" customFormat="1" ht="44.1" customHeight="1">
      <c r="A211" s="104"/>
      <c r="B211" s="53" t="s">
        <v>2231</v>
      </c>
      <c r="C211" s="53">
        <v>6196822</v>
      </c>
      <c r="D211" s="53" t="s">
        <v>2231</v>
      </c>
      <c r="E211" s="53" t="s">
        <v>1534</v>
      </c>
      <c r="F211" s="53">
        <v>23</v>
      </c>
      <c r="G211" s="101" t="s">
        <v>4176</v>
      </c>
      <c r="H211" s="53">
        <v>1071231</v>
      </c>
      <c r="I211" s="68">
        <v>5760350</v>
      </c>
      <c r="J211" s="53">
        <v>573</v>
      </c>
      <c r="K211" s="113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2"/>
      <c r="BE211" s="105"/>
    </row>
    <row r="212" spans="1:57" s="1" customFormat="1" ht="84">
      <c r="A212" s="104"/>
      <c r="B212" s="53" t="s">
        <v>4184</v>
      </c>
      <c r="C212" s="53">
        <v>788683</v>
      </c>
      <c r="D212" s="53" t="s">
        <v>4184</v>
      </c>
      <c r="E212" s="53" t="s">
        <v>1534</v>
      </c>
      <c r="F212" s="53">
        <v>68</v>
      </c>
      <c r="G212" s="101" t="s">
        <v>4773</v>
      </c>
      <c r="H212" s="53">
        <v>1071203</v>
      </c>
      <c r="I212" s="68" t="s">
        <v>4848</v>
      </c>
      <c r="J212" s="53">
        <v>1058</v>
      </c>
      <c r="K212" s="113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2"/>
      <c r="BE212" s="105"/>
    </row>
    <row r="213" spans="1:57" s="1" customFormat="1" ht="84">
      <c r="A213" s="104"/>
      <c r="B213" s="53" t="s">
        <v>4774</v>
      </c>
      <c r="C213" s="53">
        <v>1916015</v>
      </c>
      <c r="D213" s="53" t="s">
        <v>4774</v>
      </c>
      <c r="E213" s="53" t="s">
        <v>1534</v>
      </c>
      <c r="F213" s="53">
        <v>77</v>
      </c>
      <c r="G213" s="101" t="s">
        <v>4773</v>
      </c>
      <c r="H213" s="53">
        <v>1071203</v>
      </c>
      <c r="I213" s="68" t="s">
        <v>4849</v>
      </c>
      <c r="J213" s="53">
        <v>1058</v>
      </c>
      <c r="K213" s="113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1"/>
      <c r="AW213" s="111"/>
      <c r="AX213" s="111"/>
      <c r="AY213" s="111"/>
      <c r="AZ213" s="111"/>
      <c r="BA213" s="111"/>
      <c r="BB213" s="111"/>
      <c r="BC213" s="111"/>
      <c r="BD213" s="112"/>
      <c r="BE213" s="105"/>
    </row>
    <row r="214" spans="1:57" s="1" customFormat="1" ht="63">
      <c r="A214" s="104"/>
      <c r="B214" s="53" t="s">
        <v>4185</v>
      </c>
      <c r="C214" s="53">
        <v>13216134</v>
      </c>
      <c r="D214" s="53" t="s">
        <v>4185</v>
      </c>
      <c r="E214" s="53" t="s">
        <v>1532</v>
      </c>
      <c r="F214" s="53">
        <v>82</v>
      </c>
      <c r="G214" s="101" t="s">
        <v>4775</v>
      </c>
      <c r="H214" s="53">
        <v>1071203</v>
      </c>
      <c r="I214" s="68" t="s">
        <v>4850</v>
      </c>
      <c r="J214" s="53">
        <v>1058</v>
      </c>
      <c r="K214" s="113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2"/>
      <c r="BE214" s="105"/>
    </row>
    <row r="215" spans="1:57" s="1" customFormat="1" ht="63">
      <c r="A215" s="104"/>
      <c r="B215" s="53" t="s">
        <v>2206</v>
      </c>
      <c r="C215" s="53">
        <v>15620201</v>
      </c>
      <c r="D215" s="53" t="s">
        <v>2206</v>
      </c>
      <c r="E215" s="53" t="s">
        <v>1532</v>
      </c>
      <c r="F215" s="53">
        <v>77</v>
      </c>
      <c r="G215" s="101" t="s">
        <v>4176</v>
      </c>
      <c r="H215" s="53">
        <v>1071203</v>
      </c>
      <c r="I215" s="68" t="s">
        <v>4851</v>
      </c>
      <c r="J215" s="53">
        <v>1058</v>
      </c>
      <c r="K215" s="113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2"/>
      <c r="BE215" s="105"/>
    </row>
    <row r="216" spans="1:57" s="1" customFormat="1" ht="44.1" customHeight="1">
      <c r="A216" s="104"/>
      <c r="B216" s="53" t="s">
        <v>4575</v>
      </c>
      <c r="C216" s="53">
        <v>19423096</v>
      </c>
      <c r="D216" s="53" t="s">
        <v>4575</v>
      </c>
      <c r="E216" s="53" t="s">
        <v>1534</v>
      </c>
      <c r="F216" s="53">
        <v>43</v>
      </c>
      <c r="G216" s="101" t="s">
        <v>4722</v>
      </c>
      <c r="H216" s="53">
        <v>1071204</v>
      </c>
      <c r="I216" s="68">
        <v>5760070</v>
      </c>
      <c r="J216" s="53">
        <v>1058</v>
      </c>
      <c r="K216" s="113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2"/>
      <c r="BE216" s="105"/>
    </row>
    <row r="217" spans="1:57" s="1" customFormat="1" ht="44.1" customHeight="1">
      <c r="A217" s="104"/>
      <c r="B217" s="53" t="s">
        <v>4608</v>
      </c>
      <c r="C217" s="53">
        <v>415425</v>
      </c>
      <c r="D217" s="53" t="s">
        <v>4608</v>
      </c>
      <c r="E217" s="53" t="s">
        <v>1532</v>
      </c>
      <c r="F217" s="53">
        <v>77</v>
      </c>
      <c r="G217" s="101" t="s">
        <v>4176</v>
      </c>
      <c r="H217" s="53">
        <v>1071210</v>
      </c>
      <c r="I217" s="68" t="s">
        <v>4830</v>
      </c>
      <c r="J217" s="53">
        <v>1058</v>
      </c>
      <c r="K217" s="113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1"/>
      <c r="AW217" s="111"/>
      <c r="AX217" s="111"/>
      <c r="AY217" s="111"/>
      <c r="AZ217" s="111"/>
      <c r="BA217" s="111"/>
      <c r="BB217" s="111"/>
      <c r="BC217" s="111"/>
      <c r="BD217" s="112"/>
      <c r="BE217" s="105"/>
    </row>
    <row r="218" spans="1:57" s="1" customFormat="1" ht="44.1" customHeight="1">
      <c r="A218" s="104"/>
      <c r="B218" s="53" t="s">
        <v>3747</v>
      </c>
      <c r="C218" s="53">
        <v>13924680</v>
      </c>
      <c r="D218" s="53" t="s">
        <v>3747</v>
      </c>
      <c r="E218" s="53" t="s">
        <v>1534</v>
      </c>
      <c r="F218" s="53">
        <v>53</v>
      </c>
      <c r="G218" s="101" t="s">
        <v>4176</v>
      </c>
      <c r="H218" s="53">
        <v>1071210</v>
      </c>
      <c r="I218" s="68" t="s">
        <v>4831</v>
      </c>
      <c r="J218" s="53">
        <v>1058</v>
      </c>
      <c r="K218" s="113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2"/>
      <c r="BE218" s="105"/>
    </row>
    <row r="219" spans="1:57" s="1" customFormat="1" ht="44.1" customHeight="1">
      <c r="A219" s="104"/>
      <c r="B219" s="53" t="s">
        <v>4774</v>
      </c>
      <c r="C219" s="53">
        <v>1916015</v>
      </c>
      <c r="D219" s="53" t="s">
        <v>4774</v>
      </c>
      <c r="E219" s="53" t="s">
        <v>1534</v>
      </c>
      <c r="F219" s="53">
        <v>77</v>
      </c>
      <c r="G219" s="101" t="s">
        <v>4176</v>
      </c>
      <c r="H219" s="53">
        <v>1071217</v>
      </c>
      <c r="I219" s="68" t="s">
        <v>4831</v>
      </c>
      <c r="J219" s="53">
        <v>1058</v>
      </c>
      <c r="K219" s="113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2"/>
      <c r="BE219" s="105"/>
    </row>
    <row r="220" spans="1:57" s="1" customFormat="1" ht="44.1" customHeight="1">
      <c r="A220" s="104"/>
      <c r="B220" s="53" t="s">
        <v>1692</v>
      </c>
      <c r="C220" s="53">
        <v>12571232</v>
      </c>
      <c r="D220" s="53" t="s">
        <v>1692</v>
      </c>
      <c r="E220" s="53" t="s">
        <v>1534</v>
      </c>
      <c r="F220" s="53">
        <v>75</v>
      </c>
      <c r="G220" s="101" t="s">
        <v>4176</v>
      </c>
      <c r="H220" s="53">
        <v>1071217</v>
      </c>
      <c r="I220" s="68" t="s">
        <v>4831</v>
      </c>
      <c r="J220" s="53">
        <v>1058</v>
      </c>
      <c r="K220" s="113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2"/>
      <c r="BE220" s="105"/>
    </row>
    <row r="221" spans="1:57" s="1" customFormat="1" ht="63">
      <c r="A221" s="104"/>
      <c r="B221" s="53" t="s">
        <v>4776</v>
      </c>
      <c r="C221" s="53">
        <v>4950</v>
      </c>
      <c r="D221" s="53" t="s">
        <v>4776</v>
      </c>
      <c r="E221" s="53" t="s">
        <v>1532</v>
      </c>
      <c r="F221" s="53">
        <v>60</v>
      </c>
      <c r="G221" s="101" t="s">
        <v>4777</v>
      </c>
      <c r="H221" s="53">
        <v>1071220</v>
      </c>
      <c r="I221" s="68" t="s">
        <v>4852</v>
      </c>
      <c r="J221" s="53">
        <v>1058</v>
      </c>
      <c r="K221" s="113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  <c r="BA221" s="111"/>
      <c r="BB221" s="111"/>
      <c r="BC221" s="111"/>
      <c r="BD221" s="112"/>
      <c r="BE221" s="105"/>
    </row>
    <row r="222" spans="1:57" s="1" customFormat="1" ht="44.1" customHeight="1">
      <c r="A222" s="104"/>
      <c r="B222" s="53" t="s">
        <v>1831</v>
      </c>
      <c r="C222" s="53">
        <v>3822329</v>
      </c>
      <c r="D222" s="53" t="s">
        <v>1831</v>
      </c>
      <c r="E222" s="53" t="s">
        <v>1532</v>
      </c>
      <c r="F222" s="53">
        <v>87</v>
      </c>
      <c r="G222" s="101" t="s">
        <v>4176</v>
      </c>
      <c r="H222" s="53">
        <v>1071220</v>
      </c>
      <c r="I222" s="68" t="s">
        <v>4828</v>
      </c>
      <c r="J222" s="53">
        <v>1058</v>
      </c>
      <c r="K222" s="113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2"/>
      <c r="BE222" s="105"/>
    </row>
    <row r="223" spans="1:57" s="1" customFormat="1" ht="44.1" customHeight="1">
      <c r="A223" s="104"/>
      <c r="B223" s="53" t="s">
        <v>2355</v>
      </c>
      <c r="C223" s="53">
        <v>15601711</v>
      </c>
      <c r="D223" s="53" t="s">
        <v>2355</v>
      </c>
      <c r="E223" s="53" t="s">
        <v>1534</v>
      </c>
      <c r="F223" s="53">
        <v>59</v>
      </c>
      <c r="G223" s="101" t="s">
        <v>4176</v>
      </c>
      <c r="H223" s="53">
        <v>1071220</v>
      </c>
      <c r="I223" s="68" t="s">
        <v>4830</v>
      </c>
      <c r="J223" s="53">
        <v>1058</v>
      </c>
      <c r="K223" s="113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2"/>
      <c r="BE223" s="105"/>
    </row>
    <row r="224" spans="1:57" s="1" customFormat="1" ht="63">
      <c r="A224" s="104"/>
      <c r="B224" s="53" t="s">
        <v>4165</v>
      </c>
      <c r="C224" s="53">
        <v>14090341</v>
      </c>
      <c r="D224" s="53" t="s">
        <v>4165</v>
      </c>
      <c r="E224" s="53" t="s">
        <v>1532</v>
      </c>
      <c r="F224" s="53">
        <v>180</v>
      </c>
      <c r="G224" s="101" t="s">
        <v>4176</v>
      </c>
      <c r="H224" s="53">
        <v>2071203</v>
      </c>
      <c r="I224" s="68" t="s">
        <v>4832</v>
      </c>
      <c r="J224" s="53">
        <v>1058</v>
      </c>
      <c r="K224" s="113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2"/>
      <c r="BE224" s="105"/>
    </row>
    <row r="225" spans="1:57" s="1" customFormat="1" ht="63">
      <c r="A225" s="104"/>
      <c r="B225" s="53" t="s">
        <v>4778</v>
      </c>
      <c r="C225" s="53">
        <v>386524</v>
      </c>
      <c r="D225" s="53" t="s">
        <v>4778</v>
      </c>
      <c r="E225" s="53" t="s">
        <v>1532</v>
      </c>
      <c r="F225" s="53">
        <v>48</v>
      </c>
      <c r="G225" s="101" t="s">
        <v>4176</v>
      </c>
      <c r="H225" s="53">
        <v>1071205</v>
      </c>
      <c r="I225" s="68" t="s">
        <v>4840</v>
      </c>
      <c r="J225" s="53">
        <v>1125</v>
      </c>
      <c r="K225" s="113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111"/>
      <c r="AR225" s="111"/>
      <c r="AS225" s="111"/>
      <c r="AT225" s="111"/>
      <c r="AU225" s="111"/>
      <c r="AV225" s="111"/>
      <c r="AW225" s="111"/>
      <c r="AX225" s="111"/>
      <c r="AY225" s="111"/>
      <c r="AZ225" s="111"/>
      <c r="BA225" s="111"/>
      <c r="BB225" s="111"/>
      <c r="BC225" s="111"/>
      <c r="BD225" s="112"/>
      <c r="BE225" s="105"/>
    </row>
    <row r="226" spans="1:57" s="1" customFormat="1" ht="63">
      <c r="A226" s="104"/>
      <c r="B226" s="53" t="s">
        <v>4779</v>
      </c>
      <c r="C226" s="53">
        <v>2689075</v>
      </c>
      <c r="D226" s="53" t="s">
        <v>4779</v>
      </c>
      <c r="E226" s="53" t="s">
        <v>1534</v>
      </c>
      <c r="F226" s="53">
        <v>79</v>
      </c>
      <c r="G226" s="101" t="s">
        <v>4176</v>
      </c>
      <c r="H226" s="53">
        <v>1071205</v>
      </c>
      <c r="I226" s="68" t="s">
        <v>4836</v>
      </c>
      <c r="J226" s="53">
        <v>1125</v>
      </c>
      <c r="K226" s="113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2"/>
      <c r="BE226" s="105"/>
    </row>
    <row r="227" spans="1:57" s="1" customFormat="1" ht="63">
      <c r="A227" s="104"/>
      <c r="B227" s="53" t="s">
        <v>4191</v>
      </c>
      <c r="C227" s="53">
        <v>4787218</v>
      </c>
      <c r="D227" s="53" t="s">
        <v>4191</v>
      </c>
      <c r="E227" s="53" t="s">
        <v>1534</v>
      </c>
      <c r="F227" s="53">
        <v>55</v>
      </c>
      <c r="G227" s="101" t="s">
        <v>4176</v>
      </c>
      <c r="H227" s="53">
        <v>1071205</v>
      </c>
      <c r="I227" s="68" t="s">
        <v>4853</v>
      </c>
      <c r="J227" s="53">
        <v>1125</v>
      </c>
      <c r="K227" s="113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2"/>
      <c r="BE227" s="105"/>
    </row>
    <row r="228" spans="1:57" s="1" customFormat="1" ht="44.1" customHeight="1">
      <c r="A228" s="104"/>
      <c r="B228" s="53" t="s">
        <v>4780</v>
      </c>
      <c r="C228" s="53">
        <v>6881158</v>
      </c>
      <c r="D228" s="53" t="s">
        <v>4780</v>
      </c>
      <c r="E228" s="53" t="s">
        <v>1534</v>
      </c>
      <c r="F228" s="53">
        <v>73</v>
      </c>
      <c r="G228" s="101" t="s">
        <v>4781</v>
      </c>
      <c r="H228" s="53">
        <v>1071205</v>
      </c>
      <c r="I228" s="68">
        <v>5760000</v>
      </c>
      <c r="J228" s="53">
        <v>1125</v>
      </c>
      <c r="K228" s="113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2"/>
      <c r="BE228" s="105"/>
    </row>
    <row r="229" spans="1:57" s="1" customFormat="1" ht="44.1" customHeight="1">
      <c r="A229" s="104"/>
      <c r="B229" s="53" t="s">
        <v>1669</v>
      </c>
      <c r="C229" s="53">
        <v>8330965</v>
      </c>
      <c r="D229" s="53" t="s">
        <v>1669</v>
      </c>
      <c r="E229" s="53" t="s">
        <v>1534</v>
      </c>
      <c r="F229" s="53">
        <v>55</v>
      </c>
      <c r="G229" s="101" t="s">
        <v>4176</v>
      </c>
      <c r="H229" s="53">
        <v>1071205</v>
      </c>
      <c r="I229" s="68">
        <v>5760350</v>
      </c>
      <c r="J229" s="53">
        <v>1125</v>
      </c>
      <c r="K229" s="113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111"/>
      <c r="AW229" s="111"/>
      <c r="AX229" s="111"/>
      <c r="AY229" s="111"/>
      <c r="AZ229" s="111"/>
      <c r="BA229" s="111"/>
      <c r="BB229" s="111"/>
      <c r="BC229" s="111"/>
      <c r="BD229" s="112"/>
      <c r="BE229" s="105"/>
    </row>
    <row r="230" spans="1:57" s="1" customFormat="1" ht="44.1" customHeight="1">
      <c r="A230" s="104"/>
      <c r="B230" s="53" t="s">
        <v>4782</v>
      </c>
      <c r="C230" s="53">
        <v>1668329</v>
      </c>
      <c r="D230" s="53" t="s">
        <v>4782</v>
      </c>
      <c r="E230" s="53" t="s">
        <v>1532</v>
      </c>
      <c r="F230" s="53">
        <v>59</v>
      </c>
      <c r="G230" s="101" t="s">
        <v>4176</v>
      </c>
      <c r="H230" s="53">
        <v>1071206</v>
      </c>
      <c r="I230" s="68" t="s">
        <v>4828</v>
      </c>
      <c r="J230" s="53">
        <v>1125</v>
      </c>
      <c r="K230" s="113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2"/>
      <c r="BE230" s="105"/>
    </row>
    <row r="231" spans="1:57" s="1" customFormat="1" ht="63">
      <c r="A231" s="104"/>
      <c r="B231" s="53" t="s">
        <v>4783</v>
      </c>
      <c r="C231" s="53">
        <v>5543027</v>
      </c>
      <c r="D231" s="53" t="s">
        <v>4783</v>
      </c>
      <c r="E231" s="53" t="s">
        <v>1534</v>
      </c>
      <c r="F231" s="53">
        <v>60</v>
      </c>
      <c r="G231" s="101" t="s">
        <v>4176</v>
      </c>
      <c r="H231" s="53">
        <v>1071206</v>
      </c>
      <c r="I231" s="68" t="s">
        <v>4840</v>
      </c>
      <c r="J231" s="53">
        <v>1125</v>
      </c>
      <c r="K231" s="113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2"/>
      <c r="BE231" s="105"/>
    </row>
    <row r="232" spans="1:57" s="1" customFormat="1" ht="44.1" customHeight="1">
      <c r="A232" s="104"/>
      <c r="B232" s="53" t="s">
        <v>3753</v>
      </c>
      <c r="C232" s="53">
        <v>7807956</v>
      </c>
      <c r="D232" s="53" t="s">
        <v>3753</v>
      </c>
      <c r="E232" s="53" t="s">
        <v>1534</v>
      </c>
      <c r="F232" s="53">
        <v>54</v>
      </c>
      <c r="G232" s="101" t="s">
        <v>4176</v>
      </c>
      <c r="H232" s="53">
        <v>1071206</v>
      </c>
      <c r="I232" s="68" t="s">
        <v>4831</v>
      </c>
      <c r="J232" s="53">
        <v>1125</v>
      </c>
      <c r="K232" s="113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2"/>
      <c r="BE232" s="105"/>
    </row>
    <row r="233" spans="1:57" s="1" customFormat="1" ht="44.1" customHeight="1">
      <c r="A233" s="104"/>
      <c r="B233" s="53" t="s">
        <v>4784</v>
      </c>
      <c r="C233" s="53">
        <v>12917803</v>
      </c>
      <c r="D233" s="53" t="s">
        <v>4784</v>
      </c>
      <c r="E233" s="53" t="s">
        <v>1532</v>
      </c>
      <c r="F233" s="53">
        <v>55</v>
      </c>
      <c r="G233" s="101" t="s">
        <v>4176</v>
      </c>
      <c r="H233" s="53">
        <v>1071206</v>
      </c>
      <c r="I233" s="68" t="s">
        <v>4831</v>
      </c>
      <c r="J233" s="53">
        <v>1125</v>
      </c>
      <c r="K233" s="113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2"/>
      <c r="BE233" s="105"/>
    </row>
    <row r="234" spans="1:57" s="1" customFormat="1" ht="63">
      <c r="A234" s="104"/>
      <c r="B234" s="53" t="s">
        <v>4785</v>
      </c>
      <c r="C234" s="53">
        <v>20317707</v>
      </c>
      <c r="D234" s="53" t="s">
        <v>4785</v>
      </c>
      <c r="E234" s="53" t="s">
        <v>1534</v>
      </c>
      <c r="F234" s="53">
        <v>75</v>
      </c>
      <c r="G234" s="101" t="s">
        <v>4176</v>
      </c>
      <c r="H234" s="53">
        <v>1071206</v>
      </c>
      <c r="I234" s="68" t="s">
        <v>4854</v>
      </c>
      <c r="J234" s="53">
        <v>1125</v>
      </c>
      <c r="K234" s="113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2"/>
      <c r="BE234" s="105"/>
    </row>
    <row r="235" spans="1:57" s="1" customFormat="1" ht="44.1" customHeight="1">
      <c r="A235" s="104"/>
      <c r="B235" s="53" t="s">
        <v>2412</v>
      </c>
      <c r="C235" s="53">
        <v>20502258</v>
      </c>
      <c r="D235" s="53" t="s">
        <v>2412</v>
      </c>
      <c r="E235" s="53" t="s">
        <v>1534</v>
      </c>
      <c r="F235" s="53">
        <v>58</v>
      </c>
      <c r="G235" s="101" t="s">
        <v>4176</v>
      </c>
      <c r="H235" s="53">
        <v>1071206</v>
      </c>
      <c r="I235" s="68" t="s">
        <v>4830</v>
      </c>
      <c r="J235" s="53">
        <v>1125</v>
      </c>
      <c r="K235" s="113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2"/>
      <c r="BE235" s="105"/>
    </row>
    <row r="236" spans="1:57" s="1" customFormat="1" ht="44.1" customHeight="1">
      <c r="A236" s="104"/>
      <c r="B236" s="53" t="s">
        <v>4786</v>
      </c>
      <c r="C236" s="53">
        <v>20714730</v>
      </c>
      <c r="D236" s="53" t="s">
        <v>4786</v>
      </c>
      <c r="E236" s="53" t="s">
        <v>1534</v>
      </c>
      <c r="F236" s="53">
        <v>37</v>
      </c>
      <c r="G236" s="101" t="s">
        <v>4176</v>
      </c>
      <c r="H236" s="53">
        <v>1071206</v>
      </c>
      <c r="I236" s="68" t="s">
        <v>4844</v>
      </c>
      <c r="J236" s="53">
        <v>1125</v>
      </c>
      <c r="K236" s="113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2"/>
      <c r="BE236" s="105"/>
    </row>
    <row r="237" spans="1:57" s="1" customFormat="1" ht="44.1" customHeight="1">
      <c r="A237" s="104"/>
      <c r="B237" s="53" t="s">
        <v>4787</v>
      </c>
      <c r="C237" s="53">
        <v>20775778</v>
      </c>
      <c r="D237" s="53" t="s">
        <v>4787</v>
      </c>
      <c r="E237" s="53" t="s">
        <v>1532</v>
      </c>
      <c r="F237" s="53">
        <v>79</v>
      </c>
      <c r="G237" s="101" t="s">
        <v>4176</v>
      </c>
      <c r="H237" s="53">
        <v>1071206</v>
      </c>
      <c r="I237" s="68" t="s">
        <v>4830</v>
      </c>
      <c r="J237" s="53">
        <v>1125</v>
      </c>
      <c r="K237" s="113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  <c r="BA237" s="111"/>
      <c r="BB237" s="111"/>
      <c r="BC237" s="111"/>
      <c r="BD237" s="112"/>
      <c r="BE237" s="105"/>
    </row>
    <row r="238" spans="1:57" s="1" customFormat="1" ht="44.1" customHeight="1">
      <c r="A238" s="104"/>
      <c r="B238" s="53" t="s">
        <v>4788</v>
      </c>
      <c r="C238" s="53">
        <v>844437</v>
      </c>
      <c r="D238" s="53" t="s">
        <v>4788</v>
      </c>
      <c r="E238" s="53" t="s">
        <v>1532</v>
      </c>
      <c r="F238" s="53">
        <v>70</v>
      </c>
      <c r="G238" s="101" t="s">
        <v>4176</v>
      </c>
      <c r="H238" s="53">
        <v>1071207</v>
      </c>
      <c r="I238" s="68" t="s">
        <v>4828</v>
      </c>
      <c r="J238" s="53">
        <v>1125</v>
      </c>
      <c r="K238" s="113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2"/>
      <c r="BE238" s="105"/>
    </row>
    <row r="239" spans="1:57" s="1" customFormat="1" ht="63">
      <c r="A239" s="104"/>
      <c r="B239" s="53" t="s">
        <v>4779</v>
      </c>
      <c r="C239" s="53">
        <v>2689075</v>
      </c>
      <c r="D239" s="53" t="s">
        <v>4779</v>
      </c>
      <c r="E239" s="53" t="s">
        <v>1534</v>
      </c>
      <c r="F239" s="53">
        <v>79</v>
      </c>
      <c r="G239" s="101" t="s">
        <v>4176</v>
      </c>
      <c r="H239" s="53">
        <v>1071207</v>
      </c>
      <c r="I239" s="68" t="s">
        <v>4853</v>
      </c>
      <c r="J239" s="53">
        <v>1125</v>
      </c>
      <c r="K239" s="113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2"/>
      <c r="BE239" s="105"/>
    </row>
    <row r="240" spans="1:57" s="1" customFormat="1" ht="63">
      <c r="A240" s="104"/>
      <c r="B240" s="53" t="s">
        <v>4191</v>
      </c>
      <c r="C240" s="53">
        <v>4787218</v>
      </c>
      <c r="D240" s="53" t="s">
        <v>4191</v>
      </c>
      <c r="E240" s="53" t="s">
        <v>1534</v>
      </c>
      <c r="F240" s="53">
        <v>55</v>
      </c>
      <c r="G240" s="101" t="s">
        <v>4176</v>
      </c>
      <c r="H240" s="53">
        <v>1071207</v>
      </c>
      <c r="I240" s="68" t="s">
        <v>4829</v>
      </c>
      <c r="J240" s="53">
        <v>1125</v>
      </c>
      <c r="K240" s="113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2"/>
      <c r="BE240" s="105"/>
    </row>
    <row r="241" spans="1:57" s="1" customFormat="1" ht="63">
      <c r="A241" s="104"/>
      <c r="B241" s="53" t="s">
        <v>4789</v>
      </c>
      <c r="C241" s="53">
        <v>20427574</v>
      </c>
      <c r="D241" s="53" t="s">
        <v>4789</v>
      </c>
      <c r="E241" s="53" t="s">
        <v>1532</v>
      </c>
      <c r="F241" s="53">
        <v>67</v>
      </c>
      <c r="G241" s="101" t="s">
        <v>4176</v>
      </c>
      <c r="H241" s="53">
        <v>1071207</v>
      </c>
      <c r="I241" s="68" t="s">
        <v>4840</v>
      </c>
      <c r="J241" s="53">
        <v>1125</v>
      </c>
      <c r="K241" s="113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/>
      <c r="AK241" s="111"/>
      <c r="AL241" s="111"/>
      <c r="AM241" s="111"/>
      <c r="AN241" s="111"/>
      <c r="AO241" s="111"/>
      <c r="AP241" s="111"/>
      <c r="AQ241" s="111"/>
      <c r="AR241" s="111"/>
      <c r="AS241" s="111"/>
      <c r="AT241" s="111"/>
      <c r="AU241" s="111"/>
      <c r="AV241" s="111"/>
      <c r="AW241" s="111"/>
      <c r="AX241" s="111"/>
      <c r="AY241" s="111"/>
      <c r="AZ241" s="111"/>
      <c r="BA241" s="111"/>
      <c r="BB241" s="111"/>
      <c r="BC241" s="111"/>
      <c r="BD241" s="112"/>
      <c r="BE241" s="105"/>
    </row>
    <row r="242" spans="1:57" s="1" customFormat="1" ht="44.1" customHeight="1">
      <c r="A242" s="104"/>
      <c r="B242" s="53" t="s">
        <v>4790</v>
      </c>
      <c r="C242" s="53">
        <v>13649986</v>
      </c>
      <c r="D242" s="53" t="s">
        <v>4790</v>
      </c>
      <c r="E242" s="53" t="s">
        <v>1532</v>
      </c>
      <c r="F242" s="53">
        <v>85</v>
      </c>
      <c r="G242" s="101" t="s">
        <v>4176</v>
      </c>
      <c r="H242" s="53">
        <v>1071208</v>
      </c>
      <c r="I242" s="68">
        <v>5760070</v>
      </c>
      <c r="J242" s="53">
        <v>1125</v>
      </c>
      <c r="K242" s="113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2"/>
      <c r="BE242" s="105"/>
    </row>
    <row r="243" spans="1:57" s="1" customFormat="1" ht="44.1" customHeight="1">
      <c r="A243" s="104"/>
      <c r="B243" s="53" t="s">
        <v>4791</v>
      </c>
      <c r="C243" s="53">
        <v>14860254</v>
      </c>
      <c r="D243" s="53" t="s">
        <v>4791</v>
      </c>
      <c r="E243" s="53" t="s">
        <v>1532</v>
      </c>
      <c r="F243" s="53">
        <v>73</v>
      </c>
      <c r="G243" s="101" t="s">
        <v>4176</v>
      </c>
      <c r="H243" s="53">
        <v>1071208</v>
      </c>
      <c r="I243" s="68">
        <v>5760070</v>
      </c>
      <c r="J243" s="53">
        <v>1125</v>
      </c>
      <c r="K243" s="113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2"/>
      <c r="BE243" s="105"/>
    </row>
    <row r="244" spans="1:57" s="1" customFormat="1" ht="44.1" customHeight="1">
      <c r="A244" s="104"/>
      <c r="B244" s="53" t="s">
        <v>4172</v>
      </c>
      <c r="C244" s="53">
        <v>5413995</v>
      </c>
      <c r="D244" s="53" t="s">
        <v>4172</v>
      </c>
      <c r="E244" s="53" t="s">
        <v>1534</v>
      </c>
      <c r="F244" s="53">
        <v>46</v>
      </c>
      <c r="G244" s="101" t="s">
        <v>4176</v>
      </c>
      <c r="H244" s="53">
        <v>1071210</v>
      </c>
      <c r="I244" s="68">
        <v>5760070</v>
      </c>
      <c r="J244" s="53">
        <v>1125</v>
      </c>
      <c r="K244" s="113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2"/>
      <c r="BE244" s="105"/>
    </row>
    <row r="245" spans="1:57" s="1" customFormat="1" ht="63">
      <c r="A245" s="104"/>
      <c r="B245" s="53" t="s">
        <v>4792</v>
      </c>
      <c r="C245" s="53">
        <v>13273617</v>
      </c>
      <c r="D245" s="53" t="s">
        <v>4792</v>
      </c>
      <c r="E245" s="53" t="s">
        <v>1534</v>
      </c>
      <c r="F245" s="53">
        <v>57</v>
      </c>
      <c r="G245" s="101" t="s">
        <v>4176</v>
      </c>
      <c r="H245" s="53">
        <v>1071210</v>
      </c>
      <c r="I245" s="68" t="s">
        <v>4855</v>
      </c>
      <c r="J245" s="53">
        <v>1125</v>
      </c>
      <c r="K245" s="113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2"/>
      <c r="BE245" s="105"/>
    </row>
    <row r="246" spans="1:57" s="1" customFormat="1" ht="44.1" customHeight="1">
      <c r="A246" s="104"/>
      <c r="B246" s="53" t="s">
        <v>4169</v>
      </c>
      <c r="C246" s="53">
        <v>15708329</v>
      </c>
      <c r="D246" s="53" t="s">
        <v>4169</v>
      </c>
      <c r="E246" s="53" t="s">
        <v>1534</v>
      </c>
      <c r="F246" s="53">
        <v>87</v>
      </c>
      <c r="G246" s="101" t="s">
        <v>4176</v>
      </c>
      <c r="H246" s="53">
        <v>1071210</v>
      </c>
      <c r="I246" s="68">
        <v>5760350</v>
      </c>
      <c r="J246" s="53">
        <v>1125</v>
      </c>
      <c r="K246" s="113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  <c r="AT246" s="111"/>
      <c r="AU246" s="111"/>
      <c r="AV246" s="111"/>
      <c r="AW246" s="111"/>
      <c r="AX246" s="111"/>
      <c r="AY246" s="111"/>
      <c r="AZ246" s="111"/>
      <c r="BA246" s="111"/>
      <c r="BB246" s="111"/>
      <c r="BC246" s="111"/>
      <c r="BD246" s="112"/>
      <c r="BE246" s="105"/>
    </row>
    <row r="247" spans="1:57" s="1" customFormat="1" ht="84">
      <c r="A247" s="104"/>
      <c r="B247" s="53" t="s">
        <v>4793</v>
      </c>
      <c r="C247" s="53">
        <v>20881394</v>
      </c>
      <c r="D247" s="53" t="s">
        <v>4793</v>
      </c>
      <c r="E247" s="53" t="s">
        <v>1532</v>
      </c>
      <c r="F247" s="53">
        <v>66</v>
      </c>
      <c r="G247" s="101" t="s">
        <v>4176</v>
      </c>
      <c r="H247" s="53">
        <v>1071210</v>
      </c>
      <c r="I247" s="68" t="s">
        <v>4856</v>
      </c>
      <c r="J247" s="53">
        <v>1125</v>
      </c>
      <c r="K247" s="113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2"/>
      <c r="BE247" s="105"/>
    </row>
    <row r="248" spans="1:57" s="1" customFormat="1" ht="44.1" customHeight="1">
      <c r="A248" s="104"/>
      <c r="B248" s="53" t="s">
        <v>4794</v>
      </c>
      <c r="C248" s="53">
        <v>6720883</v>
      </c>
      <c r="D248" s="53" t="s">
        <v>4794</v>
      </c>
      <c r="E248" s="53" t="s">
        <v>1532</v>
      </c>
      <c r="F248" s="53">
        <v>63</v>
      </c>
      <c r="G248" s="101" t="s">
        <v>4176</v>
      </c>
      <c r="H248" s="53">
        <v>1071213</v>
      </c>
      <c r="I248" s="68" t="s">
        <v>4828</v>
      </c>
      <c r="J248" s="53">
        <v>1125</v>
      </c>
      <c r="K248" s="113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2"/>
      <c r="BE248" s="105"/>
    </row>
    <row r="249" spans="1:57" s="1" customFormat="1" ht="44.1" customHeight="1">
      <c r="A249" s="104"/>
      <c r="B249" s="53" t="s">
        <v>4795</v>
      </c>
      <c r="C249" s="53">
        <v>11409256</v>
      </c>
      <c r="D249" s="53" t="s">
        <v>4795</v>
      </c>
      <c r="E249" s="53" t="s">
        <v>1534</v>
      </c>
      <c r="F249" s="53">
        <v>45</v>
      </c>
      <c r="G249" s="101" t="s">
        <v>4176</v>
      </c>
      <c r="H249" s="53">
        <v>1071213</v>
      </c>
      <c r="I249" s="68" t="s">
        <v>4828</v>
      </c>
      <c r="J249" s="53">
        <v>1125</v>
      </c>
      <c r="K249" s="113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2"/>
      <c r="BE249" s="105"/>
    </row>
    <row r="250" spans="1:57" s="1" customFormat="1" ht="44.1" customHeight="1">
      <c r="A250" s="104"/>
      <c r="B250" s="53" t="s">
        <v>4796</v>
      </c>
      <c r="C250" s="53">
        <v>13034745</v>
      </c>
      <c r="D250" s="53" t="s">
        <v>4796</v>
      </c>
      <c r="E250" s="53" t="s">
        <v>1532</v>
      </c>
      <c r="F250" s="53">
        <v>52</v>
      </c>
      <c r="G250" s="101" t="s">
        <v>4176</v>
      </c>
      <c r="H250" s="53">
        <v>1071213</v>
      </c>
      <c r="I250" s="68" t="s">
        <v>4830</v>
      </c>
      <c r="J250" s="53">
        <v>1125</v>
      </c>
      <c r="K250" s="113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  <c r="AT250" s="111"/>
      <c r="AU250" s="111"/>
      <c r="AV250" s="111"/>
      <c r="AW250" s="111"/>
      <c r="AX250" s="111"/>
      <c r="AY250" s="111"/>
      <c r="AZ250" s="111"/>
      <c r="BA250" s="111"/>
      <c r="BB250" s="111"/>
      <c r="BC250" s="111"/>
      <c r="BD250" s="112"/>
      <c r="BE250" s="105"/>
    </row>
    <row r="251" spans="1:57" s="1" customFormat="1" ht="44.1" customHeight="1">
      <c r="A251" s="104"/>
      <c r="B251" s="53" t="s">
        <v>4171</v>
      </c>
      <c r="C251" s="53">
        <v>15292093</v>
      </c>
      <c r="D251" s="53" t="s">
        <v>4171</v>
      </c>
      <c r="E251" s="53" t="s">
        <v>1532</v>
      </c>
      <c r="F251" s="53">
        <v>57</v>
      </c>
      <c r="G251" s="101" t="s">
        <v>4176</v>
      </c>
      <c r="H251" s="53">
        <v>1071213</v>
      </c>
      <c r="I251" s="68" t="s">
        <v>4828</v>
      </c>
      <c r="J251" s="53">
        <v>1125</v>
      </c>
      <c r="K251" s="113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2"/>
      <c r="BE251" s="105"/>
    </row>
    <row r="252" spans="1:57" s="1" customFormat="1" ht="63">
      <c r="A252" s="104"/>
      <c r="B252" s="53" t="s">
        <v>1857</v>
      </c>
      <c r="C252" s="53">
        <v>20186340</v>
      </c>
      <c r="D252" s="53" t="s">
        <v>1857</v>
      </c>
      <c r="E252" s="53" t="s">
        <v>1534</v>
      </c>
      <c r="F252" s="53">
        <v>59</v>
      </c>
      <c r="G252" s="101" t="s">
        <v>4176</v>
      </c>
      <c r="H252" s="53">
        <v>1071213</v>
      </c>
      <c r="I252" s="68" t="s">
        <v>4841</v>
      </c>
      <c r="J252" s="53">
        <v>1125</v>
      </c>
      <c r="K252" s="113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2"/>
      <c r="BE252" s="105"/>
    </row>
    <row r="253" spans="1:57" s="1" customFormat="1" ht="63">
      <c r="A253" s="104"/>
      <c r="B253" s="53" t="s">
        <v>4797</v>
      </c>
      <c r="C253" s="53">
        <v>841873</v>
      </c>
      <c r="D253" s="53" t="s">
        <v>4797</v>
      </c>
      <c r="E253" s="53" t="s">
        <v>1532</v>
      </c>
      <c r="F253" s="53">
        <v>61</v>
      </c>
      <c r="G253" s="101" t="s">
        <v>4176</v>
      </c>
      <c r="H253" s="53">
        <v>1071214</v>
      </c>
      <c r="I253" s="68" t="s">
        <v>4857</v>
      </c>
      <c r="J253" s="53">
        <v>1125</v>
      </c>
      <c r="K253" s="113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2"/>
      <c r="BE253" s="105"/>
    </row>
    <row r="254" spans="1:57" s="1" customFormat="1" ht="44.1" customHeight="1">
      <c r="A254" s="104"/>
      <c r="B254" s="53" t="s">
        <v>1877</v>
      </c>
      <c r="C254" s="53">
        <v>11164172</v>
      </c>
      <c r="D254" s="53" t="s">
        <v>1877</v>
      </c>
      <c r="E254" s="53" t="s">
        <v>1534</v>
      </c>
      <c r="F254" s="53">
        <v>54</v>
      </c>
      <c r="G254" s="101" t="s">
        <v>4176</v>
      </c>
      <c r="H254" s="53">
        <v>1071214</v>
      </c>
      <c r="I254" s="68" t="s">
        <v>4858</v>
      </c>
      <c r="J254" s="53">
        <v>1125</v>
      </c>
      <c r="K254" s="113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2"/>
      <c r="BE254" s="105"/>
    </row>
    <row r="255" spans="1:57" s="1" customFormat="1" ht="44.1" customHeight="1">
      <c r="A255" s="104"/>
      <c r="B255" s="53" t="s">
        <v>4186</v>
      </c>
      <c r="C255" s="53">
        <v>14352838</v>
      </c>
      <c r="D255" s="53" t="s">
        <v>4186</v>
      </c>
      <c r="E255" s="53" t="s">
        <v>1534</v>
      </c>
      <c r="F255" s="53">
        <v>75</v>
      </c>
      <c r="G255" s="101" t="s">
        <v>4176</v>
      </c>
      <c r="H255" s="53">
        <v>1071214</v>
      </c>
      <c r="I255" s="68">
        <v>5763050</v>
      </c>
      <c r="J255" s="53">
        <v>1125</v>
      </c>
      <c r="K255" s="113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2"/>
      <c r="BE255" s="105"/>
    </row>
    <row r="256" spans="1:57" s="1" customFormat="1" ht="44.1" customHeight="1">
      <c r="A256" s="104"/>
      <c r="B256" s="53" t="s">
        <v>1873</v>
      </c>
      <c r="C256" s="53">
        <v>20145382</v>
      </c>
      <c r="D256" s="53" t="s">
        <v>1873</v>
      </c>
      <c r="E256" s="53" t="s">
        <v>1534</v>
      </c>
      <c r="F256" s="53">
        <v>56</v>
      </c>
      <c r="G256" s="101" t="s">
        <v>4176</v>
      </c>
      <c r="H256" s="53">
        <v>1071214</v>
      </c>
      <c r="I256" s="68" t="s">
        <v>4828</v>
      </c>
      <c r="J256" s="53">
        <v>1125</v>
      </c>
      <c r="K256" s="113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2"/>
      <c r="BE256" s="105"/>
    </row>
    <row r="257" spans="1:57" s="1" customFormat="1" ht="63">
      <c r="A257" s="104"/>
      <c r="B257" s="53" t="s">
        <v>4785</v>
      </c>
      <c r="C257" s="53">
        <v>20317707</v>
      </c>
      <c r="D257" s="53" t="s">
        <v>4785</v>
      </c>
      <c r="E257" s="53" t="s">
        <v>1534</v>
      </c>
      <c r="F257" s="53">
        <v>75</v>
      </c>
      <c r="G257" s="101" t="s">
        <v>4176</v>
      </c>
      <c r="H257" s="53">
        <v>1071214</v>
      </c>
      <c r="I257" s="68" t="s">
        <v>4840</v>
      </c>
      <c r="J257" s="53">
        <v>1125</v>
      </c>
      <c r="K257" s="113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2"/>
      <c r="BE257" s="105"/>
    </row>
    <row r="258" spans="1:57" s="1" customFormat="1" ht="44.1" customHeight="1">
      <c r="A258" s="104"/>
      <c r="B258" s="53" t="s">
        <v>2390</v>
      </c>
      <c r="C258" s="53">
        <v>258812</v>
      </c>
      <c r="D258" s="53" t="s">
        <v>2390</v>
      </c>
      <c r="E258" s="53" t="s">
        <v>1534</v>
      </c>
      <c r="F258" s="53">
        <v>77</v>
      </c>
      <c r="G258" s="101" t="s">
        <v>4176</v>
      </c>
      <c r="H258" s="53">
        <v>1071219</v>
      </c>
      <c r="I258" s="68" t="s">
        <v>4834</v>
      </c>
      <c r="J258" s="53">
        <v>1125</v>
      </c>
      <c r="K258" s="113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/>
      <c r="AM258" s="111"/>
      <c r="AN258" s="111"/>
      <c r="AO258" s="111"/>
      <c r="AP258" s="111"/>
      <c r="AQ258" s="111"/>
      <c r="AR258" s="111"/>
      <c r="AS258" s="111"/>
      <c r="AT258" s="111"/>
      <c r="AU258" s="111"/>
      <c r="AV258" s="111"/>
      <c r="AW258" s="111"/>
      <c r="AX258" s="111"/>
      <c r="AY258" s="111"/>
      <c r="AZ258" s="111"/>
      <c r="BA258" s="111"/>
      <c r="BB258" s="111"/>
      <c r="BC258" s="111"/>
      <c r="BD258" s="112"/>
      <c r="BE258" s="105"/>
    </row>
    <row r="259" spans="1:57" s="1" customFormat="1" ht="44.1" customHeight="1">
      <c r="A259" s="104"/>
      <c r="B259" s="53" t="s">
        <v>3391</v>
      </c>
      <c r="C259" s="53">
        <v>655544</v>
      </c>
      <c r="D259" s="53" t="s">
        <v>3391</v>
      </c>
      <c r="E259" s="53" t="s">
        <v>1534</v>
      </c>
      <c r="F259" s="53">
        <v>78</v>
      </c>
      <c r="G259" s="101" t="s">
        <v>4176</v>
      </c>
      <c r="H259" s="53">
        <v>1071219</v>
      </c>
      <c r="I259" s="68" t="s">
        <v>4831</v>
      </c>
      <c r="J259" s="53">
        <v>1125</v>
      </c>
      <c r="K259" s="113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2"/>
      <c r="BE259" s="105"/>
    </row>
    <row r="260" spans="1:57" s="1" customFormat="1" ht="44.1" customHeight="1">
      <c r="A260" s="104"/>
      <c r="B260" s="53" t="s">
        <v>1630</v>
      </c>
      <c r="C260" s="53">
        <v>18325356</v>
      </c>
      <c r="D260" s="53" t="s">
        <v>1630</v>
      </c>
      <c r="E260" s="53" t="s">
        <v>1534</v>
      </c>
      <c r="F260" s="53">
        <v>55</v>
      </c>
      <c r="G260" s="101" t="s">
        <v>4798</v>
      </c>
      <c r="H260" s="53">
        <v>1071219</v>
      </c>
      <c r="I260" s="68">
        <v>5760000</v>
      </c>
      <c r="J260" s="53">
        <v>1125</v>
      </c>
      <c r="K260" s="113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2"/>
      <c r="BE260" s="105"/>
    </row>
    <row r="261" spans="1:57" s="1" customFormat="1" ht="63">
      <c r="A261" s="104"/>
      <c r="B261" s="53" t="s">
        <v>1876</v>
      </c>
      <c r="C261" s="53">
        <v>20018474</v>
      </c>
      <c r="D261" s="53" t="s">
        <v>1876</v>
      </c>
      <c r="E261" s="53" t="s">
        <v>1534</v>
      </c>
      <c r="F261" s="53">
        <v>82</v>
      </c>
      <c r="G261" s="101" t="s">
        <v>4176</v>
      </c>
      <c r="H261" s="53">
        <v>1071219</v>
      </c>
      <c r="I261" s="68" t="s">
        <v>4853</v>
      </c>
      <c r="J261" s="53">
        <v>1125</v>
      </c>
      <c r="K261" s="113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2"/>
      <c r="BE261" s="105"/>
    </row>
    <row r="262" spans="1:57" s="1" customFormat="1" ht="44.1" customHeight="1">
      <c r="A262" s="104"/>
      <c r="B262" s="53" t="s">
        <v>4187</v>
      </c>
      <c r="C262" s="53">
        <v>20851599</v>
      </c>
      <c r="D262" s="53" t="s">
        <v>4187</v>
      </c>
      <c r="E262" s="53" t="s">
        <v>1534</v>
      </c>
      <c r="F262" s="53">
        <v>73</v>
      </c>
      <c r="G262" s="101" t="s">
        <v>4176</v>
      </c>
      <c r="H262" s="53">
        <v>1071219</v>
      </c>
      <c r="I262" s="68" t="s">
        <v>4831</v>
      </c>
      <c r="J262" s="53">
        <v>1125</v>
      </c>
      <c r="K262" s="113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  <c r="AT262" s="111"/>
      <c r="AU262" s="111"/>
      <c r="AV262" s="111"/>
      <c r="AW262" s="111"/>
      <c r="AX262" s="111"/>
      <c r="AY262" s="111"/>
      <c r="AZ262" s="111"/>
      <c r="BA262" s="111"/>
      <c r="BB262" s="111"/>
      <c r="BC262" s="111"/>
      <c r="BD262" s="112"/>
      <c r="BE262" s="105"/>
    </row>
    <row r="263" spans="1:57" s="1" customFormat="1" ht="44.1" customHeight="1">
      <c r="A263" s="104"/>
      <c r="B263" s="53" t="s">
        <v>4799</v>
      </c>
      <c r="C263" s="53">
        <v>20893238</v>
      </c>
      <c r="D263" s="53" t="s">
        <v>4799</v>
      </c>
      <c r="E263" s="53" t="s">
        <v>1534</v>
      </c>
      <c r="F263" s="53">
        <v>66</v>
      </c>
      <c r="G263" s="101" t="s">
        <v>4176</v>
      </c>
      <c r="H263" s="53">
        <v>1071219</v>
      </c>
      <c r="I263" s="68" t="s">
        <v>4859</v>
      </c>
      <c r="J263" s="53">
        <v>1125</v>
      </c>
      <c r="K263" s="113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2"/>
      <c r="BE263" s="105"/>
    </row>
    <row r="264" spans="1:57" s="1" customFormat="1" ht="63">
      <c r="A264" s="104"/>
      <c r="B264" s="53" t="s">
        <v>2370</v>
      </c>
      <c r="C264" s="53">
        <v>4099959</v>
      </c>
      <c r="D264" s="53" t="s">
        <v>2370</v>
      </c>
      <c r="E264" s="53" t="s">
        <v>1532</v>
      </c>
      <c r="F264" s="53">
        <v>55</v>
      </c>
      <c r="G264" s="101" t="s">
        <v>4176</v>
      </c>
      <c r="H264" s="53">
        <v>1071220</v>
      </c>
      <c r="I264" s="68" t="s">
        <v>4841</v>
      </c>
      <c r="J264" s="53">
        <v>1125</v>
      </c>
      <c r="K264" s="113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2"/>
      <c r="BE264" s="105"/>
    </row>
    <row r="265" spans="1:57" s="1" customFormat="1" ht="44.1" customHeight="1">
      <c r="A265" s="104"/>
      <c r="B265" s="53" t="s">
        <v>4800</v>
      </c>
      <c r="C265" s="53">
        <v>7235410</v>
      </c>
      <c r="D265" s="53" t="s">
        <v>4800</v>
      </c>
      <c r="E265" s="53" t="s">
        <v>1534</v>
      </c>
      <c r="F265" s="53">
        <v>76</v>
      </c>
      <c r="G265" s="101" t="s">
        <v>4801</v>
      </c>
      <c r="H265" s="53">
        <v>1071220</v>
      </c>
      <c r="I265" s="68" t="s">
        <v>4828</v>
      </c>
      <c r="J265" s="53">
        <v>1125</v>
      </c>
      <c r="K265" s="113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2"/>
      <c r="BE265" s="105"/>
    </row>
    <row r="266" spans="1:57" s="1" customFormat="1" ht="44.1" customHeight="1">
      <c r="A266" s="104"/>
      <c r="B266" s="53" t="s">
        <v>4188</v>
      </c>
      <c r="C266" s="53">
        <v>13048973</v>
      </c>
      <c r="D266" s="53" t="s">
        <v>4188</v>
      </c>
      <c r="E266" s="53" t="s">
        <v>1532</v>
      </c>
      <c r="F266" s="53">
        <v>85</v>
      </c>
      <c r="G266" s="101" t="s">
        <v>4176</v>
      </c>
      <c r="H266" s="53">
        <v>1071220</v>
      </c>
      <c r="I266" s="68">
        <v>5760350</v>
      </c>
      <c r="J266" s="53">
        <v>1125</v>
      </c>
      <c r="K266" s="113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/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1"/>
      <c r="AW266" s="111"/>
      <c r="AX266" s="111"/>
      <c r="AY266" s="111"/>
      <c r="AZ266" s="111"/>
      <c r="BA266" s="111"/>
      <c r="BB266" s="111"/>
      <c r="BC266" s="111"/>
      <c r="BD266" s="112"/>
      <c r="BE266" s="105"/>
    </row>
    <row r="267" spans="1:57" s="1" customFormat="1" ht="44.1" customHeight="1">
      <c r="A267" s="104"/>
      <c r="B267" s="53" t="s">
        <v>4802</v>
      </c>
      <c r="C267" s="53">
        <v>17802667</v>
      </c>
      <c r="D267" s="53" t="s">
        <v>4802</v>
      </c>
      <c r="E267" s="53" t="s">
        <v>1534</v>
      </c>
      <c r="F267" s="53">
        <v>41</v>
      </c>
      <c r="G267" s="101" t="s">
        <v>4176</v>
      </c>
      <c r="H267" s="53">
        <v>1071220</v>
      </c>
      <c r="I267" s="68" t="s">
        <v>4844</v>
      </c>
      <c r="J267" s="53">
        <v>1125</v>
      </c>
      <c r="K267" s="113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2"/>
      <c r="BE267" s="105"/>
    </row>
    <row r="268" spans="1:57" s="1" customFormat="1" ht="63">
      <c r="A268" s="104"/>
      <c r="B268" s="53" t="s">
        <v>1630</v>
      </c>
      <c r="C268" s="53">
        <v>18325356</v>
      </c>
      <c r="D268" s="53" t="s">
        <v>1630</v>
      </c>
      <c r="E268" s="53" t="s">
        <v>1534</v>
      </c>
      <c r="F268" s="53">
        <v>55</v>
      </c>
      <c r="G268" s="101" t="s">
        <v>4798</v>
      </c>
      <c r="H268" s="53">
        <v>1071220</v>
      </c>
      <c r="I268" s="68" t="s">
        <v>4860</v>
      </c>
      <c r="J268" s="53">
        <v>1125</v>
      </c>
      <c r="K268" s="113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2"/>
      <c r="BE268" s="105"/>
    </row>
    <row r="269" spans="1:57" s="1" customFormat="1" ht="44.1" customHeight="1">
      <c r="A269" s="104"/>
      <c r="B269" s="53" t="s">
        <v>1863</v>
      </c>
      <c r="C269" s="53">
        <v>19842335</v>
      </c>
      <c r="D269" s="53" t="s">
        <v>1863</v>
      </c>
      <c r="E269" s="53" t="s">
        <v>1534</v>
      </c>
      <c r="F269" s="53">
        <v>66</v>
      </c>
      <c r="G269" s="101" t="s">
        <v>4803</v>
      </c>
      <c r="H269" s="53">
        <v>1071220</v>
      </c>
      <c r="I269" s="68">
        <v>5760350</v>
      </c>
      <c r="J269" s="53">
        <v>1125</v>
      </c>
      <c r="K269" s="113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2"/>
      <c r="BE269" s="105"/>
    </row>
    <row r="270" spans="1:57" s="1" customFormat="1" ht="44.1" customHeight="1">
      <c r="A270" s="104"/>
      <c r="B270" s="53" t="s">
        <v>4804</v>
      </c>
      <c r="C270" s="53">
        <v>20895535</v>
      </c>
      <c r="D270" s="53" t="s">
        <v>4804</v>
      </c>
      <c r="E270" s="53" t="s">
        <v>1534</v>
      </c>
      <c r="F270" s="53">
        <v>60</v>
      </c>
      <c r="G270" s="101" t="s">
        <v>4176</v>
      </c>
      <c r="H270" s="53">
        <v>1071220</v>
      </c>
      <c r="I270" s="68" t="s">
        <v>4834</v>
      </c>
      <c r="J270" s="53">
        <v>1125</v>
      </c>
      <c r="K270" s="113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  <c r="AM270" s="111"/>
      <c r="AN270" s="111"/>
      <c r="AO270" s="111"/>
      <c r="AP270" s="111"/>
      <c r="AQ270" s="111"/>
      <c r="AR270" s="111"/>
      <c r="AS270" s="111"/>
      <c r="AT270" s="111"/>
      <c r="AU270" s="111"/>
      <c r="AV270" s="111"/>
      <c r="AW270" s="111"/>
      <c r="AX270" s="111"/>
      <c r="AY270" s="111"/>
      <c r="AZ270" s="111"/>
      <c r="BA270" s="111"/>
      <c r="BB270" s="111"/>
      <c r="BC270" s="111"/>
      <c r="BD270" s="112"/>
      <c r="BE270" s="105"/>
    </row>
    <row r="271" spans="1:57" s="1" customFormat="1" ht="44.1" customHeight="1">
      <c r="A271" s="104"/>
      <c r="B271" s="53" t="s">
        <v>2370</v>
      </c>
      <c r="C271" s="53">
        <v>4099959</v>
      </c>
      <c r="D271" s="53" t="s">
        <v>2370</v>
      </c>
      <c r="E271" s="53" t="s">
        <v>1532</v>
      </c>
      <c r="F271" s="53">
        <v>55</v>
      </c>
      <c r="G271" s="101" t="s">
        <v>4176</v>
      </c>
      <c r="H271" s="53">
        <v>1071221</v>
      </c>
      <c r="I271" s="68" t="s">
        <v>4831</v>
      </c>
      <c r="J271" s="53">
        <v>1125</v>
      </c>
      <c r="K271" s="113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2"/>
      <c r="BE271" s="105"/>
    </row>
    <row r="272" spans="1:57" s="1" customFormat="1" ht="44.1" customHeight="1">
      <c r="A272" s="104"/>
      <c r="B272" s="53" t="s">
        <v>4805</v>
      </c>
      <c r="C272" s="53">
        <v>7498649</v>
      </c>
      <c r="D272" s="53" t="s">
        <v>4805</v>
      </c>
      <c r="E272" s="53" t="s">
        <v>1534</v>
      </c>
      <c r="F272" s="53">
        <v>39</v>
      </c>
      <c r="G272" s="101" t="s">
        <v>4176</v>
      </c>
      <c r="H272" s="53">
        <v>1071221</v>
      </c>
      <c r="I272" s="68" t="s">
        <v>4834</v>
      </c>
      <c r="J272" s="53">
        <v>1125</v>
      </c>
      <c r="K272" s="113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2"/>
      <c r="BE272" s="105"/>
    </row>
    <row r="273" spans="1:57" s="1" customFormat="1" ht="44.1" customHeight="1">
      <c r="A273" s="104"/>
      <c r="B273" s="53" t="s">
        <v>4806</v>
      </c>
      <c r="C273" s="53">
        <v>18461379</v>
      </c>
      <c r="D273" s="53" t="s">
        <v>4806</v>
      </c>
      <c r="E273" s="53" t="s">
        <v>1534</v>
      </c>
      <c r="F273" s="53">
        <v>76</v>
      </c>
      <c r="G273" s="101" t="s">
        <v>4176</v>
      </c>
      <c r="H273" s="53">
        <v>1071221</v>
      </c>
      <c r="I273" s="68" t="s">
        <v>4828</v>
      </c>
      <c r="J273" s="53">
        <v>1125</v>
      </c>
      <c r="K273" s="113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2"/>
      <c r="BE273" s="105"/>
    </row>
    <row r="274" spans="1:57" s="1" customFormat="1" ht="44.1" customHeight="1">
      <c r="A274" s="104"/>
      <c r="B274" s="53" t="s">
        <v>4807</v>
      </c>
      <c r="C274" s="53">
        <v>183814</v>
      </c>
      <c r="D274" s="53" t="s">
        <v>4807</v>
      </c>
      <c r="E274" s="53" t="s">
        <v>1534</v>
      </c>
      <c r="F274" s="53">
        <v>69</v>
      </c>
      <c r="G274" s="101" t="s">
        <v>4176</v>
      </c>
      <c r="H274" s="53">
        <v>1071226</v>
      </c>
      <c r="I274" s="68">
        <v>5760070</v>
      </c>
      <c r="J274" s="53">
        <v>1125</v>
      </c>
      <c r="K274" s="113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2"/>
      <c r="BE274" s="105"/>
    </row>
    <row r="275" spans="1:57" s="1" customFormat="1" ht="44.1" customHeight="1">
      <c r="A275" s="104"/>
      <c r="B275" s="53" t="s">
        <v>4808</v>
      </c>
      <c r="C275" s="53">
        <v>1843165</v>
      </c>
      <c r="D275" s="53" t="s">
        <v>4808</v>
      </c>
      <c r="E275" s="53" t="s">
        <v>1534</v>
      </c>
      <c r="F275" s="53">
        <v>61</v>
      </c>
      <c r="G275" s="101" t="s">
        <v>4176</v>
      </c>
      <c r="H275" s="53">
        <v>1071226</v>
      </c>
      <c r="I275" s="68" t="s">
        <v>4830</v>
      </c>
      <c r="J275" s="53">
        <v>1125</v>
      </c>
      <c r="K275" s="113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2"/>
      <c r="BE275" s="105"/>
    </row>
    <row r="276" spans="1:57" s="1" customFormat="1" ht="44.1" customHeight="1">
      <c r="A276" s="104"/>
      <c r="B276" s="53" t="s">
        <v>4784</v>
      </c>
      <c r="C276" s="53">
        <v>12917803</v>
      </c>
      <c r="D276" s="53" t="s">
        <v>4784</v>
      </c>
      <c r="E276" s="53" t="s">
        <v>1532</v>
      </c>
      <c r="F276" s="53">
        <v>55</v>
      </c>
      <c r="G276" s="101" t="s">
        <v>4176</v>
      </c>
      <c r="H276" s="53">
        <v>1071226</v>
      </c>
      <c r="I276" s="68">
        <v>5760350</v>
      </c>
      <c r="J276" s="53">
        <v>1125</v>
      </c>
      <c r="K276" s="113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2"/>
      <c r="BE276" s="105"/>
    </row>
    <row r="277" spans="1:57" s="1" customFormat="1" ht="44.1" customHeight="1">
      <c r="A277" s="104"/>
      <c r="B277" s="53" t="s">
        <v>4799</v>
      </c>
      <c r="C277" s="53">
        <v>20893238</v>
      </c>
      <c r="D277" s="53" t="s">
        <v>4799</v>
      </c>
      <c r="E277" s="53" t="s">
        <v>1534</v>
      </c>
      <c r="F277" s="53">
        <v>66</v>
      </c>
      <c r="G277" s="101" t="s">
        <v>4176</v>
      </c>
      <c r="H277" s="53">
        <v>1071226</v>
      </c>
      <c r="I277" s="68" t="s">
        <v>4831</v>
      </c>
      <c r="J277" s="53">
        <v>1125</v>
      </c>
      <c r="K277" s="113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2"/>
      <c r="BE277" s="105"/>
    </row>
    <row r="278" spans="1:57" s="1" customFormat="1" ht="44.1" customHeight="1">
      <c r="A278" s="104"/>
      <c r="B278" s="53" t="s">
        <v>4809</v>
      </c>
      <c r="C278" s="53">
        <v>20894029</v>
      </c>
      <c r="D278" s="53" t="s">
        <v>4809</v>
      </c>
      <c r="E278" s="53" t="s">
        <v>1532</v>
      </c>
      <c r="F278" s="53">
        <v>75</v>
      </c>
      <c r="G278" s="101" t="s">
        <v>4176</v>
      </c>
      <c r="H278" s="53">
        <v>1071226</v>
      </c>
      <c r="I278" s="68" t="s">
        <v>4828</v>
      </c>
      <c r="J278" s="53">
        <v>1125</v>
      </c>
      <c r="K278" s="113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  <c r="AT278" s="111"/>
      <c r="AU278" s="111"/>
      <c r="AV278" s="111"/>
      <c r="AW278" s="111"/>
      <c r="AX278" s="111"/>
      <c r="AY278" s="111"/>
      <c r="AZ278" s="111"/>
      <c r="BA278" s="111"/>
      <c r="BB278" s="111"/>
      <c r="BC278" s="111"/>
      <c r="BD278" s="112"/>
      <c r="BE278" s="105"/>
    </row>
    <row r="279" spans="1:57" s="1" customFormat="1" ht="44.1" customHeight="1">
      <c r="A279" s="104"/>
      <c r="B279" s="53" t="s">
        <v>4810</v>
      </c>
      <c r="C279" s="53">
        <v>20901753</v>
      </c>
      <c r="D279" s="53" t="s">
        <v>4810</v>
      </c>
      <c r="E279" s="53" t="s">
        <v>1534</v>
      </c>
      <c r="F279" s="53">
        <v>54</v>
      </c>
      <c r="G279" s="101" t="s">
        <v>4176</v>
      </c>
      <c r="H279" s="53">
        <v>1071226</v>
      </c>
      <c r="I279" s="68" t="s">
        <v>4830</v>
      </c>
      <c r="J279" s="53">
        <v>1125</v>
      </c>
      <c r="K279" s="113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2"/>
      <c r="BE279" s="105"/>
    </row>
    <row r="280" spans="1:57" s="1" customFormat="1" ht="63">
      <c r="A280" s="104"/>
      <c r="B280" s="53" t="s">
        <v>4811</v>
      </c>
      <c r="C280" s="53">
        <v>20901960</v>
      </c>
      <c r="D280" s="53" t="s">
        <v>4811</v>
      </c>
      <c r="E280" s="53" t="s">
        <v>1532</v>
      </c>
      <c r="F280" s="53">
        <v>52</v>
      </c>
      <c r="G280" s="101" t="s">
        <v>4176</v>
      </c>
      <c r="H280" s="53">
        <v>1071226</v>
      </c>
      <c r="I280" s="68" t="s">
        <v>4853</v>
      </c>
      <c r="J280" s="53">
        <v>1125</v>
      </c>
      <c r="K280" s="113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2"/>
      <c r="BE280" s="105"/>
    </row>
    <row r="281" spans="1:57" s="1" customFormat="1" ht="44.1" customHeight="1">
      <c r="A281" s="104"/>
      <c r="B281" s="53" t="s">
        <v>4812</v>
      </c>
      <c r="C281" s="53">
        <v>63183</v>
      </c>
      <c r="D281" s="53" t="s">
        <v>4812</v>
      </c>
      <c r="E281" s="53" t="s">
        <v>1532</v>
      </c>
      <c r="F281" s="53">
        <v>51</v>
      </c>
      <c r="G281" s="101" t="s">
        <v>4176</v>
      </c>
      <c r="H281" s="53">
        <v>1071227</v>
      </c>
      <c r="I281" s="68" t="s">
        <v>4830</v>
      </c>
      <c r="J281" s="53">
        <v>1125</v>
      </c>
      <c r="K281" s="113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2"/>
      <c r="BE281" s="105"/>
    </row>
    <row r="282" spans="1:57" s="1" customFormat="1" ht="44.1" customHeight="1">
      <c r="A282" s="104"/>
      <c r="B282" s="53" t="s">
        <v>4813</v>
      </c>
      <c r="C282" s="53">
        <v>20679786</v>
      </c>
      <c r="D282" s="53" t="s">
        <v>4813</v>
      </c>
      <c r="E282" s="53" t="s">
        <v>1534</v>
      </c>
      <c r="F282" s="53">
        <v>53</v>
      </c>
      <c r="G282" s="101" t="s">
        <v>4176</v>
      </c>
      <c r="H282" s="53">
        <v>1071204</v>
      </c>
      <c r="I282" s="68" t="s">
        <v>4830</v>
      </c>
      <c r="J282" s="53">
        <v>1173</v>
      </c>
      <c r="K282" s="113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  <c r="AM282" s="111"/>
      <c r="AN282" s="111"/>
      <c r="AO282" s="111"/>
      <c r="AP282" s="111"/>
      <c r="AQ282" s="111"/>
      <c r="AR282" s="111"/>
      <c r="AS282" s="111"/>
      <c r="AT282" s="111"/>
      <c r="AU282" s="111"/>
      <c r="AV282" s="111"/>
      <c r="AW282" s="111"/>
      <c r="AX282" s="111"/>
      <c r="AY282" s="111"/>
      <c r="AZ282" s="111"/>
      <c r="BA282" s="111"/>
      <c r="BB282" s="111"/>
      <c r="BC282" s="111"/>
      <c r="BD282" s="112"/>
      <c r="BE282" s="105"/>
    </row>
    <row r="283" spans="1:57" s="1" customFormat="1" ht="44.1" customHeight="1">
      <c r="A283" s="104"/>
      <c r="B283" s="53" t="s">
        <v>3792</v>
      </c>
      <c r="C283" s="53">
        <v>659889</v>
      </c>
      <c r="D283" s="53" t="s">
        <v>3792</v>
      </c>
      <c r="E283" s="53" t="s">
        <v>1532</v>
      </c>
      <c r="F283" s="53">
        <v>78</v>
      </c>
      <c r="G283" s="101" t="s">
        <v>4176</v>
      </c>
      <c r="H283" s="53">
        <v>1071205</v>
      </c>
      <c r="I283" s="68">
        <v>5760350</v>
      </c>
      <c r="J283" s="53">
        <v>1173</v>
      </c>
      <c r="K283" s="113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  <c r="AM283" s="111"/>
      <c r="AN283" s="111"/>
      <c r="AO283" s="111"/>
      <c r="AP283" s="111"/>
      <c r="AQ283" s="111"/>
      <c r="AR283" s="111"/>
      <c r="AS283" s="111"/>
      <c r="AT283" s="111"/>
      <c r="AU283" s="111"/>
      <c r="AV283" s="111"/>
      <c r="AW283" s="111"/>
      <c r="AX283" s="111"/>
      <c r="AY283" s="111"/>
      <c r="AZ283" s="111"/>
      <c r="BA283" s="111"/>
      <c r="BB283" s="111"/>
      <c r="BC283" s="111"/>
      <c r="BD283" s="112"/>
      <c r="BE283" s="105"/>
    </row>
    <row r="284" spans="1:57" s="1" customFormat="1" ht="63">
      <c r="A284" s="104"/>
      <c r="B284" s="53" t="s">
        <v>4192</v>
      </c>
      <c r="C284" s="53">
        <v>20866699</v>
      </c>
      <c r="D284" s="53" t="s">
        <v>4192</v>
      </c>
      <c r="E284" s="53" t="s">
        <v>1534</v>
      </c>
      <c r="F284" s="53">
        <v>77</v>
      </c>
      <c r="G284" s="101" t="s">
        <v>4176</v>
      </c>
      <c r="H284" s="53">
        <v>1071205</v>
      </c>
      <c r="I284" s="68" t="s">
        <v>4861</v>
      </c>
      <c r="J284" s="53">
        <v>1173</v>
      </c>
      <c r="K284" s="113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2"/>
      <c r="BE284" s="105"/>
    </row>
    <row r="285" spans="1:57" s="1" customFormat="1" ht="44.1" customHeight="1">
      <c r="A285" s="104"/>
      <c r="B285" s="53" t="s">
        <v>4635</v>
      </c>
      <c r="C285" s="53">
        <v>19813266</v>
      </c>
      <c r="D285" s="53" t="s">
        <v>4635</v>
      </c>
      <c r="E285" s="53" t="s">
        <v>1534</v>
      </c>
      <c r="F285" s="53">
        <v>55</v>
      </c>
      <c r="G285" s="101" t="s">
        <v>4176</v>
      </c>
      <c r="H285" s="53">
        <v>1071206</v>
      </c>
      <c r="I285" s="68">
        <v>5760070</v>
      </c>
      <c r="J285" s="53">
        <v>1173</v>
      </c>
      <c r="K285" s="113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2"/>
      <c r="BE285" s="105"/>
    </row>
    <row r="286" spans="1:57" s="1" customFormat="1" ht="44.1" customHeight="1">
      <c r="A286" s="104"/>
      <c r="B286" s="53" t="s">
        <v>4814</v>
      </c>
      <c r="C286" s="53">
        <v>19570308</v>
      </c>
      <c r="D286" s="53" t="s">
        <v>4814</v>
      </c>
      <c r="E286" s="53" t="s">
        <v>1532</v>
      </c>
      <c r="F286" s="53">
        <v>65</v>
      </c>
      <c r="G286" s="101" t="s">
        <v>4176</v>
      </c>
      <c r="H286" s="53">
        <v>1071207</v>
      </c>
      <c r="I286" s="68" t="s">
        <v>4828</v>
      </c>
      <c r="J286" s="53">
        <v>1173</v>
      </c>
      <c r="K286" s="113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2"/>
      <c r="BE286" s="105"/>
    </row>
    <row r="287" spans="1:57" s="1" customFormat="1" ht="44.1" customHeight="1">
      <c r="A287" s="104"/>
      <c r="B287" s="53" t="s">
        <v>4190</v>
      </c>
      <c r="C287" s="53">
        <v>13085641</v>
      </c>
      <c r="D287" s="53" t="s">
        <v>4190</v>
      </c>
      <c r="E287" s="53" t="s">
        <v>1532</v>
      </c>
      <c r="F287" s="53">
        <v>79</v>
      </c>
      <c r="G287" s="101" t="s">
        <v>4815</v>
      </c>
      <c r="H287" s="53">
        <v>1071208</v>
      </c>
      <c r="I287" s="68" t="s">
        <v>4862</v>
      </c>
      <c r="J287" s="53">
        <v>1173</v>
      </c>
      <c r="K287" s="94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3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93"/>
      <c r="BA287" s="93"/>
      <c r="BB287" s="93"/>
      <c r="BC287" s="93"/>
      <c r="BD287" s="92"/>
      <c r="BE287" s="105"/>
    </row>
    <row r="288" spans="1:57" s="1" customFormat="1" ht="44.1" customHeight="1">
      <c r="A288" s="104"/>
      <c r="B288" s="53" t="s">
        <v>4816</v>
      </c>
      <c r="C288" s="53">
        <v>7603866</v>
      </c>
      <c r="D288" s="53" t="s">
        <v>4816</v>
      </c>
      <c r="E288" s="53" t="s">
        <v>1532</v>
      </c>
      <c r="F288" s="53">
        <v>45</v>
      </c>
      <c r="G288" s="101" t="s">
        <v>4176</v>
      </c>
      <c r="H288" s="53">
        <v>1071210</v>
      </c>
      <c r="I288" s="68">
        <v>5760350</v>
      </c>
      <c r="J288" s="53">
        <v>1173</v>
      </c>
      <c r="K288" s="94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2"/>
      <c r="BE288" s="105"/>
    </row>
    <row r="289" spans="1:57" s="1" customFormat="1" ht="44.1" customHeight="1">
      <c r="A289" s="104"/>
      <c r="B289" s="53" t="s">
        <v>2254</v>
      </c>
      <c r="C289" s="53">
        <v>16241166</v>
      </c>
      <c r="D289" s="53" t="s">
        <v>2254</v>
      </c>
      <c r="E289" s="53" t="s">
        <v>1534</v>
      </c>
      <c r="F289" s="53">
        <v>69</v>
      </c>
      <c r="G289" s="101" t="s">
        <v>4176</v>
      </c>
      <c r="H289" s="53">
        <v>1071210</v>
      </c>
      <c r="I289" s="68">
        <v>5760350</v>
      </c>
      <c r="J289" s="53">
        <v>1173</v>
      </c>
      <c r="K289" s="94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2"/>
      <c r="BE289" s="105"/>
    </row>
    <row r="290" spans="1:57" s="1" customFormat="1" ht="44.1" customHeight="1">
      <c r="A290" s="104"/>
      <c r="B290" s="53" t="s">
        <v>4817</v>
      </c>
      <c r="C290" s="53">
        <v>16958708</v>
      </c>
      <c r="D290" s="53" t="s">
        <v>4817</v>
      </c>
      <c r="E290" s="53" t="s">
        <v>1534</v>
      </c>
      <c r="F290" s="53">
        <v>76</v>
      </c>
      <c r="G290" s="101" t="s">
        <v>4176</v>
      </c>
      <c r="H290" s="53">
        <v>1071210</v>
      </c>
      <c r="I290" s="68">
        <v>5760350</v>
      </c>
      <c r="J290" s="53">
        <v>1173</v>
      </c>
      <c r="K290" s="94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2"/>
      <c r="BE290" s="105"/>
    </row>
    <row r="291" spans="1:57" s="1" customFormat="1" ht="44.1" customHeight="1">
      <c r="A291" s="104"/>
      <c r="B291" s="53" t="s">
        <v>4818</v>
      </c>
      <c r="C291" s="53">
        <v>20564993</v>
      </c>
      <c r="D291" s="53" t="s">
        <v>4818</v>
      </c>
      <c r="E291" s="53" t="s">
        <v>1534</v>
      </c>
      <c r="F291" s="53">
        <v>41</v>
      </c>
      <c r="G291" s="101" t="s">
        <v>4819</v>
      </c>
      <c r="H291" s="53">
        <v>1071210</v>
      </c>
      <c r="I291" s="68" t="s">
        <v>4831</v>
      </c>
      <c r="J291" s="53">
        <v>1173</v>
      </c>
      <c r="K291" s="94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2"/>
      <c r="BE291" s="105"/>
    </row>
    <row r="292" spans="1:57" s="1" customFormat="1" ht="63">
      <c r="A292" s="104"/>
      <c r="B292" s="53" t="s">
        <v>3403</v>
      </c>
      <c r="C292" s="53">
        <v>9642031</v>
      </c>
      <c r="D292" s="53" t="s">
        <v>3403</v>
      </c>
      <c r="E292" s="53" t="s">
        <v>1532</v>
      </c>
      <c r="F292" s="53">
        <v>92</v>
      </c>
      <c r="G292" s="101" t="s">
        <v>4176</v>
      </c>
      <c r="H292" s="53">
        <v>1071212</v>
      </c>
      <c r="I292" s="68" t="s">
        <v>4853</v>
      </c>
      <c r="J292" s="53">
        <v>1173</v>
      </c>
      <c r="K292" s="94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2"/>
      <c r="BE292" s="105"/>
    </row>
    <row r="293" spans="1:57" s="1" customFormat="1" ht="63">
      <c r="A293" s="104"/>
      <c r="B293" s="53" t="s">
        <v>4820</v>
      </c>
      <c r="C293" s="53">
        <v>10396788</v>
      </c>
      <c r="D293" s="53" t="s">
        <v>4820</v>
      </c>
      <c r="E293" s="53" t="s">
        <v>1534</v>
      </c>
      <c r="F293" s="53">
        <v>75</v>
      </c>
      <c r="G293" s="101" t="s">
        <v>4176</v>
      </c>
      <c r="H293" s="53">
        <v>1071213</v>
      </c>
      <c r="I293" s="68" t="s">
        <v>4836</v>
      </c>
      <c r="J293" s="53">
        <v>1173</v>
      </c>
      <c r="K293" s="94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2"/>
      <c r="BE293" s="105"/>
    </row>
    <row r="294" spans="1:57" s="1" customFormat="1" ht="44.1" customHeight="1">
      <c r="A294" s="104"/>
      <c r="B294" s="53" t="s">
        <v>2427</v>
      </c>
      <c r="C294" s="53">
        <v>12082500</v>
      </c>
      <c r="D294" s="53" t="s">
        <v>2427</v>
      </c>
      <c r="E294" s="53" t="s">
        <v>1532</v>
      </c>
      <c r="F294" s="53">
        <v>59</v>
      </c>
      <c r="G294" s="101" t="s">
        <v>4176</v>
      </c>
      <c r="H294" s="53">
        <v>1071213</v>
      </c>
      <c r="I294" s="68" t="s">
        <v>4831</v>
      </c>
      <c r="J294" s="53">
        <v>1173</v>
      </c>
      <c r="K294" s="94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2"/>
      <c r="BE294" s="105"/>
    </row>
    <row r="295" spans="1:57" s="1" customFormat="1" ht="44.1" customHeight="1">
      <c r="A295" s="104"/>
      <c r="B295" s="53" t="s">
        <v>4173</v>
      </c>
      <c r="C295" s="53">
        <v>20840349</v>
      </c>
      <c r="D295" s="53" t="s">
        <v>4173</v>
      </c>
      <c r="E295" s="53" t="s">
        <v>1532</v>
      </c>
      <c r="F295" s="53">
        <v>70</v>
      </c>
      <c r="G295" s="101" t="s">
        <v>4176</v>
      </c>
      <c r="H295" s="53">
        <v>1071213</v>
      </c>
      <c r="I295" s="68">
        <v>5760070</v>
      </c>
      <c r="J295" s="53">
        <v>1173</v>
      </c>
      <c r="K295" s="94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2"/>
      <c r="BE295" s="105"/>
    </row>
    <row r="296" spans="1:57" s="1" customFormat="1" ht="44.1" customHeight="1">
      <c r="A296" s="104"/>
      <c r="B296" s="53" t="s">
        <v>1653</v>
      </c>
      <c r="C296" s="53">
        <v>1786287</v>
      </c>
      <c r="D296" s="53" t="s">
        <v>1653</v>
      </c>
      <c r="E296" s="53" t="s">
        <v>1534</v>
      </c>
      <c r="F296" s="53">
        <v>75</v>
      </c>
      <c r="G296" s="101" t="s">
        <v>4176</v>
      </c>
      <c r="H296" s="53">
        <v>1071214</v>
      </c>
      <c r="I296" s="68" t="s">
        <v>4828</v>
      </c>
      <c r="J296" s="53">
        <v>1173</v>
      </c>
      <c r="K296" s="94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2"/>
      <c r="BE296" s="105"/>
    </row>
    <row r="297" spans="1:57" s="1" customFormat="1" ht="63">
      <c r="A297" s="104"/>
      <c r="B297" s="53" t="s">
        <v>4641</v>
      </c>
      <c r="C297" s="53">
        <v>10999108</v>
      </c>
      <c r="D297" s="53" t="s">
        <v>4641</v>
      </c>
      <c r="E297" s="53" t="s">
        <v>1532</v>
      </c>
      <c r="F297" s="53">
        <v>52</v>
      </c>
      <c r="G297" s="101" t="s">
        <v>4176</v>
      </c>
      <c r="H297" s="53">
        <v>1071219</v>
      </c>
      <c r="I297" s="68" t="s">
        <v>4840</v>
      </c>
      <c r="J297" s="53">
        <v>1173</v>
      </c>
      <c r="K297" s="94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F297" s="93"/>
      <c r="AG297" s="93"/>
      <c r="AH297" s="93"/>
      <c r="AI297" s="93"/>
      <c r="AJ297" s="93"/>
      <c r="AK297" s="93"/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  <c r="BD297" s="92"/>
      <c r="BE297" s="105"/>
    </row>
    <row r="298" spans="1:57" s="1" customFormat="1" ht="63">
      <c r="A298" s="104"/>
      <c r="B298" s="53" t="s">
        <v>3390</v>
      </c>
      <c r="C298" s="53">
        <v>4152767</v>
      </c>
      <c r="D298" s="53" t="s">
        <v>3390</v>
      </c>
      <c r="E298" s="53" t="s">
        <v>1532</v>
      </c>
      <c r="F298" s="53">
        <v>64</v>
      </c>
      <c r="G298" s="101" t="s">
        <v>4176</v>
      </c>
      <c r="H298" s="53">
        <v>1071220</v>
      </c>
      <c r="I298" s="68" t="s">
        <v>4865</v>
      </c>
      <c r="J298" s="53">
        <v>1173</v>
      </c>
      <c r="K298" s="94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F298" s="93"/>
      <c r="AG298" s="93"/>
      <c r="AH298" s="93"/>
      <c r="AI298" s="93"/>
      <c r="AJ298" s="93"/>
      <c r="AK298" s="93"/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  <c r="BD298" s="92"/>
      <c r="BE298" s="105"/>
    </row>
    <row r="299" spans="1:57" s="1" customFormat="1" ht="84">
      <c r="A299" s="104"/>
      <c r="B299" s="53" t="s">
        <v>4785</v>
      </c>
      <c r="C299" s="53">
        <v>20317707</v>
      </c>
      <c r="D299" s="53" t="s">
        <v>4785</v>
      </c>
      <c r="E299" s="53" t="s">
        <v>1534</v>
      </c>
      <c r="F299" s="53">
        <v>75</v>
      </c>
      <c r="G299" s="101" t="s">
        <v>4176</v>
      </c>
      <c r="H299" s="53">
        <v>1071221</v>
      </c>
      <c r="I299" s="68" t="s">
        <v>4863</v>
      </c>
      <c r="J299" s="53">
        <v>1173</v>
      </c>
      <c r="K299" s="94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2"/>
      <c r="BE299" s="105"/>
    </row>
    <row r="300" spans="1:57" s="1" customFormat="1" ht="63">
      <c r="A300" s="104"/>
      <c r="B300" s="53" t="s">
        <v>4821</v>
      </c>
      <c r="C300" s="53">
        <v>20897926</v>
      </c>
      <c r="D300" s="53" t="s">
        <v>4821</v>
      </c>
      <c r="E300" s="53" t="s">
        <v>1532</v>
      </c>
      <c r="F300" s="53">
        <v>66</v>
      </c>
      <c r="G300" s="101" t="s">
        <v>4176</v>
      </c>
      <c r="H300" s="53">
        <v>1071222</v>
      </c>
      <c r="I300" s="68" t="s">
        <v>4829</v>
      </c>
      <c r="J300" s="53">
        <v>1173</v>
      </c>
      <c r="K300" s="94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2"/>
      <c r="BE300" s="105"/>
    </row>
    <row r="301" spans="1:57" s="1" customFormat="1" ht="44.1" customHeight="1">
      <c r="A301" s="104"/>
      <c r="B301" s="53" t="s">
        <v>2445</v>
      </c>
      <c r="C301" s="53">
        <v>1220383</v>
      </c>
      <c r="D301" s="53" t="s">
        <v>2445</v>
      </c>
      <c r="E301" s="53" t="s">
        <v>1534</v>
      </c>
      <c r="F301" s="53">
        <v>83</v>
      </c>
      <c r="G301" s="101" t="s">
        <v>4176</v>
      </c>
      <c r="H301" s="53">
        <v>1071224</v>
      </c>
      <c r="I301" s="68" t="s">
        <v>4831</v>
      </c>
      <c r="J301" s="53">
        <v>1173</v>
      </c>
      <c r="K301" s="94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2"/>
      <c r="BE301" s="105"/>
    </row>
    <row r="302" spans="1:57" s="1" customFormat="1" ht="44.1" customHeight="1">
      <c r="A302" s="104"/>
      <c r="B302" s="53" t="s">
        <v>1688</v>
      </c>
      <c r="C302" s="53">
        <v>20616276</v>
      </c>
      <c r="D302" s="53" t="s">
        <v>1688</v>
      </c>
      <c r="E302" s="53" t="s">
        <v>1534</v>
      </c>
      <c r="F302" s="53">
        <v>75</v>
      </c>
      <c r="G302" s="101" t="s">
        <v>4176</v>
      </c>
      <c r="H302" s="53">
        <v>1071224</v>
      </c>
      <c r="I302" s="68" t="s">
        <v>4834</v>
      </c>
      <c r="J302" s="53">
        <v>1173</v>
      </c>
      <c r="K302" s="94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2"/>
      <c r="BE302" s="105"/>
    </row>
    <row r="303" spans="1:57" s="1" customFormat="1" ht="44.1" customHeight="1">
      <c r="A303" s="104"/>
      <c r="B303" s="53" t="s">
        <v>4629</v>
      </c>
      <c r="C303" s="53">
        <v>10036815</v>
      </c>
      <c r="D303" s="53" t="s">
        <v>4629</v>
      </c>
      <c r="E303" s="53" t="s">
        <v>1534</v>
      </c>
      <c r="F303" s="53">
        <v>49</v>
      </c>
      <c r="G303" s="101" t="s">
        <v>4822</v>
      </c>
      <c r="H303" s="53">
        <v>1071225</v>
      </c>
      <c r="I303" s="68">
        <v>5760000</v>
      </c>
      <c r="J303" s="53">
        <v>1173</v>
      </c>
      <c r="K303" s="94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2"/>
      <c r="BE303" s="105"/>
    </row>
    <row r="304" spans="1:57" s="1" customFormat="1" ht="44.1" customHeight="1">
      <c r="A304" s="104"/>
      <c r="B304" s="53" t="s">
        <v>4823</v>
      </c>
      <c r="C304" s="53">
        <v>20901193</v>
      </c>
      <c r="D304" s="53" t="s">
        <v>4823</v>
      </c>
      <c r="E304" s="53" t="s">
        <v>1532</v>
      </c>
      <c r="F304" s="53">
        <v>70</v>
      </c>
      <c r="G304" s="101" t="s">
        <v>4824</v>
      </c>
      <c r="H304" s="53">
        <v>1071225</v>
      </c>
      <c r="I304" s="68" t="s">
        <v>4834</v>
      </c>
      <c r="J304" s="53">
        <v>1173</v>
      </c>
      <c r="K304" s="94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2"/>
      <c r="BE304" s="105"/>
    </row>
    <row r="305" spans="1:57" s="1" customFormat="1" ht="44.1" customHeight="1">
      <c r="A305" s="104"/>
      <c r="B305" s="53" t="s">
        <v>4629</v>
      </c>
      <c r="C305" s="53">
        <v>10036815</v>
      </c>
      <c r="D305" s="53" t="s">
        <v>4629</v>
      </c>
      <c r="E305" s="53" t="s">
        <v>1534</v>
      </c>
      <c r="F305" s="53">
        <v>49</v>
      </c>
      <c r="G305" s="101" t="s">
        <v>4822</v>
      </c>
      <c r="H305" s="53">
        <v>1071226</v>
      </c>
      <c r="I305" s="68">
        <v>5761110</v>
      </c>
      <c r="J305" s="53">
        <v>1173</v>
      </c>
      <c r="K305" s="94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2"/>
      <c r="BE305" s="105"/>
    </row>
    <row r="306" spans="1:57" s="1" customFormat="1" ht="44.1" customHeight="1">
      <c r="A306" s="104"/>
      <c r="B306" s="53" t="s">
        <v>3778</v>
      </c>
      <c r="C306" s="53">
        <v>11248638</v>
      </c>
      <c r="D306" s="53" t="s">
        <v>3778</v>
      </c>
      <c r="E306" s="53" t="s">
        <v>1534</v>
      </c>
      <c r="F306" s="53">
        <v>60</v>
      </c>
      <c r="G306" s="101" t="s">
        <v>4772</v>
      </c>
      <c r="H306" s="53">
        <v>1071226</v>
      </c>
      <c r="I306" s="68" t="s">
        <v>4831</v>
      </c>
      <c r="J306" s="53">
        <v>1173</v>
      </c>
      <c r="K306" s="94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2"/>
      <c r="BE306" s="105"/>
    </row>
    <row r="307" spans="1:57" s="1" customFormat="1" ht="44.1" customHeight="1">
      <c r="A307" s="104"/>
      <c r="B307" s="53" t="s">
        <v>4620</v>
      </c>
      <c r="C307" s="53">
        <v>9764072</v>
      </c>
      <c r="D307" s="53" t="s">
        <v>4620</v>
      </c>
      <c r="E307" s="53" t="s">
        <v>1532</v>
      </c>
      <c r="F307" s="53">
        <v>87</v>
      </c>
      <c r="G307" s="101" t="s">
        <v>4825</v>
      </c>
      <c r="H307" s="53">
        <v>1071227</v>
      </c>
      <c r="I307" s="68">
        <v>5760000</v>
      </c>
      <c r="J307" s="53">
        <v>1173</v>
      </c>
      <c r="K307" s="94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2"/>
      <c r="BE307" s="105"/>
    </row>
    <row r="308" spans="1:57" s="1" customFormat="1" ht="44.1" customHeight="1">
      <c r="A308" s="104"/>
      <c r="B308" s="53" t="s">
        <v>4650</v>
      </c>
      <c r="C308" s="53">
        <v>11893994</v>
      </c>
      <c r="D308" s="53" t="s">
        <v>4650</v>
      </c>
      <c r="E308" s="53" t="s">
        <v>1534</v>
      </c>
      <c r="F308" s="53">
        <v>77</v>
      </c>
      <c r="G308" s="101" t="s">
        <v>4825</v>
      </c>
      <c r="H308" s="53">
        <v>1071227</v>
      </c>
      <c r="I308" s="68">
        <v>5761110</v>
      </c>
      <c r="J308" s="53">
        <v>1173</v>
      </c>
      <c r="K308" s="94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2"/>
      <c r="BE308" s="105"/>
    </row>
    <row r="309" spans="1:57" s="1" customFormat="1" ht="44.1" customHeight="1">
      <c r="A309" s="104"/>
      <c r="B309" s="53" t="s">
        <v>4620</v>
      </c>
      <c r="C309" s="53">
        <v>9764072</v>
      </c>
      <c r="D309" s="53" t="s">
        <v>4620</v>
      </c>
      <c r="E309" s="53" t="s">
        <v>1532</v>
      </c>
      <c r="F309" s="53">
        <v>87</v>
      </c>
      <c r="G309" s="101" t="s">
        <v>4825</v>
      </c>
      <c r="H309" s="53">
        <v>1071228</v>
      </c>
      <c r="I309" s="68">
        <v>5760070</v>
      </c>
      <c r="J309" s="53">
        <v>1173</v>
      </c>
      <c r="K309" s="94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2"/>
      <c r="BE309" s="105"/>
    </row>
    <row r="310" spans="1:57" s="1" customFormat="1" ht="44.1" customHeight="1">
      <c r="A310" s="104"/>
      <c r="B310" s="53" t="s">
        <v>4595</v>
      </c>
      <c r="C310" s="53">
        <v>76562</v>
      </c>
      <c r="D310" s="53" t="s">
        <v>4595</v>
      </c>
      <c r="E310" s="53" t="s">
        <v>1534</v>
      </c>
      <c r="F310" s="53">
        <v>78</v>
      </c>
      <c r="G310" s="101" t="s">
        <v>4826</v>
      </c>
      <c r="H310" s="53">
        <v>1071206</v>
      </c>
      <c r="I310" s="68" t="s">
        <v>4833</v>
      </c>
      <c r="J310" s="53">
        <v>1551</v>
      </c>
      <c r="K310" s="94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2"/>
      <c r="BE310" s="105"/>
    </row>
    <row r="311" spans="1:57" s="1" customFormat="1" ht="44.1" customHeight="1">
      <c r="A311" s="104"/>
      <c r="B311" s="53" t="s">
        <v>4761</v>
      </c>
      <c r="C311" s="53">
        <v>20879670</v>
      </c>
      <c r="D311" s="53" t="s">
        <v>4761</v>
      </c>
      <c r="E311" s="53" t="s">
        <v>1532</v>
      </c>
      <c r="F311" s="53">
        <v>93</v>
      </c>
      <c r="G311" s="101" t="s">
        <v>4762</v>
      </c>
      <c r="H311" s="53">
        <v>1071212</v>
      </c>
      <c r="I311" s="68">
        <v>5761160</v>
      </c>
      <c r="J311" s="53">
        <v>1551</v>
      </c>
      <c r="K311" s="94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2"/>
      <c r="BE311" s="105"/>
    </row>
    <row r="312" spans="1:57" s="1" customFormat="1" ht="44.1" customHeight="1">
      <c r="A312" s="104"/>
      <c r="B312" s="53" t="s">
        <v>4175</v>
      </c>
      <c r="C312" s="53">
        <v>20720252</v>
      </c>
      <c r="D312" s="53" t="s">
        <v>4175</v>
      </c>
      <c r="E312" s="53" t="s">
        <v>1532</v>
      </c>
      <c r="F312" s="53">
        <v>65</v>
      </c>
      <c r="G312" s="101" t="s">
        <v>4176</v>
      </c>
      <c r="H312" s="53">
        <v>1071226</v>
      </c>
      <c r="I312" s="68">
        <v>5760070</v>
      </c>
      <c r="J312" s="53">
        <v>1551</v>
      </c>
      <c r="K312" s="94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2"/>
      <c r="BE312" s="105"/>
    </row>
    <row r="313" spans="1:57" s="1" customFormat="1" ht="44.1" customHeight="1">
      <c r="A313" s="104"/>
      <c r="B313" s="53" t="s">
        <v>3397</v>
      </c>
      <c r="C313" s="53">
        <v>16108943</v>
      </c>
      <c r="D313" s="53" t="s">
        <v>3397</v>
      </c>
      <c r="E313" s="53" t="s">
        <v>1532</v>
      </c>
      <c r="F313" s="53">
        <v>60</v>
      </c>
      <c r="G313" s="101" t="s">
        <v>4176</v>
      </c>
      <c r="H313" s="53">
        <v>1071227</v>
      </c>
      <c r="I313" s="68">
        <v>5760350</v>
      </c>
      <c r="J313" s="53">
        <v>1551</v>
      </c>
      <c r="K313" s="94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2"/>
      <c r="BE313" s="105"/>
    </row>
    <row r="314" spans="1:57" s="1" customFormat="1" ht="44.1" customHeight="1">
      <c r="A314" s="104"/>
      <c r="B314" s="53"/>
      <c r="C314" s="53"/>
      <c r="D314" s="53"/>
      <c r="E314" s="53"/>
      <c r="F314" s="53"/>
      <c r="G314" s="101"/>
      <c r="H314" s="53"/>
      <c r="I314" s="68"/>
      <c r="J314" s="53"/>
      <c r="K314" s="113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2"/>
      <c r="BE314" s="105"/>
    </row>
    <row r="315" spans="1:57" s="1" customFormat="1" ht="44.1" customHeight="1">
      <c r="A315" s="104"/>
      <c r="B315" s="53"/>
      <c r="C315" s="53"/>
      <c r="D315" s="53"/>
      <c r="E315" s="53"/>
      <c r="F315" s="53"/>
      <c r="G315" s="101"/>
      <c r="H315" s="53"/>
      <c r="I315" s="68"/>
      <c r="J315" s="53"/>
      <c r="K315" s="113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/>
      <c r="AM315" s="111"/>
      <c r="AN315" s="111"/>
      <c r="AO315" s="111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2"/>
      <c r="BE315" s="105"/>
    </row>
    <row r="316" spans="1:57" s="1" customFormat="1" ht="44.1" customHeight="1">
      <c r="A316" s="104"/>
      <c r="B316" s="53"/>
      <c r="C316" s="53"/>
      <c r="D316" s="53"/>
      <c r="E316" s="53"/>
      <c r="F316" s="53"/>
      <c r="G316" s="101"/>
      <c r="H316" s="53"/>
      <c r="I316" s="68"/>
      <c r="J316" s="53"/>
      <c r="K316" s="113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2"/>
      <c r="BE316" s="105"/>
    </row>
    <row r="317" spans="1:57" ht="30" customHeight="1">
      <c r="A317" s="106"/>
      <c r="B317" s="87"/>
      <c r="C317" s="87"/>
      <c r="D317" s="87"/>
      <c r="E317" s="87"/>
      <c r="F317" s="87"/>
      <c r="G317" s="102"/>
      <c r="H317" s="87"/>
      <c r="I317" s="88"/>
      <c r="J317" s="53" t="s">
        <v>3955</v>
      </c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7"/>
    </row>
    <row r="318" spans="1:57" ht="30" customHeight="1">
      <c r="A318" s="10"/>
      <c r="B318" s="53"/>
      <c r="C318" s="53"/>
      <c r="D318" s="53"/>
      <c r="E318" s="53"/>
      <c r="F318" s="53"/>
      <c r="G318" s="101"/>
      <c r="H318" s="53"/>
      <c r="I318" s="68"/>
      <c r="J318" s="53" t="s">
        <v>3956</v>
      </c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7"/>
    </row>
    <row r="319" spans="1:57" ht="30" customHeight="1">
      <c r="A319" s="10"/>
      <c r="B319" s="53"/>
      <c r="C319" s="53"/>
      <c r="D319" s="53"/>
      <c r="E319" s="53"/>
      <c r="F319" s="53"/>
      <c r="G319" s="101"/>
      <c r="H319" s="53"/>
      <c r="I319" s="68"/>
      <c r="J319" s="53" t="s">
        <v>3957</v>
      </c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7"/>
    </row>
    <row r="320" spans="1:57" ht="30" customHeight="1">
      <c r="A320" s="10"/>
      <c r="B320" s="53"/>
      <c r="C320" s="53"/>
      <c r="D320" s="53"/>
      <c r="E320" s="53"/>
      <c r="F320" s="53"/>
      <c r="G320" s="101"/>
      <c r="H320" s="53"/>
      <c r="I320" s="68"/>
      <c r="J320" s="53" t="s">
        <v>3958</v>
      </c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7"/>
    </row>
    <row r="321" spans="1:57" ht="30" customHeight="1">
      <c r="A321" s="10"/>
      <c r="B321" s="53"/>
      <c r="C321" s="53"/>
      <c r="D321" s="53"/>
      <c r="E321" s="53"/>
      <c r="F321" s="53"/>
      <c r="G321" s="101"/>
      <c r="H321" s="53"/>
      <c r="I321" s="68"/>
      <c r="J321" s="53" t="s">
        <v>2998</v>
      </c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7"/>
    </row>
    <row r="322" spans="1:57" ht="30" customHeight="1">
      <c r="A322" s="10"/>
      <c r="B322" s="53"/>
      <c r="C322" s="53"/>
      <c r="D322" s="53"/>
      <c r="E322" s="53"/>
      <c r="F322" s="53"/>
      <c r="G322" s="101"/>
      <c r="H322" s="53"/>
      <c r="I322" s="68"/>
      <c r="J322" s="53" t="s">
        <v>2999</v>
      </c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7"/>
    </row>
    <row r="323" spans="1:57" ht="30" customHeight="1">
      <c r="A323" s="10"/>
      <c r="B323" s="53"/>
      <c r="C323" s="53"/>
      <c r="D323" s="53"/>
      <c r="E323" s="53"/>
      <c r="F323" s="53"/>
      <c r="G323" s="101"/>
      <c r="H323" s="53"/>
      <c r="I323" s="68"/>
      <c r="J323" s="53" t="s">
        <v>3000</v>
      </c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7"/>
    </row>
    <row r="324" spans="1:57" ht="30" customHeight="1">
      <c r="A324" s="10"/>
      <c r="B324" s="53"/>
      <c r="C324" s="53"/>
      <c r="D324" s="53"/>
      <c r="E324" s="53"/>
      <c r="F324" s="53"/>
      <c r="G324" s="101"/>
      <c r="H324" s="53"/>
      <c r="I324" s="68"/>
      <c r="J324" s="53" t="s">
        <v>3001</v>
      </c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7"/>
    </row>
    <row r="325" spans="1:57" ht="30" customHeight="1">
      <c r="A325" s="10"/>
      <c r="B325" s="53"/>
      <c r="C325" s="53"/>
      <c r="D325" s="53"/>
      <c r="E325" s="53"/>
      <c r="F325" s="53"/>
      <c r="G325" s="101"/>
      <c r="H325" s="53"/>
      <c r="I325" s="68"/>
      <c r="J325" s="53" t="s">
        <v>1902</v>
      </c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7"/>
    </row>
    <row r="326" spans="1:57" ht="30" customHeight="1">
      <c r="A326" s="10"/>
      <c r="B326" s="53"/>
      <c r="C326" s="53"/>
      <c r="D326" s="53"/>
      <c r="E326" s="53"/>
      <c r="F326" s="53"/>
      <c r="G326" s="101"/>
      <c r="H326" s="53"/>
      <c r="I326" s="68"/>
      <c r="J326" s="53" t="s">
        <v>1903</v>
      </c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7"/>
    </row>
    <row r="327" spans="1:57" ht="30" customHeight="1">
      <c r="A327" s="10"/>
      <c r="B327" s="53"/>
      <c r="C327" s="53"/>
      <c r="D327" s="53"/>
      <c r="E327" s="53"/>
      <c r="F327" s="53"/>
      <c r="G327" s="101"/>
      <c r="H327" s="53"/>
      <c r="I327" s="68"/>
      <c r="J327" s="53" t="s">
        <v>1904</v>
      </c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7"/>
    </row>
    <row r="328" spans="1:57" ht="30" customHeight="1">
      <c r="A328" s="10"/>
      <c r="B328" s="53"/>
      <c r="C328" s="53"/>
      <c r="D328" s="53"/>
      <c r="E328" s="53"/>
      <c r="F328" s="53"/>
      <c r="G328" s="101"/>
      <c r="H328" s="53"/>
      <c r="I328" s="68"/>
      <c r="J328" s="53" t="s">
        <v>1905</v>
      </c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7"/>
    </row>
    <row r="329" spans="1:57" ht="30" customHeight="1">
      <c r="A329" s="10"/>
      <c r="B329" s="53"/>
      <c r="C329" s="53"/>
      <c r="D329" s="53"/>
      <c r="E329" s="53"/>
      <c r="F329" s="53"/>
      <c r="G329" s="101"/>
      <c r="H329" s="53"/>
      <c r="I329" s="68"/>
      <c r="J329" s="53" t="s">
        <v>1906</v>
      </c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7"/>
    </row>
    <row r="330" spans="1:57" ht="30" customHeight="1">
      <c r="A330" s="10"/>
      <c r="B330" s="53"/>
      <c r="C330" s="53"/>
      <c r="D330" s="53"/>
      <c r="E330" s="53"/>
      <c r="F330" s="53"/>
      <c r="G330" s="101"/>
      <c r="H330" s="53"/>
      <c r="I330" s="68"/>
      <c r="J330" s="53" t="s">
        <v>1907</v>
      </c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7"/>
    </row>
    <row r="331" spans="1:57" ht="30" customHeight="1">
      <c r="A331" s="10"/>
      <c r="B331" s="53"/>
      <c r="C331" s="53"/>
      <c r="D331" s="53"/>
      <c r="E331" s="53"/>
      <c r="F331" s="53"/>
      <c r="G331" s="101"/>
      <c r="H331" s="53"/>
      <c r="I331" s="68"/>
      <c r="J331" s="53" t="s">
        <v>1908</v>
      </c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7"/>
    </row>
    <row r="332" spans="1:57" ht="30" customHeight="1">
      <c r="A332" s="10"/>
      <c r="B332" s="53"/>
      <c r="C332" s="53"/>
      <c r="D332" s="53"/>
      <c r="E332" s="53"/>
      <c r="F332" s="53"/>
      <c r="G332" s="101"/>
      <c r="H332" s="53"/>
      <c r="I332" s="68"/>
      <c r="J332" s="68" t="s">
        <v>4714</v>
      </c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7"/>
    </row>
    <row r="333" spans="1:57" ht="30" customHeight="1">
      <c r="A333" s="10"/>
      <c r="B333" s="53"/>
      <c r="C333" s="53"/>
      <c r="D333" s="53"/>
      <c r="E333" s="53"/>
      <c r="F333" s="53"/>
      <c r="G333" s="101"/>
      <c r="H333" s="53"/>
      <c r="I333" s="68"/>
      <c r="J333" s="53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7"/>
    </row>
    <row r="334" spans="1:57" ht="30" customHeight="1">
      <c r="A334" s="10"/>
      <c r="B334" s="53"/>
      <c r="C334" s="53"/>
      <c r="D334" s="53"/>
      <c r="E334" s="53"/>
      <c r="F334" s="53"/>
      <c r="G334" s="101"/>
      <c r="H334" s="53"/>
      <c r="I334" s="68"/>
      <c r="J334" s="68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7"/>
    </row>
    <row r="335" spans="1:57" ht="30" customHeight="1">
      <c r="A335" s="10"/>
      <c r="B335" s="53"/>
      <c r="C335" s="53"/>
      <c r="D335" s="53"/>
      <c r="E335" s="53"/>
      <c r="F335" s="53"/>
      <c r="G335" s="101"/>
      <c r="H335" s="53"/>
      <c r="I335" s="68"/>
      <c r="J335" s="53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7"/>
    </row>
    <row r="336" spans="1:57" ht="30" customHeight="1">
      <c r="A336" s="10"/>
      <c r="B336" s="53"/>
      <c r="C336" s="53"/>
      <c r="D336" s="53"/>
      <c r="E336" s="53"/>
      <c r="F336" s="53"/>
      <c r="G336" s="101"/>
      <c r="H336" s="53"/>
      <c r="I336" s="68"/>
      <c r="J336" s="53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7"/>
    </row>
  </sheetData>
  <mergeCells count="51">
    <mergeCell ref="AD1:AM1"/>
    <mergeCell ref="AG3:AG4"/>
    <mergeCell ref="AH3:AH4"/>
    <mergeCell ref="AO2:AP3"/>
    <mergeCell ref="U3:U4"/>
    <mergeCell ref="V3:V4"/>
    <mergeCell ref="W3:W4"/>
    <mergeCell ref="X3:X4"/>
    <mergeCell ref="AA3:AC3"/>
    <mergeCell ref="AD3:AE3"/>
    <mergeCell ref="AF3:AF4"/>
    <mergeCell ref="AD2:AM2"/>
    <mergeCell ref="AN2:AN4"/>
    <mergeCell ref="AI3:AJ3"/>
    <mergeCell ref="AK3:AM3"/>
    <mergeCell ref="AN1:BC1"/>
    <mergeCell ref="A1:A4"/>
    <mergeCell ref="B1:B4"/>
    <mergeCell ref="E1:E4"/>
    <mergeCell ref="C1:C4"/>
    <mergeCell ref="F1:F4"/>
    <mergeCell ref="D1:D4"/>
    <mergeCell ref="G1:G4"/>
    <mergeCell ref="I1:I4"/>
    <mergeCell ref="J1:J4"/>
    <mergeCell ref="Q2:X2"/>
    <mergeCell ref="Y2:Z3"/>
    <mergeCell ref="O2:P3"/>
    <mergeCell ref="R3:S3"/>
    <mergeCell ref="H1:H4"/>
    <mergeCell ref="K1:N1"/>
    <mergeCell ref="L2:L4"/>
    <mergeCell ref="O1:AC1"/>
    <mergeCell ref="K2:K4"/>
    <mergeCell ref="AA2:AC2"/>
    <mergeCell ref="Q3:Q4"/>
    <mergeCell ref="T3:T4"/>
    <mergeCell ref="M2:M4"/>
    <mergeCell ref="BE1:BE4"/>
    <mergeCell ref="AS2:BC2"/>
    <mergeCell ref="AU3:AV3"/>
    <mergeCell ref="AW3:AX3"/>
    <mergeCell ref="BC3:BC4"/>
    <mergeCell ref="AY3:AY4"/>
    <mergeCell ref="AZ3:AZ4"/>
    <mergeCell ref="BD1:BD4"/>
    <mergeCell ref="N2:N4"/>
    <mergeCell ref="AQ2:AR3"/>
    <mergeCell ref="AS3:AT3"/>
    <mergeCell ref="BA3:BA4"/>
    <mergeCell ref="BB3:BB4"/>
  </mergeCells>
  <phoneticPr fontId="4" type="noConversion"/>
  <pageMargins left="0.15748031496062992" right="0.15748031496062992" top="0.6692913385826772" bottom="0.19685039370078741" header="0.31496062992125984" footer="0.11811023622047245"/>
  <pageSetup paperSize="8" scale="65" fitToHeight="0" orientation="landscape" r:id="rId1"/>
  <headerFooter alignWithMargins="0">
    <oddHeader xml:space="preserve">&amp;C&amp;"標楷體,標準"&amp;24新光吳火獅紀念醫院&amp;U 107 &amp;U年&amp;U 12 &amp;U月份心臟血管外科年度手術人數申報表  </oddHeader>
    <oddFooter>&amp;R&amp;11&amp;P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02"/>
  <sheetViews>
    <sheetView zoomScale="96" zoomScaleNormal="96" workbookViewId="0">
      <pane xSplit="8" ySplit="4" topLeftCell="W282" activePane="bottomRight" state="frozen"/>
      <selection pane="topRight" activeCell="I1" sqref="I1"/>
      <selection pane="bottomLeft" activeCell="A5" sqref="A5"/>
      <selection pane="bottomRight" activeCell="AN5" sqref="AN5:BC292"/>
    </sheetView>
  </sheetViews>
  <sheetFormatPr defaultColWidth="9" defaultRowHeight="15.75"/>
  <cols>
    <col min="1" max="1" width="4.875" style="1" bestFit="1" customWidth="1"/>
    <col min="2" max="2" width="11.375" style="1" customWidth="1"/>
    <col min="3" max="3" width="12.375" style="2" customWidth="1"/>
    <col min="4" max="4" width="10.5" style="1" bestFit="1" customWidth="1"/>
    <col min="5" max="5" width="4" style="1" customWidth="1"/>
    <col min="6" max="6" width="4.875" style="1" customWidth="1"/>
    <col min="7" max="7" width="18" style="3" hidden="1" customWidth="1"/>
    <col min="8" max="8" width="8.875" style="4" bestFit="1" customWidth="1"/>
    <col min="9" max="9" width="9.5" style="62" bestFit="1" customWidth="1"/>
    <col min="10" max="10" width="6.5" style="2" bestFit="1" customWidth="1"/>
    <col min="11" max="11" width="8.5" style="1" bestFit="1" customWidth="1"/>
    <col min="12" max="12" width="6.5" style="1" bestFit="1" customWidth="1"/>
    <col min="13" max="13" width="5.875" style="1" bestFit="1" customWidth="1"/>
    <col min="14" max="14" width="5.5" style="1" bestFit="1" customWidth="1"/>
    <col min="15" max="15" width="17.875" style="1" customWidth="1"/>
    <col min="16" max="16" width="4.5" style="1" bestFit="1" customWidth="1"/>
    <col min="17" max="17" width="5.875" style="1" bestFit="1" customWidth="1"/>
    <col min="18" max="18" width="2.875" style="1" bestFit="1" customWidth="1"/>
    <col min="19" max="19" width="3.125" style="1" bestFit="1" customWidth="1"/>
    <col min="20" max="20" width="3.625" style="1" bestFit="1" customWidth="1"/>
    <col min="21" max="21" width="6.5" style="1" customWidth="1"/>
    <col min="22" max="22" width="6" style="1" bestFit="1" customWidth="1"/>
    <col min="23" max="23" width="8" style="1" bestFit="1" customWidth="1"/>
    <col min="24" max="24" width="5.375" style="1" bestFit="1" customWidth="1"/>
    <col min="25" max="25" width="5.875" style="1" bestFit="1" customWidth="1"/>
    <col min="26" max="26" width="5.625" style="1" bestFit="1" customWidth="1"/>
    <col min="27" max="27" width="5.875" style="1" bestFit="1" customWidth="1"/>
    <col min="28" max="28" width="6.5" style="1" bestFit="1" customWidth="1"/>
    <col min="29" max="29" width="6" style="1" bestFit="1" customWidth="1"/>
    <col min="30" max="30" width="2.875" style="1" bestFit="1" customWidth="1"/>
    <col min="31" max="31" width="3.125" style="1" bestFit="1" customWidth="1"/>
    <col min="32" max="32" width="3.625" style="1" bestFit="1" customWidth="1"/>
    <col min="33" max="33" width="4.875" style="1" bestFit="1" customWidth="1"/>
    <col min="34" max="34" width="5.125" style="1" customWidth="1"/>
    <col min="35" max="35" width="3.125" style="1" bestFit="1" customWidth="1"/>
    <col min="36" max="36" width="2.875" style="1" bestFit="1" customWidth="1"/>
    <col min="37" max="37" width="5.875" style="1" bestFit="1" customWidth="1"/>
    <col min="38" max="38" width="6.5" style="1" bestFit="1" customWidth="1"/>
    <col min="39" max="39" width="6" style="1" bestFit="1" customWidth="1"/>
    <col min="40" max="40" width="6.5" style="1" bestFit="1" customWidth="1"/>
    <col min="41" max="41" width="3.125" style="67" customWidth="1"/>
    <col min="42" max="42" width="4.125" style="67" customWidth="1"/>
    <col min="43" max="43" width="4.125" style="1" bestFit="1" customWidth="1"/>
    <col min="44" max="44" width="3.625" style="1" customWidth="1"/>
    <col min="45" max="45" width="3.875" style="1" bestFit="1" customWidth="1"/>
    <col min="46" max="46" width="4.875" style="1" bestFit="1" customWidth="1"/>
    <col min="47" max="47" width="5.875" style="1" bestFit="1" customWidth="1"/>
    <col min="48" max="48" width="5.125" style="1" bestFit="1" customWidth="1"/>
    <col min="49" max="49" width="5.5" style="1" bestFit="1" customWidth="1"/>
    <col min="50" max="50" width="4.125" style="1" customWidth="1"/>
    <col min="51" max="51" width="3.625" style="1" bestFit="1" customWidth="1"/>
    <col min="52" max="52" width="4.875" style="1" bestFit="1" customWidth="1"/>
    <col min="53" max="53" width="5.125" style="1" bestFit="1" customWidth="1"/>
    <col min="54" max="54" width="5.875" style="1" bestFit="1" customWidth="1"/>
    <col min="55" max="55" width="9.5" style="1" bestFit="1" customWidth="1"/>
    <col min="56" max="56" width="6.125" style="1" bestFit="1" customWidth="1"/>
    <col min="57" max="57" width="13.625" style="1" customWidth="1"/>
    <col min="58" max="58" width="3.125" style="1" bestFit="1" customWidth="1"/>
    <col min="59" max="16384" width="9" style="1"/>
  </cols>
  <sheetData>
    <row r="1" spans="1:58">
      <c r="A1" s="138" t="s">
        <v>31</v>
      </c>
      <c r="B1" s="138" t="s">
        <v>467</v>
      </c>
      <c r="C1" s="173" t="s">
        <v>468</v>
      </c>
      <c r="D1" s="138" t="s">
        <v>467</v>
      </c>
      <c r="E1" s="138" t="s">
        <v>32</v>
      </c>
      <c r="F1" s="138" t="s">
        <v>33</v>
      </c>
      <c r="G1" s="138" t="s">
        <v>2109</v>
      </c>
      <c r="H1" s="167" t="s">
        <v>2734</v>
      </c>
      <c r="I1" s="170" t="s">
        <v>2735</v>
      </c>
      <c r="J1" s="173" t="s">
        <v>895</v>
      </c>
      <c r="K1" s="123" t="s">
        <v>10</v>
      </c>
      <c r="L1" s="123"/>
      <c r="M1" s="123"/>
      <c r="N1" s="123"/>
      <c r="O1" s="123" t="s">
        <v>22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11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  <c r="BF1" s="1" t="s">
        <v>471</v>
      </c>
    </row>
    <row r="2" spans="1:58">
      <c r="A2" s="139"/>
      <c r="B2" s="139"/>
      <c r="C2" s="174"/>
      <c r="D2" s="139"/>
      <c r="E2" s="139"/>
      <c r="F2" s="139"/>
      <c r="G2" s="139"/>
      <c r="H2" s="168"/>
      <c r="I2" s="171"/>
      <c r="J2" s="174"/>
      <c r="K2" s="157" t="s">
        <v>13</v>
      </c>
      <c r="L2" s="135" t="s">
        <v>30</v>
      </c>
      <c r="M2" s="135" t="s">
        <v>2</v>
      </c>
      <c r="N2" s="135" t="s">
        <v>3</v>
      </c>
      <c r="O2" s="124" t="s">
        <v>34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41" t="s">
        <v>23</v>
      </c>
      <c r="Z2" s="142"/>
      <c r="AA2" s="124" t="s">
        <v>15</v>
      </c>
      <c r="AB2" s="124"/>
      <c r="AC2" s="124"/>
      <c r="AD2" s="124" t="s">
        <v>16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66" t="s">
        <v>806</v>
      </c>
      <c r="AP2" s="166"/>
      <c r="AQ2" s="124" t="s">
        <v>17</v>
      </c>
      <c r="AR2" s="124"/>
      <c r="AS2" s="124" t="s">
        <v>18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71"/>
      <c r="J3" s="174"/>
      <c r="K3" s="158"/>
      <c r="L3" s="136"/>
      <c r="M3" s="136"/>
      <c r="N3" s="136"/>
      <c r="O3" s="124"/>
      <c r="P3" s="124"/>
      <c r="Q3" s="135" t="s">
        <v>19</v>
      </c>
      <c r="R3" s="124" t="s">
        <v>35</v>
      </c>
      <c r="S3" s="124"/>
      <c r="T3" s="135" t="s">
        <v>20</v>
      </c>
      <c r="U3" s="135" t="s">
        <v>37</v>
      </c>
      <c r="V3" s="135" t="s">
        <v>6</v>
      </c>
      <c r="W3" s="135" t="s">
        <v>808</v>
      </c>
      <c r="X3" s="135" t="s">
        <v>21</v>
      </c>
      <c r="Y3" s="152"/>
      <c r="Z3" s="153"/>
      <c r="AA3" s="141" t="s">
        <v>504</v>
      </c>
      <c r="AB3" s="162"/>
      <c r="AC3" s="142"/>
      <c r="AD3" s="124" t="s">
        <v>35</v>
      </c>
      <c r="AE3" s="124"/>
      <c r="AF3" s="135" t="s">
        <v>20</v>
      </c>
      <c r="AG3" s="135" t="s">
        <v>37</v>
      </c>
      <c r="AH3" s="135" t="s">
        <v>21</v>
      </c>
      <c r="AI3" s="141" t="s">
        <v>505</v>
      </c>
      <c r="AJ3" s="142"/>
      <c r="AK3" s="141" t="s">
        <v>504</v>
      </c>
      <c r="AL3" s="162"/>
      <c r="AM3" s="142"/>
      <c r="AN3" s="136"/>
      <c r="AO3" s="166"/>
      <c r="AP3" s="166"/>
      <c r="AQ3" s="124"/>
      <c r="AR3" s="124"/>
      <c r="AS3" s="124" t="s">
        <v>25</v>
      </c>
      <c r="AT3" s="124"/>
      <c r="AU3" s="141" t="s">
        <v>504</v>
      </c>
      <c r="AV3" s="142"/>
      <c r="AW3" s="124" t="s">
        <v>35</v>
      </c>
      <c r="AX3" s="124"/>
      <c r="AY3" s="135" t="s">
        <v>20</v>
      </c>
      <c r="AZ3" s="135" t="s">
        <v>37</v>
      </c>
      <c r="BA3" s="135" t="s">
        <v>21</v>
      </c>
      <c r="BB3" s="135" t="s">
        <v>1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72"/>
      <c r="J4" s="175"/>
      <c r="K4" s="159"/>
      <c r="L4" s="137"/>
      <c r="M4" s="137"/>
      <c r="N4" s="137"/>
      <c r="O4" s="114" t="s">
        <v>19</v>
      </c>
      <c r="P4" s="114" t="s">
        <v>4</v>
      </c>
      <c r="Q4" s="137"/>
      <c r="R4" s="114" t="s">
        <v>26</v>
      </c>
      <c r="S4" s="114" t="s">
        <v>27</v>
      </c>
      <c r="T4" s="137"/>
      <c r="U4" s="137"/>
      <c r="V4" s="137"/>
      <c r="W4" s="137"/>
      <c r="X4" s="137"/>
      <c r="Y4" s="114" t="s">
        <v>19</v>
      </c>
      <c r="Z4" s="114" t="s">
        <v>7</v>
      </c>
      <c r="AA4" s="114" t="s">
        <v>19</v>
      </c>
      <c r="AB4" s="114" t="s">
        <v>5</v>
      </c>
      <c r="AC4" s="114" t="s">
        <v>502</v>
      </c>
      <c r="AD4" s="114" t="s">
        <v>26</v>
      </c>
      <c r="AE4" s="114" t="s">
        <v>27</v>
      </c>
      <c r="AF4" s="137"/>
      <c r="AG4" s="137"/>
      <c r="AH4" s="137"/>
      <c r="AI4" s="114" t="s">
        <v>8</v>
      </c>
      <c r="AJ4" s="114" t="s">
        <v>9</v>
      </c>
      <c r="AK4" s="114" t="s">
        <v>19</v>
      </c>
      <c r="AL4" s="114" t="s">
        <v>5</v>
      </c>
      <c r="AM4" s="114" t="s">
        <v>502</v>
      </c>
      <c r="AN4" s="137"/>
      <c r="AO4" s="66" t="s">
        <v>8</v>
      </c>
      <c r="AP4" s="66" t="s">
        <v>9</v>
      </c>
      <c r="AQ4" s="114" t="s">
        <v>8</v>
      </c>
      <c r="AR4" s="114" t="s">
        <v>9</v>
      </c>
      <c r="AS4" s="114" t="s">
        <v>39</v>
      </c>
      <c r="AT4" s="114" t="s">
        <v>28</v>
      </c>
      <c r="AU4" s="114" t="s">
        <v>19</v>
      </c>
      <c r="AV4" s="114" t="s">
        <v>566</v>
      </c>
      <c r="AW4" s="114" t="s">
        <v>26</v>
      </c>
      <c r="AX4" s="114" t="s">
        <v>27</v>
      </c>
      <c r="AY4" s="137"/>
      <c r="AZ4" s="137"/>
      <c r="BA4" s="137"/>
      <c r="BB4" s="137"/>
      <c r="BC4" s="137"/>
      <c r="BD4" s="140"/>
      <c r="BE4" s="140"/>
    </row>
    <row r="5" spans="1:58" ht="31.5">
      <c r="A5" s="115">
        <v>1</v>
      </c>
      <c r="B5" s="5" t="s">
        <v>4935</v>
      </c>
      <c r="C5" s="5">
        <v>19423096</v>
      </c>
      <c r="D5" s="11" t="str">
        <f t="shared" ref="D5:D68" si="0">REPLACE(B5,2,1,"＊")</f>
        <v>簡＊宗</v>
      </c>
      <c r="E5" s="5" t="s">
        <v>41</v>
      </c>
      <c r="F5" s="5">
        <v>43</v>
      </c>
      <c r="G5" s="19" t="s">
        <v>4866</v>
      </c>
      <c r="H5" s="5">
        <v>1071204</v>
      </c>
      <c r="I5" s="115" t="s">
        <v>4936</v>
      </c>
      <c r="J5" s="5">
        <v>573</v>
      </c>
      <c r="K5" s="115"/>
      <c r="L5" s="115"/>
      <c r="M5" s="115"/>
      <c r="N5" s="115"/>
      <c r="O5" s="115"/>
      <c r="P5" s="115"/>
      <c r="Q5" s="115"/>
      <c r="R5" s="115"/>
      <c r="S5" s="115" t="s">
        <v>4937</v>
      </c>
      <c r="T5" s="115"/>
      <c r="U5" s="115"/>
      <c r="V5" s="115"/>
      <c r="W5" s="115"/>
      <c r="X5" s="115"/>
      <c r="Y5" s="115"/>
      <c r="Z5" s="115"/>
      <c r="AA5" s="115" t="s">
        <v>4937</v>
      </c>
      <c r="AB5" s="115"/>
      <c r="AC5" s="115"/>
      <c r="AD5" s="115"/>
      <c r="AE5" s="115"/>
      <c r="AF5" s="115"/>
      <c r="AG5" s="115"/>
      <c r="AH5" s="115"/>
      <c r="AI5" s="115"/>
      <c r="AJ5" s="115"/>
      <c r="AK5" s="115"/>
      <c r="AL5" s="115"/>
      <c r="AM5" s="115"/>
      <c r="AN5" s="115"/>
      <c r="AO5" s="116"/>
      <c r="AP5" s="116"/>
      <c r="AQ5" s="115"/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</row>
    <row r="6" spans="1:58" ht="16.5">
      <c r="A6" s="115">
        <v>2</v>
      </c>
      <c r="B6" s="5" t="s">
        <v>4938</v>
      </c>
      <c r="C6" s="5">
        <v>5551493</v>
      </c>
      <c r="D6" s="11" t="str">
        <f t="shared" si="0"/>
        <v>李＊臻</v>
      </c>
      <c r="E6" s="5" t="s">
        <v>43</v>
      </c>
      <c r="F6" s="5">
        <v>68</v>
      </c>
      <c r="G6" s="19" t="s">
        <v>3407</v>
      </c>
      <c r="H6" s="5">
        <v>1071205</v>
      </c>
      <c r="I6" s="115">
        <v>110126</v>
      </c>
      <c r="J6" s="5">
        <v>573</v>
      </c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5"/>
      <c r="AK6" s="115"/>
      <c r="AL6" s="115"/>
      <c r="AM6" s="115"/>
      <c r="AN6" s="115"/>
      <c r="AO6" s="116"/>
      <c r="AP6" s="116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 t="s">
        <v>4939</v>
      </c>
    </row>
    <row r="7" spans="1:58" ht="16.5">
      <c r="A7" s="115">
        <v>3</v>
      </c>
      <c r="B7" s="5" t="s">
        <v>4940</v>
      </c>
      <c r="C7" s="5">
        <v>20814669</v>
      </c>
      <c r="D7" s="11" t="str">
        <f t="shared" si="0"/>
        <v>陳＊瑪麗</v>
      </c>
      <c r="E7" s="5" t="s">
        <v>43</v>
      </c>
      <c r="F7" s="5">
        <v>72</v>
      </c>
      <c r="G7" s="19" t="s">
        <v>3407</v>
      </c>
      <c r="H7" s="5">
        <v>1071205</v>
      </c>
      <c r="I7" s="115">
        <v>110026</v>
      </c>
      <c r="J7" s="5">
        <v>573</v>
      </c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5"/>
      <c r="AK7" s="115"/>
      <c r="AL7" s="115"/>
      <c r="AM7" s="115"/>
      <c r="AN7" s="115"/>
      <c r="AO7" s="116"/>
      <c r="AP7" s="115" t="s">
        <v>471</v>
      </c>
      <c r="AQ7" s="115"/>
      <c r="AR7" s="115"/>
      <c r="AS7" s="115"/>
      <c r="AT7" s="115"/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</row>
    <row r="8" spans="1:58" ht="16.5">
      <c r="A8" s="115">
        <v>4</v>
      </c>
      <c r="B8" s="5" t="s">
        <v>4941</v>
      </c>
      <c r="C8" s="5">
        <v>12353908</v>
      </c>
      <c r="D8" s="11" t="str">
        <f t="shared" si="0"/>
        <v>廖＊如</v>
      </c>
      <c r="E8" s="5" t="s">
        <v>43</v>
      </c>
      <c r="F8" s="5">
        <v>46</v>
      </c>
      <c r="G8" s="19" t="s">
        <v>3407</v>
      </c>
      <c r="H8" s="5">
        <v>1071205</v>
      </c>
      <c r="I8" s="115">
        <v>110026</v>
      </c>
      <c r="J8" s="5">
        <v>573</v>
      </c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5"/>
      <c r="AK8" s="115"/>
      <c r="AL8" s="115"/>
      <c r="AM8" s="115"/>
      <c r="AN8" s="115"/>
      <c r="AO8" s="116" t="s">
        <v>4937</v>
      </c>
      <c r="AP8" s="116"/>
      <c r="AQ8" s="115"/>
      <c r="AR8" s="115"/>
      <c r="AS8" s="115"/>
      <c r="AT8" s="115"/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</row>
    <row r="9" spans="1:58" ht="16.5">
      <c r="A9" s="115">
        <v>5</v>
      </c>
      <c r="B9" s="5" t="s">
        <v>4942</v>
      </c>
      <c r="C9" s="5">
        <v>20083433</v>
      </c>
      <c r="D9" s="11" t="str">
        <f t="shared" si="0"/>
        <v>謝＊盛</v>
      </c>
      <c r="E9" s="5" t="s">
        <v>41</v>
      </c>
      <c r="F9" s="5">
        <v>58</v>
      </c>
      <c r="G9" s="19" t="s">
        <v>3407</v>
      </c>
      <c r="H9" s="5">
        <v>1071205</v>
      </c>
      <c r="I9" s="115">
        <v>110026</v>
      </c>
      <c r="J9" s="5">
        <v>573</v>
      </c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5"/>
      <c r="AK9" s="115"/>
      <c r="AL9" s="115"/>
      <c r="AM9" s="115"/>
      <c r="AN9" s="115"/>
      <c r="AO9" s="116"/>
      <c r="AP9" s="115" t="s">
        <v>471</v>
      </c>
      <c r="AQ9" s="115"/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</row>
    <row r="10" spans="1:58" ht="16.5">
      <c r="A10" s="115">
        <v>6</v>
      </c>
      <c r="B10" s="5" t="s">
        <v>4943</v>
      </c>
      <c r="C10" s="5">
        <v>7093751</v>
      </c>
      <c r="D10" s="11" t="str">
        <f t="shared" si="0"/>
        <v>蔡＊柔云</v>
      </c>
      <c r="E10" s="5" t="s">
        <v>43</v>
      </c>
      <c r="F10" s="5">
        <v>55</v>
      </c>
      <c r="G10" s="19" t="s">
        <v>3407</v>
      </c>
      <c r="H10" s="5">
        <v>1071205</v>
      </c>
      <c r="I10" s="115">
        <v>110406</v>
      </c>
      <c r="J10" s="5">
        <v>573</v>
      </c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6"/>
      <c r="AP10" s="116"/>
      <c r="AQ10" s="115"/>
      <c r="AR10" s="115"/>
      <c r="AS10" s="115" t="s">
        <v>4937</v>
      </c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</row>
    <row r="11" spans="1:58" ht="16.5">
      <c r="A11" s="115">
        <v>7</v>
      </c>
      <c r="B11" s="5" t="s">
        <v>4944</v>
      </c>
      <c r="C11" s="5">
        <v>5751976</v>
      </c>
      <c r="D11" s="11" t="str">
        <f t="shared" si="0"/>
        <v>吳＊阿葉</v>
      </c>
      <c r="E11" s="5" t="s">
        <v>43</v>
      </c>
      <c r="F11" s="5">
        <v>68</v>
      </c>
      <c r="G11" s="19" t="s">
        <v>4867</v>
      </c>
      <c r="H11" s="5">
        <v>1071207</v>
      </c>
      <c r="I11" s="115">
        <v>110026</v>
      </c>
      <c r="J11" s="5">
        <v>573</v>
      </c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6"/>
      <c r="AP11" s="115" t="s">
        <v>471</v>
      </c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</row>
    <row r="12" spans="1:58" ht="16.5">
      <c r="A12" s="115">
        <v>8</v>
      </c>
      <c r="B12" s="5" t="s">
        <v>1337</v>
      </c>
      <c r="C12" s="5">
        <v>7516442</v>
      </c>
      <c r="D12" s="11" t="str">
        <f t="shared" si="0"/>
        <v>李＊華</v>
      </c>
      <c r="E12" s="5" t="s">
        <v>41</v>
      </c>
      <c r="F12" s="5">
        <v>42</v>
      </c>
      <c r="G12" s="19" t="s">
        <v>3407</v>
      </c>
      <c r="H12" s="5">
        <v>1071210</v>
      </c>
      <c r="I12" s="115">
        <v>110386</v>
      </c>
      <c r="J12" s="5">
        <v>573</v>
      </c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6"/>
      <c r="AP12" s="116"/>
      <c r="AQ12" s="115"/>
      <c r="AR12" s="115"/>
      <c r="AS12" s="115"/>
      <c r="AT12" s="115"/>
      <c r="AU12" s="115"/>
      <c r="AV12" s="115"/>
      <c r="AW12" s="115" t="s">
        <v>4937</v>
      </c>
      <c r="AX12" s="115"/>
      <c r="AY12" s="115"/>
      <c r="AZ12" s="115"/>
      <c r="BA12" s="115"/>
      <c r="BB12" s="115"/>
      <c r="BC12" s="115"/>
      <c r="BD12" s="115"/>
      <c r="BE12" s="115"/>
    </row>
    <row r="13" spans="1:58" ht="16.5">
      <c r="A13" s="115">
        <v>9</v>
      </c>
      <c r="B13" s="5" t="s">
        <v>3172</v>
      </c>
      <c r="C13" s="5">
        <v>13249519</v>
      </c>
      <c r="D13" s="11" t="str">
        <f t="shared" si="0"/>
        <v>陳＊輝</v>
      </c>
      <c r="E13" s="5" t="s">
        <v>41</v>
      </c>
      <c r="F13" s="5">
        <v>91</v>
      </c>
      <c r="G13" s="19" t="s">
        <v>3407</v>
      </c>
      <c r="H13" s="5">
        <v>1071210</v>
      </c>
      <c r="I13" s="115">
        <v>110406</v>
      </c>
      <c r="J13" s="5">
        <v>573</v>
      </c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6"/>
      <c r="AP13" s="116"/>
      <c r="AQ13" s="115"/>
      <c r="AR13" s="115"/>
      <c r="AS13" s="115" t="s">
        <v>4937</v>
      </c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</row>
    <row r="14" spans="1:58" ht="16.5">
      <c r="A14" s="115">
        <v>10</v>
      </c>
      <c r="B14" s="5" t="s">
        <v>4945</v>
      </c>
      <c r="C14" s="5">
        <v>3235434</v>
      </c>
      <c r="D14" s="11" t="str">
        <f t="shared" si="0"/>
        <v>陳＊煌</v>
      </c>
      <c r="E14" s="5" t="s">
        <v>41</v>
      </c>
      <c r="F14" s="5">
        <v>75</v>
      </c>
      <c r="G14" s="19" t="s">
        <v>3407</v>
      </c>
      <c r="H14" s="5">
        <v>1071210</v>
      </c>
      <c r="I14" s="115">
        <v>110346</v>
      </c>
      <c r="J14" s="5">
        <v>573</v>
      </c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6"/>
      <c r="AP14" s="116"/>
      <c r="AQ14" s="115"/>
      <c r="AR14" s="115"/>
      <c r="AS14" s="115"/>
      <c r="AT14" s="115" t="s">
        <v>4937</v>
      </c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</row>
    <row r="15" spans="1:58" ht="16.5">
      <c r="A15" s="115">
        <v>11</v>
      </c>
      <c r="B15" s="5" t="s">
        <v>1088</v>
      </c>
      <c r="C15" s="5">
        <v>872757</v>
      </c>
      <c r="D15" s="11" t="str">
        <f t="shared" si="0"/>
        <v>胡＊英</v>
      </c>
      <c r="E15" s="5" t="s">
        <v>43</v>
      </c>
      <c r="F15" s="5">
        <v>69</v>
      </c>
      <c r="G15" s="19" t="s">
        <v>3407</v>
      </c>
      <c r="H15" s="5">
        <v>1071210</v>
      </c>
      <c r="I15" s="115">
        <v>110216</v>
      </c>
      <c r="J15" s="5">
        <v>573</v>
      </c>
      <c r="K15" s="115"/>
      <c r="L15" s="115"/>
      <c r="M15" s="115"/>
      <c r="N15" s="115" t="s">
        <v>4937</v>
      </c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6"/>
      <c r="AP15" s="116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</row>
    <row r="16" spans="1:58" ht="16.5">
      <c r="A16" s="115">
        <v>12</v>
      </c>
      <c r="B16" s="5" t="s">
        <v>4946</v>
      </c>
      <c r="C16" s="5">
        <v>15606999</v>
      </c>
      <c r="D16" s="11" t="str">
        <f t="shared" si="0"/>
        <v>蔡＊月</v>
      </c>
      <c r="E16" s="5" t="s">
        <v>43</v>
      </c>
      <c r="F16" s="5">
        <v>75</v>
      </c>
      <c r="G16" s="19" t="s">
        <v>3407</v>
      </c>
      <c r="H16" s="5">
        <v>1071210</v>
      </c>
      <c r="I16" s="115">
        <v>110406</v>
      </c>
      <c r="J16" s="5">
        <v>573</v>
      </c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6"/>
      <c r="AP16" s="116"/>
      <c r="AQ16" s="115"/>
      <c r="AR16" s="115"/>
      <c r="AS16" s="115" t="s">
        <v>4937</v>
      </c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</row>
    <row r="17" spans="1:57" ht="16.5">
      <c r="A17" s="115">
        <v>13</v>
      </c>
      <c r="B17" s="5" t="s">
        <v>4947</v>
      </c>
      <c r="C17" s="5">
        <v>13864096</v>
      </c>
      <c r="D17" s="11" t="str">
        <f t="shared" si="0"/>
        <v>陳＊村</v>
      </c>
      <c r="E17" s="5" t="s">
        <v>41</v>
      </c>
      <c r="F17" s="5">
        <v>66</v>
      </c>
      <c r="G17" s="19" t="s">
        <v>4868</v>
      </c>
      <c r="H17" s="5">
        <v>1071210</v>
      </c>
      <c r="I17" s="115">
        <v>110030</v>
      </c>
      <c r="J17" s="5">
        <v>573</v>
      </c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6"/>
      <c r="AP17" s="116"/>
      <c r="AQ17" s="115"/>
      <c r="AR17" s="115" t="s">
        <v>4937</v>
      </c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</row>
    <row r="18" spans="1:57" ht="31.5">
      <c r="A18" s="115">
        <v>14</v>
      </c>
      <c r="B18" s="5" t="s">
        <v>1331</v>
      </c>
      <c r="C18" s="5">
        <v>12548048</v>
      </c>
      <c r="D18" s="11" t="str">
        <f t="shared" si="0"/>
        <v>吳＊旺</v>
      </c>
      <c r="E18" s="5" t="s">
        <v>41</v>
      </c>
      <c r="F18" s="5">
        <v>58</v>
      </c>
      <c r="G18" s="19" t="s">
        <v>4869</v>
      </c>
      <c r="H18" s="5">
        <v>1071212</v>
      </c>
      <c r="I18" s="115" t="s">
        <v>4948</v>
      </c>
      <c r="J18" s="5">
        <v>573</v>
      </c>
      <c r="K18" s="115"/>
      <c r="L18" s="115"/>
      <c r="M18" s="115"/>
      <c r="N18" s="115"/>
      <c r="O18" s="115"/>
      <c r="P18" s="115"/>
      <c r="Q18" s="115" t="s">
        <v>4937</v>
      </c>
      <c r="R18" s="115" t="s">
        <v>4937</v>
      </c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6"/>
      <c r="AP18" s="116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</row>
    <row r="19" spans="1:57" ht="31.5">
      <c r="A19" s="115">
        <v>15</v>
      </c>
      <c r="B19" s="5" t="s">
        <v>4949</v>
      </c>
      <c r="C19" s="5">
        <v>20700078</v>
      </c>
      <c r="D19" s="11" t="str">
        <f t="shared" si="0"/>
        <v>潘＊伶</v>
      </c>
      <c r="E19" s="5" t="s">
        <v>43</v>
      </c>
      <c r="F19" s="5">
        <v>34</v>
      </c>
      <c r="G19" s="19" t="s">
        <v>3407</v>
      </c>
      <c r="H19" s="5">
        <v>1071212</v>
      </c>
      <c r="I19" s="115" t="s">
        <v>4950</v>
      </c>
      <c r="J19" s="5">
        <v>573</v>
      </c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6"/>
      <c r="AP19" s="116"/>
      <c r="AQ19" s="115"/>
      <c r="AR19" s="115"/>
      <c r="AS19" s="115"/>
      <c r="AT19" s="115"/>
      <c r="AU19" s="115"/>
      <c r="AV19" s="115" t="s">
        <v>4937</v>
      </c>
      <c r="AW19" s="115" t="s">
        <v>4937</v>
      </c>
      <c r="AX19" s="115"/>
      <c r="AY19" s="115"/>
      <c r="AZ19" s="115"/>
      <c r="BA19" s="115"/>
      <c r="BB19" s="115"/>
      <c r="BC19" s="115"/>
      <c r="BD19" s="115"/>
      <c r="BE19" s="115"/>
    </row>
    <row r="20" spans="1:57" ht="16.5">
      <c r="A20" s="115">
        <v>16</v>
      </c>
      <c r="B20" s="5" t="s">
        <v>2916</v>
      </c>
      <c r="C20" s="5">
        <v>15837369</v>
      </c>
      <c r="D20" s="11" t="str">
        <f t="shared" si="0"/>
        <v>杜＊</v>
      </c>
      <c r="E20" s="5" t="s">
        <v>43</v>
      </c>
      <c r="F20" s="5">
        <v>76</v>
      </c>
      <c r="G20" s="19" t="s">
        <v>3407</v>
      </c>
      <c r="H20" s="5">
        <v>1071212</v>
      </c>
      <c r="I20" s="115">
        <v>110386</v>
      </c>
      <c r="J20" s="5">
        <v>573</v>
      </c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6"/>
      <c r="AP20" s="116"/>
      <c r="AQ20" s="115"/>
      <c r="AR20" s="115"/>
      <c r="AS20" s="115"/>
      <c r="AT20" s="115"/>
      <c r="AU20" s="115"/>
      <c r="AV20" s="115"/>
      <c r="AW20" s="115" t="s">
        <v>4937</v>
      </c>
      <c r="AX20" s="115"/>
      <c r="AY20" s="115"/>
      <c r="AZ20" s="115"/>
      <c r="BA20" s="115"/>
      <c r="BB20" s="115"/>
      <c r="BC20" s="115"/>
      <c r="BD20" s="115"/>
      <c r="BE20" s="115"/>
    </row>
    <row r="21" spans="1:57" ht="16.5">
      <c r="A21" s="115">
        <v>17</v>
      </c>
      <c r="B21" s="5" t="s">
        <v>974</v>
      </c>
      <c r="C21" s="5">
        <v>274968</v>
      </c>
      <c r="D21" s="11" t="str">
        <f t="shared" si="0"/>
        <v>陳＊惠</v>
      </c>
      <c r="E21" s="5" t="s">
        <v>43</v>
      </c>
      <c r="F21" s="5">
        <v>75</v>
      </c>
      <c r="G21" s="19" t="s">
        <v>4870</v>
      </c>
      <c r="H21" s="5">
        <v>1071212</v>
      </c>
      <c r="I21" s="115">
        <v>110366</v>
      </c>
      <c r="J21" s="5">
        <v>573</v>
      </c>
      <c r="K21" s="115"/>
      <c r="L21" s="115"/>
      <c r="M21" s="115"/>
      <c r="N21" s="115"/>
      <c r="O21" s="115"/>
      <c r="P21" s="115"/>
      <c r="Q21" s="115"/>
      <c r="R21" s="115"/>
      <c r="S21" s="115"/>
      <c r="T21" s="115" t="s">
        <v>4937</v>
      </c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6"/>
      <c r="AP21" s="116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</row>
    <row r="22" spans="1:57" ht="16.5">
      <c r="A22" s="115">
        <v>18</v>
      </c>
      <c r="B22" s="5" t="s">
        <v>4951</v>
      </c>
      <c r="C22" s="5">
        <v>3224967</v>
      </c>
      <c r="D22" s="11" t="str">
        <f t="shared" si="0"/>
        <v>王＊美</v>
      </c>
      <c r="E22" s="5" t="s">
        <v>43</v>
      </c>
      <c r="F22" s="5">
        <v>66</v>
      </c>
      <c r="G22" s="19" t="s">
        <v>4871</v>
      </c>
      <c r="H22" s="5">
        <v>1071214</v>
      </c>
      <c r="I22" s="115">
        <v>110026</v>
      </c>
      <c r="J22" s="5">
        <v>573</v>
      </c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6"/>
      <c r="AP22" s="115" t="s">
        <v>471</v>
      </c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</row>
    <row r="23" spans="1:57" ht="16.5">
      <c r="A23" s="115">
        <v>19</v>
      </c>
      <c r="B23" s="5" t="s">
        <v>4952</v>
      </c>
      <c r="C23" s="5">
        <v>20872522</v>
      </c>
      <c r="D23" s="11" t="str">
        <f t="shared" si="0"/>
        <v>郭＊美</v>
      </c>
      <c r="E23" s="5" t="s">
        <v>43</v>
      </c>
      <c r="F23" s="5">
        <v>52</v>
      </c>
      <c r="G23" s="19" t="s">
        <v>4872</v>
      </c>
      <c r="H23" s="5">
        <v>1071214</v>
      </c>
      <c r="I23" s="115">
        <v>110026</v>
      </c>
      <c r="J23" s="5">
        <v>573</v>
      </c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6"/>
      <c r="AP23" s="115" t="s">
        <v>471</v>
      </c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</row>
    <row r="24" spans="1:57" ht="16.5">
      <c r="A24" s="115">
        <v>20</v>
      </c>
      <c r="B24" s="5" t="s">
        <v>4953</v>
      </c>
      <c r="C24" s="5">
        <v>15406416</v>
      </c>
      <c r="D24" s="11" t="str">
        <f t="shared" si="0"/>
        <v>黃＊堂</v>
      </c>
      <c r="E24" s="5" t="s">
        <v>41</v>
      </c>
      <c r="F24" s="5">
        <v>63</v>
      </c>
      <c r="G24" s="19" t="s">
        <v>4873</v>
      </c>
      <c r="H24" s="5">
        <v>1071215</v>
      </c>
      <c r="I24" s="115">
        <v>110030</v>
      </c>
      <c r="J24" s="5">
        <v>573</v>
      </c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6"/>
      <c r="AP24" s="116"/>
      <c r="AQ24" s="115"/>
      <c r="AR24" s="115" t="s">
        <v>4937</v>
      </c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</row>
    <row r="25" spans="1:57" ht="16.5">
      <c r="A25" s="115">
        <v>21</v>
      </c>
      <c r="B25" s="5" t="s">
        <v>694</v>
      </c>
      <c r="C25" s="5">
        <v>15267971</v>
      </c>
      <c r="D25" s="11" t="str">
        <f t="shared" si="0"/>
        <v>黃＊蓁</v>
      </c>
      <c r="E25" s="5" t="s">
        <v>43</v>
      </c>
      <c r="F25" s="5">
        <v>63</v>
      </c>
      <c r="G25" s="19" t="s">
        <v>3407</v>
      </c>
      <c r="H25" s="5">
        <v>1071217</v>
      </c>
      <c r="I25" s="115">
        <v>110386</v>
      </c>
      <c r="J25" s="5">
        <v>573</v>
      </c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6"/>
      <c r="AP25" s="116"/>
      <c r="AQ25" s="115"/>
      <c r="AR25" s="115"/>
      <c r="AS25" s="115"/>
      <c r="AT25" s="115"/>
      <c r="AU25" s="115"/>
      <c r="AV25" s="115"/>
      <c r="AW25" s="115" t="s">
        <v>4937</v>
      </c>
      <c r="AX25" s="115"/>
      <c r="AY25" s="115"/>
      <c r="AZ25" s="115"/>
      <c r="BA25" s="115"/>
      <c r="BB25" s="115"/>
      <c r="BC25" s="115"/>
      <c r="BD25" s="115"/>
      <c r="BE25" s="115"/>
    </row>
    <row r="26" spans="1:57" ht="16.5">
      <c r="A26" s="115">
        <v>22</v>
      </c>
      <c r="B26" s="5" t="s">
        <v>711</v>
      </c>
      <c r="C26" s="5">
        <v>17469728</v>
      </c>
      <c r="D26" s="11" t="str">
        <f t="shared" si="0"/>
        <v>張＊女</v>
      </c>
      <c r="E26" s="5" t="s">
        <v>43</v>
      </c>
      <c r="F26" s="5">
        <v>65</v>
      </c>
      <c r="G26" s="19" t="s">
        <v>3407</v>
      </c>
      <c r="H26" s="5">
        <v>1071217</v>
      </c>
      <c r="I26" s="115">
        <v>110386</v>
      </c>
      <c r="J26" s="5">
        <v>573</v>
      </c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6"/>
      <c r="AP26" s="116"/>
      <c r="AQ26" s="115"/>
      <c r="AR26" s="115"/>
      <c r="AS26" s="115"/>
      <c r="AT26" s="115"/>
      <c r="AU26" s="115"/>
      <c r="AV26" s="115"/>
      <c r="AW26" s="115" t="s">
        <v>4937</v>
      </c>
      <c r="AX26" s="115"/>
      <c r="AY26" s="115"/>
      <c r="AZ26" s="115"/>
      <c r="BA26" s="115"/>
      <c r="BB26" s="115"/>
      <c r="BC26" s="115"/>
      <c r="BD26" s="115"/>
      <c r="BE26" s="115"/>
    </row>
    <row r="27" spans="1:57" ht="16.5">
      <c r="A27" s="115">
        <v>23</v>
      </c>
      <c r="B27" s="5" t="s">
        <v>4954</v>
      </c>
      <c r="C27" s="5">
        <v>10745628</v>
      </c>
      <c r="D27" s="11" t="str">
        <f t="shared" si="0"/>
        <v>楊＊秀英</v>
      </c>
      <c r="E27" s="5" t="s">
        <v>43</v>
      </c>
      <c r="F27" s="5">
        <v>82</v>
      </c>
      <c r="G27" s="19" t="s">
        <v>3407</v>
      </c>
      <c r="H27" s="5">
        <v>1071217</v>
      </c>
      <c r="I27" s="115">
        <v>110406</v>
      </c>
      <c r="J27" s="5">
        <v>573</v>
      </c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6"/>
      <c r="AP27" s="116"/>
      <c r="AQ27" s="115"/>
      <c r="AR27" s="115"/>
      <c r="AS27" s="115" t="s">
        <v>4937</v>
      </c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</row>
    <row r="28" spans="1:57" ht="16.5">
      <c r="A28" s="115">
        <v>24</v>
      </c>
      <c r="B28" s="5" t="s">
        <v>4955</v>
      </c>
      <c r="C28" s="5">
        <v>8333862</v>
      </c>
      <c r="D28" s="11" t="str">
        <f t="shared" si="0"/>
        <v>吳＊豫</v>
      </c>
      <c r="E28" s="5" t="s">
        <v>43</v>
      </c>
      <c r="F28" s="5">
        <v>37</v>
      </c>
      <c r="G28" s="19" t="s">
        <v>3407</v>
      </c>
      <c r="H28" s="5">
        <v>1071217</v>
      </c>
      <c r="I28" s="115">
        <v>110046</v>
      </c>
      <c r="J28" s="5">
        <v>573</v>
      </c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6"/>
      <c r="AP28" s="116"/>
      <c r="AQ28" s="115"/>
      <c r="AR28" s="115"/>
      <c r="AS28" s="115"/>
      <c r="AT28" s="115"/>
      <c r="AU28" s="115"/>
      <c r="AV28" s="115" t="s">
        <v>4937</v>
      </c>
      <c r="AW28" s="115"/>
      <c r="AX28" s="115"/>
      <c r="AY28" s="115"/>
      <c r="AZ28" s="115"/>
      <c r="BA28" s="115"/>
      <c r="BB28" s="115"/>
      <c r="BC28" s="115"/>
      <c r="BD28" s="115"/>
      <c r="BE28" s="115"/>
    </row>
    <row r="29" spans="1:57" ht="16.5">
      <c r="A29" s="115">
        <v>25</v>
      </c>
      <c r="B29" s="5" t="s">
        <v>4956</v>
      </c>
      <c r="C29" s="5">
        <v>3643620</v>
      </c>
      <c r="D29" s="11" t="str">
        <f t="shared" si="0"/>
        <v>陳＊蘭</v>
      </c>
      <c r="E29" s="5" t="s">
        <v>43</v>
      </c>
      <c r="F29" s="5">
        <v>89</v>
      </c>
      <c r="G29" s="19" t="s">
        <v>4874</v>
      </c>
      <c r="H29" s="5">
        <v>1071219</v>
      </c>
      <c r="I29" s="115">
        <v>110030</v>
      </c>
      <c r="J29" s="5">
        <v>573</v>
      </c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6"/>
      <c r="AP29" s="116"/>
      <c r="AQ29" s="115"/>
      <c r="AR29" s="115" t="s">
        <v>4937</v>
      </c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</row>
    <row r="30" spans="1:57" ht="16.5">
      <c r="A30" s="115">
        <v>26</v>
      </c>
      <c r="B30" s="5" t="s">
        <v>4957</v>
      </c>
      <c r="C30" s="5">
        <v>20892531</v>
      </c>
      <c r="D30" s="11" t="str">
        <f t="shared" si="0"/>
        <v>許＊菊</v>
      </c>
      <c r="E30" s="5" t="s">
        <v>43</v>
      </c>
      <c r="F30" s="5">
        <v>67</v>
      </c>
      <c r="G30" s="19" t="s">
        <v>3407</v>
      </c>
      <c r="H30" s="5">
        <v>1071219</v>
      </c>
      <c r="I30" s="115">
        <v>110346</v>
      </c>
      <c r="J30" s="5">
        <v>573</v>
      </c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6"/>
      <c r="AP30" s="116"/>
      <c r="AQ30" s="115"/>
      <c r="AR30" s="115"/>
      <c r="AS30" s="115"/>
      <c r="AT30" s="115" t="s">
        <v>4937</v>
      </c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</row>
    <row r="31" spans="1:57" ht="16.5">
      <c r="A31" s="115">
        <v>27</v>
      </c>
      <c r="B31" s="5" t="s">
        <v>4958</v>
      </c>
      <c r="C31" s="5">
        <v>20876841</v>
      </c>
      <c r="D31" s="11" t="str">
        <f t="shared" si="0"/>
        <v>陳＊雲</v>
      </c>
      <c r="E31" s="5" t="s">
        <v>43</v>
      </c>
      <c r="F31" s="5">
        <v>61</v>
      </c>
      <c r="G31" s="19" t="s">
        <v>3407</v>
      </c>
      <c r="H31" s="5">
        <v>1071219</v>
      </c>
      <c r="I31" s="115">
        <v>110346</v>
      </c>
      <c r="J31" s="5">
        <v>573</v>
      </c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6"/>
      <c r="AP31" s="116"/>
      <c r="AQ31" s="115"/>
      <c r="AR31" s="115"/>
      <c r="AS31" s="115"/>
      <c r="AT31" s="115" t="s">
        <v>4937</v>
      </c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</row>
    <row r="32" spans="1:57" ht="16.5">
      <c r="A32" s="115">
        <v>28</v>
      </c>
      <c r="B32" s="5" t="s">
        <v>4959</v>
      </c>
      <c r="C32" s="5">
        <v>19915696</v>
      </c>
      <c r="D32" s="11" t="str">
        <f t="shared" si="0"/>
        <v>黃＊生</v>
      </c>
      <c r="E32" s="5" t="s">
        <v>41</v>
      </c>
      <c r="F32" s="5">
        <v>66</v>
      </c>
      <c r="G32" s="19" t="s">
        <v>3407</v>
      </c>
      <c r="H32" s="5">
        <v>1071219</v>
      </c>
      <c r="I32" s="115">
        <v>110346</v>
      </c>
      <c r="J32" s="5">
        <v>573</v>
      </c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115"/>
      <c r="AC32" s="115"/>
      <c r="AD32" s="115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6"/>
      <c r="AP32" s="116"/>
      <c r="AQ32" s="115"/>
      <c r="AR32" s="115"/>
      <c r="AS32" s="115"/>
      <c r="AT32" s="115" t="s">
        <v>4937</v>
      </c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</row>
    <row r="33" spans="1:57" ht="16.5">
      <c r="A33" s="115">
        <v>29</v>
      </c>
      <c r="B33" s="5" t="s">
        <v>4953</v>
      </c>
      <c r="C33" s="5">
        <v>15406416</v>
      </c>
      <c r="D33" s="11" t="str">
        <f t="shared" si="0"/>
        <v>黃＊堂</v>
      </c>
      <c r="E33" s="5" t="s">
        <v>41</v>
      </c>
      <c r="F33" s="5">
        <v>63</v>
      </c>
      <c r="G33" s="19" t="s">
        <v>4873</v>
      </c>
      <c r="H33" s="5">
        <v>1071219</v>
      </c>
      <c r="I33" s="115">
        <v>110346</v>
      </c>
      <c r="J33" s="5">
        <v>573</v>
      </c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6"/>
      <c r="AP33" s="116"/>
      <c r="AQ33" s="115"/>
      <c r="AR33" s="115"/>
      <c r="AS33" s="115"/>
      <c r="AT33" s="115" t="s">
        <v>4937</v>
      </c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</row>
    <row r="34" spans="1:57" ht="31.5">
      <c r="A34" s="115">
        <v>30</v>
      </c>
      <c r="B34" s="5" t="s">
        <v>4278</v>
      </c>
      <c r="C34" s="5">
        <v>20843783</v>
      </c>
      <c r="D34" s="11" t="str">
        <f t="shared" si="0"/>
        <v>趙＊雯</v>
      </c>
      <c r="E34" s="5" t="s">
        <v>43</v>
      </c>
      <c r="F34" s="5">
        <v>47</v>
      </c>
      <c r="G34" s="19" t="s">
        <v>3407</v>
      </c>
      <c r="H34" s="5">
        <v>1071219</v>
      </c>
      <c r="I34" s="115">
        <v>110256</v>
      </c>
      <c r="J34" s="5">
        <v>573</v>
      </c>
      <c r="K34" s="115"/>
      <c r="L34" s="115" t="s">
        <v>4960</v>
      </c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6"/>
      <c r="AP34" s="116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</row>
    <row r="35" spans="1:57" ht="16.5">
      <c r="A35" s="115">
        <v>31</v>
      </c>
      <c r="B35" s="5" t="s">
        <v>4961</v>
      </c>
      <c r="C35" s="5">
        <v>7143630</v>
      </c>
      <c r="D35" s="11" t="str">
        <f t="shared" si="0"/>
        <v>張＊明</v>
      </c>
      <c r="E35" s="5" t="s">
        <v>41</v>
      </c>
      <c r="F35" s="5">
        <v>47</v>
      </c>
      <c r="G35" s="19" t="s">
        <v>3407</v>
      </c>
      <c r="H35" s="5">
        <v>1071219</v>
      </c>
      <c r="I35" s="115">
        <v>110346</v>
      </c>
      <c r="J35" s="5">
        <v>573</v>
      </c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6"/>
      <c r="AP35" s="116"/>
      <c r="AQ35" s="115"/>
      <c r="AR35" s="115"/>
      <c r="AS35" s="115"/>
      <c r="AT35" s="115" t="s">
        <v>4937</v>
      </c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</row>
    <row r="36" spans="1:57" ht="16.5">
      <c r="A36" s="115">
        <v>32</v>
      </c>
      <c r="B36" s="5" t="s">
        <v>4962</v>
      </c>
      <c r="C36" s="5">
        <v>3580414</v>
      </c>
      <c r="D36" s="11" t="str">
        <f t="shared" si="0"/>
        <v>林＊呈</v>
      </c>
      <c r="E36" s="5" t="s">
        <v>41</v>
      </c>
      <c r="F36" s="5">
        <v>53</v>
      </c>
      <c r="G36" s="19" t="s">
        <v>4875</v>
      </c>
      <c r="H36" s="5">
        <v>1071221</v>
      </c>
      <c r="I36" s="115">
        <v>110030</v>
      </c>
      <c r="J36" s="5">
        <v>573</v>
      </c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6"/>
      <c r="AP36" s="116"/>
      <c r="AQ36" s="115"/>
      <c r="AR36" s="115" t="s">
        <v>4937</v>
      </c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</row>
    <row r="37" spans="1:57" ht="16.5">
      <c r="A37" s="115">
        <v>33</v>
      </c>
      <c r="B37" s="5" t="s">
        <v>1333</v>
      </c>
      <c r="C37" s="5">
        <v>20571468</v>
      </c>
      <c r="D37" s="11" t="str">
        <f t="shared" si="0"/>
        <v>曾＊林</v>
      </c>
      <c r="E37" s="5" t="s">
        <v>41</v>
      </c>
      <c r="F37" s="5">
        <v>70</v>
      </c>
      <c r="G37" s="19" t="s">
        <v>3407</v>
      </c>
      <c r="H37" s="5">
        <v>1071224</v>
      </c>
      <c r="I37" s="115">
        <v>110386</v>
      </c>
      <c r="J37" s="5">
        <v>573</v>
      </c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6"/>
      <c r="AP37" s="116"/>
      <c r="AQ37" s="115"/>
      <c r="AR37" s="115"/>
      <c r="AS37" s="115"/>
      <c r="AT37" s="115"/>
      <c r="AU37" s="115"/>
      <c r="AV37" s="115"/>
      <c r="AW37" s="115" t="s">
        <v>4937</v>
      </c>
      <c r="AX37" s="115"/>
      <c r="AY37" s="115"/>
      <c r="AZ37" s="115"/>
      <c r="BA37" s="115"/>
      <c r="BB37" s="115"/>
      <c r="BC37" s="115"/>
      <c r="BD37" s="115"/>
      <c r="BE37" s="115"/>
    </row>
    <row r="38" spans="1:57" ht="16.5">
      <c r="A38" s="115">
        <v>34</v>
      </c>
      <c r="B38" s="5" t="s">
        <v>4963</v>
      </c>
      <c r="C38" s="5">
        <v>76562</v>
      </c>
      <c r="D38" s="11" t="str">
        <f t="shared" si="0"/>
        <v>林＊雄</v>
      </c>
      <c r="E38" s="5" t="s">
        <v>41</v>
      </c>
      <c r="F38" s="5">
        <v>78</v>
      </c>
      <c r="G38" s="19" t="s">
        <v>3407</v>
      </c>
      <c r="H38" s="5">
        <v>1071224</v>
      </c>
      <c r="I38" s="115">
        <v>110346</v>
      </c>
      <c r="J38" s="5">
        <v>573</v>
      </c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6"/>
      <c r="AP38" s="116"/>
      <c r="AQ38" s="115"/>
      <c r="AR38" s="115"/>
      <c r="AS38" s="115"/>
      <c r="AT38" s="115" t="s">
        <v>4937</v>
      </c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</row>
    <row r="39" spans="1:57" ht="16.5">
      <c r="A39" s="115">
        <v>35</v>
      </c>
      <c r="B39" s="5" t="s">
        <v>4964</v>
      </c>
      <c r="C39" s="5">
        <v>11826353</v>
      </c>
      <c r="D39" s="11" t="str">
        <f t="shared" si="0"/>
        <v>徐＊龍</v>
      </c>
      <c r="E39" s="5" t="s">
        <v>41</v>
      </c>
      <c r="F39" s="5">
        <v>76</v>
      </c>
      <c r="G39" s="19" t="s">
        <v>3407</v>
      </c>
      <c r="H39" s="5">
        <v>1071224</v>
      </c>
      <c r="I39" s="115">
        <v>110346</v>
      </c>
      <c r="J39" s="5">
        <v>573</v>
      </c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6"/>
      <c r="AP39" s="116"/>
      <c r="AQ39" s="115"/>
      <c r="AR39" s="115"/>
      <c r="AS39" s="115"/>
      <c r="AT39" s="115" t="s">
        <v>4937</v>
      </c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</row>
    <row r="40" spans="1:57" ht="16.5">
      <c r="A40" s="115">
        <v>36</v>
      </c>
      <c r="B40" s="5" t="s">
        <v>2780</v>
      </c>
      <c r="C40" s="5">
        <v>19097392</v>
      </c>
      <c r="D40" s="11" t="str">
        <f t="shared" si="0"/>
        <v>吳＊馥</v>
      </c>
      <c r="E40" s="5" t="s">
        <v>43</v>
      </c>
      <c r="F40" s="5">
        <v>62</v>
      </c>
      <c r="G40" s="19" t="s">
        <v>3407</v>
      </c>
      <c r="H40" s="5">
        <v>1071226</v>
      </c>
      <c r="I40" s="115">
        <v>110346</v>
      </c>
      <c r="J40" s="5">
        <v>573</v>
      </c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6"/>
      <c r="AP40" s="116"/>
      <c r="AQ40" s="115"/>
      <c r="AR40" s="115"/>
      <c r="AS40" s="115"/>
      <c r="AT40" s="115" t="s">
        <v>4937</v>
      </c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</row>
    <row r="41" spans="1:57" ht="31.5">
      <c r="A41" s="115">
        <v>37</v>
      </c>
      <c r="B41" s="5" t="s">
        <v>4965</v>
      </c>
      <c r="C41" s="5">
        <v>20879476</v>
      </c>
      <c r="D41" s="11" t="str">
        <f t="shared" si="0"/>
        <v>賴＊安</v>
      </c>
      <c r="E41" s="5" t="s">
        <v>41</v>
      </c>
      <c r="F41" s="5">
        <v>65</v>
      </c>
      <c r="G41" s="19" t="s">
        <v>4876</v>
      </c>
      <c r="H41" s="5">
        <v>1071226</v>
      </c>
      <c r="I41" s="115" t="s">
        <v>4950</v>
      </c>
      <c r="J41" s="5">
        <v>573</v>
      </c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6"/>
      <c r="AP41" s="116"/>
      <c r="AQ41" s="115"/>
      <c r="AR41" s="115"/>
      <c r="AS41" s="115"/>
      <c r="AT41" s="115"/>
      <c r="AU41" s="115"/>
      <c r="AV41" s="115" t="s">
        <v>4937</v>
      </c>
      <c r="AW41" s="115" t="s">
        <v>4937</v>
      </c>
      <c r="AX41" s="115"/>
      <c r="AY41" s="115"/>
      <c r="AZ41" s="115"/>
      <c r="BA41" s="115"/>
      <c r="BB41" s="115"/>
      <c r="BC41" s="115"/>
      <c r="BD41" s="115"/>
      <c r="BE41" s="115"/>
    </row>
    <row r="42" spans="1:57" ht="31.5">
      <c r="A42" s="115">
        <v>38</v>
      </c>
      <c r="B42" s="5" t="s">
        <v>48</v>
      </c>
      <c r="C42" s="5">
        <v>298267</v>
      </c>
      <c r="D42" s="11" t="str">
        <f t="shared" si="0"/>
        <v>施＊貴</v>
      </c>
      <c r="E42" s="5" t="s">
        <v>43</v>
      </c>
      <c r="F42" s="5">
        <v>66</v>
      </c>
      <c r="G42" s="19" t="s">
        <v>3407</v>
      </c>
      <c r="H42" s="5">
        <v>1071226</v>
      </c>
      <c r="I42" s="115" t="s">
        <v>4950</v>
      </c>
      <c r="J42" s="5">
        <v>573</v>
      </c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6"/>
      <c r="AP42" s="116"/>
      <c r="AQ42" s="115"/>
      <c r="AR42" s="115"/>
      <c r="AS42" s="115"/>
      <c r="AT42" s="115"/>
      <c r="AU42" s="115"/>
      <c r="AV42" s="115" t="s">
        <v>4937</v>
      </c>
      <c r="AW42" s="115" t="s">
        <v>4937</v>
      </c>
      <c r="AX42" s="115"/>
      <c r="AY42" s="115"/>
      <c r="AZ42" s="115"/>
      <c r="BA42" s="115"/>
      <c r="BB42" s="115"/>
      <c r="BC42" s="115"/>
      <c r="BD42" s="115"/>
      <c r="BE42" s="115"/>
    </row>
    <row r="43" spans="1:57" ht="16.5">
      <c r="A43" s="115">
        <v>39</v>
      </c>
      <c r="B43" s="5" t="s">
        <v>4966</v>
      </c>
      <c r="C43" s="5">
        <v>2660190</v>
      </c>
      <c r="D43" s="11" t="str">
        <f t="shared" si="0"/>
        <v>許＊秀勤</v>
      </c>
      <c r="E43" s="5" t="s">
        <v>43</v>
      </c>
      <c r="F43" s="5">
        <v>81</v>
      </c>
      <c r="G43" s="19" t="s">
        <v>3407</v>
      </c>
      <c r="H43" s="5">
        <v>1071226</v>
      </c>
      <c r="I43" s="115">
        <v>110406</v>
      </c>
      <c r="J43" s="5">
        <v>573</v>
      </c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6"/>
      <c r="AP43" s="116"/>
      <c r="AQ43" s="115"/>
      <c r="AR43" s="115"/>
      <c r="AS43" s="115" t="s">
        <v>4937</v>
      </c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</row>
    <row r="44" spans="1:57" ht="16.5">
      <c r="A44" s="115">
        <v>40</v>
      </c>
      <c r="B44" s="5" t="s">
        <v>4967</v>
      </c>
      <c r="C44" s="5">
        <v>17626645</v>
      </c>
      <c r="D44" s="11" t="str">
        <f t="shared" si="0"/>
        <v>許＊源</v>
      </c>
      <c r="E44" s="5" t="s">
        <v>41</v>
      </c>
      <c r="F44" s="5">
        <v>56</v>
      </c>
      <c r="G44" s="19" t="s">
        <v>4877</v>
      </c>
      <c r="H44" s="5">
        <v>1071226</v>
      </c>
      <c r="I44" s="115">
        <v>110216</v>
      </c>
      <c r="J44" s="5">
        <v>573</v>
      </c>
      <c r="K44" s="115" t="s">
        <v>4937</v>
      </c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6"/>
      <c r="AP44" s="116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</row>
    <row r="45" spans="1:57" ht="16.5">
      <c r="A45" s="115">
        <v>41</v>
      </c>
      <c r="B45" s="5" t="s">
        <v>3513</v>
      </c>
      <c r="C45" s="5">
        <v>1724801</v>
      </c>
      <c r="D45" s="11" t="str">
        <f t="shared" si="0"/>
        <v>許＊阿琴</v>
      </c>
      <c r="E45" s="5" t="s">
        <v>43</v>
      </c>
      <c r="F45" s="5">
        <v>68</v>
      </c>
      <c r="G45" s="19" t="s">
        <v>4878</v>
      </c>
      <c r="H45" s="5">
        <v>1071226</v>
      </c>
      <c r="I45" s="115">
        <v>110030</v>
      </c>
      <c r="J45" s="5">
        <v>573</v>
      </c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6"/>
      <c r="AP45" s="116"/>
      <c r="AQ45" s="115"/>
      <c r="AR45" s="115" t="s">
        <v>4937</v>
      </c>
      <c r="AS45" s="115"/>
      <c r="AT45" s="115"/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</row>
    <row r="46" spans="1:57" ht="16.5">
      <c r="A46" s="115">
        <v>42</v>
      </c>
      <c r="B46" s="5" t="s">
        <v>1414</v>
      </c>
      <c r="C46" s="5">
        <v>11109239</v>
      </c>
      <c r="D46" s="11" t="str">
        <f t="shared" si="0"/>
        <v>張＊治</v>
      </c>
      <c r="E46" s="5" t="s">
        <v>43</v>
      </c>
      <c r="F46" s="5">
        <v>83</v>
      </c>
      <c r="G46" s="19" t="s">
        <v>3407</v>
      </c>
      <c r="H46" s="5">
        <v>1071231</v>
      </c>
      <c r="I46" s="115">
        <v>110386</v>
      </c>
      <c r="J46" s="5">
        <v>573</v>
      </c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15"/>
      <c r="AL46" s="115"/>
      <c r="AM46" s="115"/>
      <c r="AN46" s="115"/>
      <c r="AO46" s="116"/>
      <c r="AP46" s="116"/>
      <c r="AQ46" s="115"/>
      <c r="AR46" s="115"/>
      <c r="AS46" s="115"/>
      <c r="AT46" s="115"/>
      <c r="AU46" s="115"/>
      <c r="AV46" s="115"/>
      <c r="AW46" s="115" t="s">
        <v>4937</v>
      </c>
      <c r="AX46" s="115"/>
      <c r="AY46" s="115"/>
      <c r="AZ46" s="115"/>
      <c r="BA46" s="115"/>
      <c r="BB46" s="115"/>
      <c r="BC46" s="115"/>
      <c r="BD46" s="115"/>
      <c r="BE46" s="115"/>
    </row>
    <row r="47" spans="1:57" ht="16.5">
      <c r="A47" s="115">
        <v>43</v>
      </c>
      <c r="B47" s="5" t="s">
        <v>1129</v>
      </c>
      <c r="C47" s="5">
        <v>15695037</v>
      </c>
      <c r="D47" s="11" t="str">
        <f t="shared" si="0"/>
        <v>楊＊怡</v>
      </c>
      <c r="E47" s="5" t="s">
        <v>43</v>
      </c>
      <c r="F47" s="5">
        <v>69</v>
      </c>
      <c r="G47" s="19" t="s">
        <v>3407</v>
      </c>
      <c r="H47" s="5">
        <v>1071231</v>
      </c>
      <c r="I47" s="115">
        <v>110386</v>
      </c>
      <c r="J47" s="5">
        <v>573</v>
      </c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6"/>
      <c r="AP47" s="116"/>
      <c r="AQ47" s="115"/>
      <c r="AR47" s="115"/>
      <c r="AS47" s="115"/>
      <c r="AT47" s="115"/>
      <c r="AU47" s="115"/>
      <c r="AV47" s="115"/>
      <c r="AW47" s="115" t="s">
        <v>4937</v>
      </c>
      <c r="AX47" s="115"/>
      <c r="AY47" s="115"/>
      <c r="AZ47" s="115"/>
      <c r="BA47" s="115"/>
      <c r="BB47" s="115"/>
      <c r="BC47" s="115"/>
      <c r="BD47" s="115"/>
      <c r="BE47" s="115"/>
    </row>
    <row r="48" spans="1:57" ht="16.5">
      <c r="A48" s="115">
        <v>44</v>
      </c>
      <c r="B48" s="5" t="s">
        <v>4285</v>
      </c>
      <c r="C48" s="5">
        <v>7246204</v>
      </c>
      <c r="D48" s="11" t="str">
        <f t="shared" si="0"/>
        <v>陳＊阿女</v>
      </c>
      <c r="E48" s="5" t="s">
        <v>43</v>
      </c>
      <c r="F48" s="5">
        <v>89</v>
      </c>
      <c r="G48" s="19" t="s">
        <v>3407</v>
      </c>
      <c r="H48" s="5">
        <v>1071231</v>
      </c>
      <c r="I48" s="115">
        <v>110386</v>
      </c>
      <c r="J48" s="5">
        <v>573</v>
      </c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6"/>
      <c r="AP48" s="116"/>
      <c r="AQ48" s="115"/>
      <c r="AR48" s="115"/>
      <c r="AS48" s="115"/>
      <c r="AT48" s="115"/>
      <c r="AU48" s="115"/>
      <c r="AV48" s="115"/>
      <c r="AW48" s="115" t="s">
        <v>4937</v>
      </c>
      <c r="AX48" s="115"/>
      <c r="AY48" s="115"/>
      <c r="AZ48" s="115"/>
      <c r="BA48" s="115"/>
      <c r="BB48" s="115"/>
      <c r="BC48" s="115"/>
      <c r="BD48" s="115"/>
      <c r="BE48" s="115"/>
    </row>
    <row r="49" spans="1:57" ht="16.5">
      <c r="A49" s="115">
        <v>45</v>
      </c>
      <c r="B49" s="5" t="s">
        <v>2893</v>
      </c>
      <c r="C49" s="5">
        <v>10428528</v>
      </c>
      <c r="D49" s="11" t="str">
        <f t="shared" si="0"/>
        <v>王＊能</v>
      </c>
      <c r="E49" s="5" t="s">
        <v>41</v>
      </c>
      <c r="F49" s="5">
        <v>65</v>
      </c>
      <c r="G49" s="19" t="s">
        <v>3407</v>
      </c>
      <c r="H49" s="5">
        <v>1071231</v>
      </c>
      <c r="I49" s="115">
        <v>110386</v>
      </c>
      <c r="J49" s="5">
        <v>573</v>
      </c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6"/>
      <c r="AP49" s="116"/>
      <c r="AQ49" s="115"/>
      <c r="AR49" s="115"/>
      <c r="AS49" s="115"/>
      <c r="AT49" s="115"/>
      <c r="AU49" s="115"/>
      <c r="AV49" s="115"/>
      <c r="AW49" s="115" t="s">
        <v>4937</v>
      </c>
      <c r="AX49" s="115"/>
      <c r="AY49" s="115"/>
      <c r="AZ49" s="115"/>
      <c r="BA49" s="115"/>
      <c r="BB49" s="115"/>
      <c r="BC49" s="115"/>
      <c r="BD49" s="115"/>
      <c r="BE49" s="115"/>
    </row>
    <row r="50" spans="1:57" ht="16.5">
      <c r="A50" s="115">
        <v>46</v>
      </c>
      <c r="B50" s="5" t="s">
        <v>700</v>
      </c>
      <c r="C50" s="5">
        <v>19900415</v>
      </c>
      <c r="D50" s="11" t="str">
        <f t="shared" si="0"/>
        <v>李＊珀</v>
      </c>
      <c r="E50" s="5" t="s">
        <v>41</v>
      </c>
      <c r="F50" s="5">
        <v>54</v>
      </c>
      <c r="G50" s="19" t="s">
        <v>3407</v>
      </c>
      <c r="H50" s="5">
        <v>1071231</v>
      </c>
      <c r="I50" s="115">
        <v>110386</v>
      </c>
      <c r="J50" s="5">
        <v>573</v>
      </c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6"/>
      <c r="AP50" s="116"/>
      <c r="AQ50" s="115"/>
      <c r="AR50" s="115"/>
      <c r="AS50" s="115"/>
      <c r="AT50" s="115"/>
      <c r="AU50" s="115"/>
      <c r="AV50" s="115"/>
      <c r="AW50" s="115" t="s">
        <v>4937</v>
      </c>
      <c r="AX50" s="115"/>
      <c r="AY50" s="115"/>
      <c r="AZ50" s="115"/>
      <c r="BA50" s="115"/>
      <c r="BB50" s="115"/>
      <c r="BC50" s="115"/>
      <c r="BD50" s="115"/>
      <c r="BE50" s="115"/>
    </row>
    <row r="51" spans="1:57" ht="16.5">
      <c r="A51" s="115">
        <v>47</v>
      </c>
      <c r="B51" s="5" t="s">
        <v>4968</v>
      </c>
      <c r="C51" s="5">
        <v>15348077</v>
      </c>
      <c r="D51" s="11" t="str">
        <f t="shared" si="0"/>
        <v>盧＊晨</v>
      </c>
      <c r="E51" s="5" t="s">
        <v>43</v>
      </c>
      <c r="F51" s="5">
        <v>42</v>
      </c>
      <c r="G51" s="19" t="s">
        <v>3407</v>
      </c>
      <c r="H51" s="5">
        <v>1071231</v>
      </c>
      <c r="I51" s="115">
        <v>110346</v>
      </c>
      <c r="J51" s="5">
        <v>573</v>
      </c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6"/>
      <c r="AP51" s="116"/>
      <c r="AQ51" s="115"/>
      <c r="AR51" s="115"/>
      <c r="AS51" s="115"/>
      <c r="AT51" s="115" t="s">
        <v>4937</v>
      </c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</row>
    <row r="52" spans="1:57" ht="31.5">
      <c r="A52" s="115">
        <v>48</v>
      </c>
      <c r="B52" s="5" t="s">
        <v>4969</v>
      </c>
      <c r="C52" s="5">
        <v>9515851</v>
      </c>
      <c r="D52" s="11" t="str">
        <f t="shared" si="0"/>
        <v>王＊雯</v>
      </c>
      <c r="E52" s="5" t="s">
        <v>43</v>
      </c>
      <c r="F52" s="5">
        <v>40</v>
      </c>
      <c r="G52" s="19" t="s">
        <v>4879</v>
      </c>
      <c r="H52" s="5">
        <v>1071231</v>
      </c>
      <c r="I52" s="115" t="s">
        <v>4970</v>
      </c>
      <c r="J52" s="5">
        <v>573</v>
      </c>
      <c r="K52" s="115"/>
      <c r="L52" s="115"/>
      <c r="M52" s="115"/>
      <c r="N52" s="115"/>
      <c r="O52" s="115"/>
      <c r="P52" s="115"/>
      <c r="Q52" s="115"/>
      <c r="R52" s="115"/>
      <c r="S52" s="115" t="s">
        <v>4937</v>
      </c>
      <c r="T52" s="115"/>
      <c r="U52" s="115"/>
      <c r="V52" s="115" t="s">
        <v>4971</v>
      </c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6"/>
      <c r="AP52" s="116"/>
      <c r="AQ52" s="115"/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</row>
    <row r="53" spans="1:57" ht="16.5">
      <c r="A53" s="115">
        <v>49</v>
      </c>
      <c r="B53" s="5" t="s">
        <v>1009</v>
      </c>
      <c r="C53" s="5">
        <v>11801250</v>
      </c>
      <c r="D53" s="11" t="str">
        <f t="shared" si="0"/>
        <v>蕭＊屘</v>
      </c>
      <c r="E53" s="5" t="s">
        <v>43</v>
      </c>
      <c r="F53" s="5">
        <v>71</v>
      </c>
      <c r="G53" s="19" t="s">
        <v>3407</v>
      </c>
      <c r="H53" s="5">
        <v>1071231</v>
      </c>
      <c r="I53" s="115">
        <v>110030</v>
      </c>
      <c r="J53" s="5">
        <v>573</v>
      </c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6"/>
      <c r="AP53" s="116"/>
      <c r="AQ53" s="115"/>
      <c r="AR53" s="115" t="s">
        <v>4937</v>
      </c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</row>
    <row r="54" spans="1:57" ht="31.5">
      <c r="A54" s="115">
        <v>50</v>
      </c>
      <c r="B54" s="5" t="s">
        <v>306</v>
      </c>
      <c r="C54" s="5">
        <v>20470625</v>
      </c>
      <c r="D54" s="11" t="str">
        <f t="shared" si="0"/>
        <v>高＊龍</v>
      </c>
      <c r="E54" s="5" t="s">
        <v>41</v>
      </c>
      <c r="F54" s="5">
        <v>68</v>
      </c>
      <c r="G54" s="19" t="s">
        <v>4880</v>
      </c>
      <c r="H54" s="5">
        <v>1071231</v>
      </c>
      <c r="I54" s="115" t="s">
        <v>4972</v>
      </c>
      <c r="J54" s="5">
        <v>573</v>
      </c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6"/>
      <c r="AP54" s="116"/>
      <c r="AQ54" s="115"/>
      <c r="AR54" s="115" t="s">
        <v>4937</v>
      </c>
      <c r="AS54" s="115"/>
      <c r="AT54" s="115"/>
      <c r="AU54" s="115"/>
      <c r="AV54" s="115"/>
      <c r="AW54" s="115" t="s">
        <v>4937</v>
      </c>
      <c r="AX54" s="115"/>
      <c r="AY54" s="115"/>
      <c r="AZ54" s="115"/>
      <c r="BA54" s="115"/>
      <c r="BB54" s="115"/>
      <c r="BC54" s="115"/>
      <c r="BD54" s="115"/>
      <c r="BE54" s="115"/>
    </row>
    <row r="55" spans="1:57" ht="31.5">
      <c r="A55" s="115">
        <v>51</v>
      </c>
      <c r="B55" s="5" t="s">
        <v>4973</v>
      </c>
      <c r="C55" s="5">
        <v>951776</v>
      </c>
      <c r="D55" s="11" t="str">
        <f t="shared" si="0"/>
        <v>林＊月</v>
      </c>
      <c r="E55" s="5" t="s">
        <v>43</v>
      </c>
      <c r="F55" s="5">
        <v>62</v>
      </c>
      <c r="G55" s="19" t="s">
        <v>3407</v>
      </c>
      <c r="H55" s="5">
        <v>1071206</v>
      </c>
      <c r="I55" s="115" t="s">
        <v>4974</v>
      </c>
      <c r="J55" s="5">
        <v>1058</v>
      </c>
      <c r="K55" s="115"/>
      <c r="L55" s="115" t="s">
        <v>4960</v>
      </c>
      <c r="M55" s="115" t="s">
        <v>4937</v>
      </c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6"/>
      <c r="AP55" s="116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</row>
    <row r="56" spans="1:57" ht="31.5">
      <c r="A56" s="115">
        <v>52</v>
      </c>
      <c r="B56" s="5" t="s">
        <v>4975</v>
      </c>
      <c r="C56" s="5">
        <v>2477810</v>
      </c>
      <c r="D56" s="11" t="str">
        <f t="shared" si="0"/>
        <v>余＊聰</v>
      </c>
      <c r="E56" s="5" t="s">
        <v>41</v>
      </c>
      <c r="F56" s="5">
        <v>69</v>
      </c>
      <c r="G56" s="19" t="s">
        <v>4881</v>
      </c>
      <c r="H56" s="5">
        <v>1071206</v>
      </c>
      <c r="I56" s="115" t="s">
        <v>4974</v>
      </c>
      <c r="J56" s="5">
        <v>1058</v>
      </c>
      <c r="K56" s="115"/>
      <c r="L56" s="115" t="s">
        <v>4960</v>
      </c>
      <c r="M56" s="115" t="s">
        <v>4937</v>
      </c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6"/>
      <c r="AP56" s="116"/>
      <c r="AQ56" s="115"/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</row>
    <row r="57" spans="1:57" ht="31.5">
      <c r="A57" s="115">
        <v>53</v>
      </c>
      <c r="B57" s="5" t="s">
        <v>1359</v>
      </c>
      <c r="C57" s="5">
        <v>415425</v>
      </c>
      <c r="D57" s="11" t="str">
        <f t="shared" si="0"/>
        <v>林＊蕊</v>
      </c>
      <c r="E57" s="5" t="s">
        <v>43</v>
      </c>
      <c r="F57" s="5">
        <v>77</v>
      </c>
      <c r="G57" s="19" t="s">
        <v>4882</v>
      </c>
      <c r="H57" s="5">
        <v>1071206</v>
      </c>
      <c r="I57" s="115" t="s">
        <v>4976</v>
      </c>
      <c r="J57" s="5">
        <v>1058</v>
      </c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6"/>
      <c r="AP57" s="116"/>
      <c r="AQ57" s="115"/>
      <c r="AR57" s="115"/>
      <c r="AS57" s="115"/>
      <c r="AT57" s="115"/>
      <c r="AU57" s="115"/>
      <c r="AV57" s="115" t="s">
        <v>4937</v>
      </c>
      <c r="AW57" s="115" t="s">
        <v>4937</v>
      </c>
      <c r="AX57" s="115"/>
      <c r="AY57" s="115"/>
      <c r="AZ57" s="115"/>
      <c r="BA57" s="115"/>
      <c r="BB57" s="115"/>
      <c r="BC57" s="115"/>
      <c r="BD57" s="115"/>
      <c r="BE57" s="115"/>
    </row>
    <row r="58" spans="1:57" ht="16.5">
      <c r="A58" s="115">
        <v>54</v>
      </c>
      <c r="B58" s="5" t="s">
        <v>4977</v>
      </c>
      <c r="C58" s="5">
        <v>20690418</v>
      </c>
      <c r="D58" s="11" t="str">
        <f t="shared" si="0"/>
        <v>張＊正</v>
      </c>
      <c r="E58" s="5" t="s">
        <v>41</v>
      </c>
      <c r="F58" s="5">
        <v>28</v>
      </c>
      <c r="G58" s="19" t="s">
        <v>3407</v>
      </c>
      <c r="H58" s="5">
        <v>1071206</v>
      </c>
      <c r="I58" s="115">
        <v>110026</v>
      </c>
      <c r="J58" s="5">
        <v>1058</v>
      </c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6"/>
      <c r="AP58" s="115" t="s">
        <v>471</v>
      </c>
      <c r="AQ58" s="115"/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</row>
    <row r="59" spans="1:57" ht="16.5">
      <c r="A59" s="115">
        <v>55</v>
      </c>
      <c r="B59" s="5" t="s">
        <v>4978</v>
      </c>
      <c r="C59" s="5">
        <v>1037838</v>
      </c>
      <c r="D59" s="11" t="str">
        <f t="shared" si="0"/>
        <v>王＊葵</v>
      </c>
      <c r="E59" s="5" t="s">
        <v>41</v>
      </c>
      <c r="F59" s="5">
        <v>71</v>
      </c>
      <c r="G59" s="19" t="s">
        <v>3407</v>
      </c>
      <c r="H59" s="5">
        <v>1071206</v>
      </c>
      <c r="I59" s="115">
        <v>110026</v>
      </c>
      <c r="J59" s="5">
        <v>1058</v>
      </c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6"/>
      <c r="AP59" s="115" t="s">
        <v>471</v>
      </c>
      <c r="AQ59" s="115"/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</row>
    <row r="60" spans="1:57" ht="47.25">
      <c r="A60" s="115">
        <v>56</v>
      </c>
      <c r="B60" s="5" t="s">
        <v>4979</v>
      </c>
      <c r="C60" s="5">
        <v>20861194</v>
      </c>
      <c r="D60" s="11" t="str">
        <f t="shared" si="0"/>
        <v>黃＊蘭</v>
      </c>
      <c r="E60" s="5" t="s">
        <v>43</v>
      </c>
      <c r="F60" s="5">
        <v>71</v>
      </c>
      <c r="G60" s="19" t="s">
        <v>3407</v>
      </c>
      <c r="H60" s="5">
        <v>1071213</v>
      </c>
      <c r="I60" s="115" t="s">
        <v>4980</v>
      </c>
      <c r="J60" s="5">
        <v>1058</v>
      </c>
      <c r="K60" s="115"/>
      <c r="L60" s="115" t="s">
        <v>4981</v>
      </c>
      <c r="M60" s="115" t="s">
        <v>4937</v>
      </c>
      <c r="N60" s="115" t="s">
        <v>4937</v>
      </c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6"/>
      <c r="AP60" s="116"/>
      <c r="AQ60" s="115"/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</row>
    <row r="61" spans="1:57" ht="31.5">
      <c r="A61" s="115">
        <v>57</v>
      </c>
      <c r="B61" s="5" t="s">
        <v>4982</v>
      </c>
      <c r="C61" s="5">
        <v>18834217</v>
      </c>
      <c r="D61" s="11" t="str">
        <f t="shared" si="0"/>
        <v>簡＊源</v>
      </c>
      <c r="E61" s="5" t="s">
        <v>41</v>
      </c>
      <c r="F61" s="5">
        <v>71</v>
      </c>
      <c r="G61" s="19" t="s">
        <v>3407</v>
      </c>
      <c r="H61" s="5">
        <v>1071213</v>
      </c>
      <c r="I61" s="115" t="s">
        <v>4983</v>
      </c>
      <c r="J61" s="5">
        <v>1058</v>
      </c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6"/>
      <c r="AP61" s="116"/>
      <c r="AQ61" s="115"/>
      <c r="AR61" s="115"/>
      <c r="AS61" s="115"/>
      <c r="AT61" s="115"/>
      <c r="AU61" s="115"/>
      <c r="AV61" s="115"/>
      <c r="AW61" s="115" t="s">
        <v>4937</v>
      </c>
      <c r="AX61" s="115"/>
      <c r="AY61" s="115"/>
      <c r="AZ61" s="115"/>
      <c r="BA61" s="115"/>
      <c r="BB61" s="115"/>
      <c r="BC61" s="115"/>
      <c r="BD61" s="115"/>
      <c r="BE61" s="115" t="s">
        <v>4984</v>
      </c>
    </row>
    <row r="62" spans="1:57" ht="16.5">
      <c r="A62" s="115">
        <v>58</v>
      </c>
      <c r="B62" s="5" t="s">
        <v>4985</v>
      </c>
      <c r="C62" s="5">
        <v>3609008</v>
      </c>
      <c r="D62" s="11" t="str">
        <f t="shared" si="0"/>
        <v>陳＊屏</v>
      </c>
      <c r="E62" s="5" t="s">
        <v>43</v>
      </c>
      <c r="F62" s="5">
        <v>30</v>
      </c>
      <c r="G62" s="19" t="s">
        <v>3407</v>
      </c>
      <c r="H62" s="5">
        <v>1071213</v>
      </c>
      <c r="I62" s="115">
        <v>110256</v>
      </c>
      <c r="J62" s="5">
        <v>1058</v>
      </c>
      <c r="K62" s="115"/>
      <c r="L62" s="115"/>
      <c r="M62" s="115"/>
      <c r="N62" s="115" t="s">
        <v>4981</v>
      </c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6"/>
      <c r="AP62" s="116"/>
      <c r="AQ62" s="115"/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</row>
    <row r="63" spans="1:57" ht="31.5">
      <c r="A63" s="115">
        <v>59</v>
      </c>
      <c r="B63" s="5" t="s">
        <v>4986</v>
      </c>
      <c r="C63" s="5">
        <v>7271805</v>
      </c>
      <c r="D63" s="11" t="str">
        <f t="shared" si="0"/>
        <v>楊＊時</v>
      </c>
      <c r="E63" s="5" t="s">
        <v>41</v>
      </c>
      <c r="F63" s="5">
        <v>59</v>
      </c>
      <c r="G63" s="19" t="s">
        <v>3407</v>
      </c>
      <c r="H63" s="5">
        <v>1071213</v>
      </c>
      <c r="I63" s="115" t="s">
        <v>4974</v>
      </c>
      <c r="J63" s="5">
        <v>1058</v>
      </c>
      <c r="K63" s="115"/>
      <c r="L63" s="115" t="s">
        <v>4981</v>
      </c>
      <c r="M63" s="115" t="s">
        <v>4937</v>
      </c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6"/>
      <c r="AP63" s="116"/>
      <c r="AQ63" s="115"/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</row>
    <row r="64" spans="1:57" ht="16.5">
      <c r="A64" s="115">
        <v>60</v>
      </c>
      <c r="B64" s="5" t="s">
        <v>681</v>
      </c>
      <c r="C64" s="5">
        <v>20485000</v>
      </c>
      <c r="D64" s="11" t="str">
        <f t="shared" si="0"/>
        <v>林＊</v>
      </c>
      <c r="E64" s="5" t="s">
        <v>43</v>
      </c>
      <c r="F64" s="5">
        <v>76</v>
      </c>
      <c r="G64" s="19" t="s">
        <v>4883</v>
      </c>
      <c r="H64" s="5">
        <v>1071213</v>
      </c>
      <c r="I64" s="115">
        <v>110386</v>
      </c>
      <c r="J64" s="5">
        <v>1058</v>
      </c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6"/>
      <c r="AP64" s="116"/>
      <c r="AQ64" s="115"/>
      <c r="AR64" s="115"/>
      <c r="AS64" s="115"/>
      <c r="AT64" s="115"/>
      <c r="AU64" s="115"/>
      <c r="AV64" s="115"/>
      <c r="AW64" s="115" t="s">
        <v>4937</v>
      </c>
      <c r="AX64" s="115"/>
      <c r="AY64" s="115"/>
      <c r="AZ64" s="115"/>
      <c r="BA64" s="115"/>
      <c r="BB64" s="115"/>
      <c r="BC64" s="115"/>
      <c r="BD64" s="115"/>
      <c r="BE64" s="115"/>
    </row>
    <row r="65" spans="1:57" ht="16.5">
      <c r="A65" s="115">
        <v>61</v>
      </c>
      <c r="B65" s="5" t="s">
        <v>4987</v>
      </c>
      <c r="C65" s="5">
        <v>6226064</v>
      </c>
      <c r="D65" s="11" t="str">
        <f t="shared" si="0"/>
        <v>曹＊卿</v>
      </c>
      <c r="E65" s="5" t="s">
        <v>43</v>
      </c>
      <c r="F65" s="5">
        <v>64</v>
      </c>
      <c r="G65" s="19" t="s">
        <v>4884</v>
      </c>
      <c r="H65" s="5">
        <v>1071213</v>
      </c>
      <c r="I65" s="115">
        <v>110030</v>
      </c>
      <c r="J65" s="5">
        <v>1058</v>
      </c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6"/>
      <c r="AP65" s="116"/>
      <c r="AQ65" s="115"/>
      <c r="AR65" s="115" t="s">
        <v>4937</v>
      </c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</row>
    <row r="66" spans="1:57" ht="31.5">
      <c r="A66" s="115">
        <v>62</v>
      </c>
      <c r="B66" s="5" t="s">
        <v>4988</v>
      </c>
      <c r="C66" s="5">
        <v>7989128</v>
      </c>
      <c r="D66" s="11" t="str">
        <f t="shared" si="0"/>
        <v>廖＊文</v>
      </c>
      <c r="E66" s="5" t="s">
        <v>41</v>
      </c>
      <c r="F66" s="5">
        <v>63</v>
      </c>
      <c r="G66" s="19" t="s">
        <v>3407</v>
      </c>
      <c r="H66" s="5">
        <v>1071217</v>
      </c>
      <c r="I66" s="115" t="s">
        <v>4989</v>
      </c>
      <c r="J66" s="5">
        <v>1058</v>
      </c>
      <c r="K66" s="115"/>
      <c r="L66" s="115" t="s">
        <v>4990</v>
      </c>
      <c r="M66" s="115" t="s">
        <v>4937</v>
      </c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6"/>
      <c r="AP66" s="116"/>
      <c r="AQ66" s="115"/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</row>
    <row r="67" spans="1:57" ht="16.5">
      <c r="A67" s="115">
        <v>63</v>
      </c>
      <c r="B67" s="5" t="s">
        <v>4991</v>
      </c>
      <c r="C67" s="5">
        <v>467413</v>
      </c>
      <c r="D67" s="11" t="str">
        <f t="shared" si="0"/>
        <v>李＊玉涵</v>
      </c>
      <c r="E67" s="5" t="s">
        <v>43</v>
      </c>
      <c r="F67" s="5">
        <v>66</v>
      </c>
      <c r="G67" s="19" t="s">
        <v>3407</v>
      </c>
      <c r="H67" s="5">
        <v>1071220</v>
      </c>
      <c r="I67" s="115">
        <v>110026</v>
      </c>
      <c r="J67" s="5">
        <v>1058</v>
      </c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6"/>
      <c r="AP67" s="115" t="s">
        <v>471</v>
      </c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</row>
    <row r="68" spans="1:57" ht="16.5">
      <c r="A68" s="115">
        <v>64</v>
      </c>
      <c r="B68" s="5" t="s">
        <v>4992</v>
      </c>
      <c r="C68" s="5">
        <v>18831239</v>
      </c>
      <c r="D68" s="11" t="str">
        <f t="shared" si="0"/>
        <v>廖＊蘭</v>
      </c>
      <c r="E68" s="5" t="s">
        <v>43</v>
      </c>
      <c r="F68" s="5">
        <v>65</v>
      </c>
      <c r="G68" s="19" t="s">
        <v>3407</v>
      </c>
      <c r="H68" s="5">
        <v>1071221</v>
      </c>
      <c r="I68" s="115">
        <v>110286</v>
      </c>
      <c r="J68" s="5">
        <v>1102</v>
      </c>
      <c r="K68" s="115"/>
      <c r="L68" s="115" t="s">
        <v>4981</v>
      </c>
      <c r="M68" s="115" t="s">
        <v>4937</v>
      </c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6"/>
      <c r="AP68" s="116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</row>
    <row r="69" spans="1:57" ht="16.5">
      <c r="A69" s="115">
        <v>65</v>
      </c>
      <c r="B69" s="5" t="s">
        <v>4993</v>
      </c>
      <c r="C69" s="5">
        <v>1577262</v>
      </c>
      <c r="D69" s="11" t="str">
        <f t="shared" ref="D69:D129" si="1">REPLACE(B69,2,1,"＊")</f>
        <v>朱＊貴</v>
      </c>
      <c r="E69" s="5" t="s">
        <v>41</v>
      </c>
      <c r="F69" s="5">
        <v>55</v>
      </c>
      <c r="G69" s="19" t="s">
        <v>4885</v>
      </c>
      <c r="H69" s="5">
        <v>1071203</v>
      </c>
      <c r="I69" s="115">
        <v>110030</v>
      </c>
      <c r="J69" s="5">
        <v>1125</v>
      </c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6"/>
      <c r="AP69" s="116"/>
      <c r="AQ69" s="115"/>
      <c r="AR69" s="115" t="s">
        <v>4937</v>
      </c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</row>
    <row r="70" spans="1:57" ht="16.5">
      <c r="A70" s="115">
        <v>66</v>
      </c>
      <c r="B70" s="5" t="s">
        <v>4994</v>
      </c>
      <c r="C70" s="5">
        <v>12169581</v>
      </c>
      <c r="D70" s="11" t="str">
        <f t="shared" si="1"/>
        <v>楊＊阿好</v>
      </c>
      <c r="E70" s="5" t="s">
        <v>43</v>
      </c>
      <c r="F70" s="5">
        <v>69</v>
      </c>
      <c r="G70" s="19" t="s">
        <v>3407</v>
      </c>
      <c r="H70" s="5">
        <v>1071211</v>
      </c>
      <c r="I70" s="115">
        <v>110346</v>
      </c>
      <c r="J70" s="5">
        <v>1125</v>
      </c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6"/>
      <c r="AP70" s="116"/>
      <c r="AQ70" s="115"/>
      <c r="AR70" s="115"/>
      <c r="AS70" s="115"/>
      <c r="AT70" s="115" t="s">
        <v>4937</v>
      </c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</row>
    <row r="71" spans="1:57" ht="16.5">
      <c r="A71" s="115">
        <v>67</v>
      </c>
      <c r="B71" s="5" t="s">
        <v>4995</v>
      </c>
      <c r="C71" s="5">
        <v>1043017</v>
      </c>
      <c r="D71" s="11" t="str">
        <f t="shared" si="1"/>
        <v>陳＊儒</v>
      </c>
      <c r="E71" s="5" t="s">
        <v>41</v>
      </c>
      <c r="F71" s="5">
        <v>42</v>
      </c>
      <c r="G71" s="19" t="s">
        <v>4886</v>
      </c>
      <c r="H71" s="5">
        <v>1071211</v>
      </c>
      <c r="I71" s="115">
        <v>110266</v>
      </c>
      <c r="J71" s="5">
        <v>1125</v>
      </c>
      <c r="K71" s="115"/>
      <c r="L71" s="115" t="s">
        <v>4937</v>
      </c>
      <c r="M71" s="115" t="s">
        <v>4937</v>
      </c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115"/>
      <c r="AJ71" s="115"/>
      <c r="AK71" s="115"/>
      <c r="AL71" s="115"/>
      <c r="AM71" s="115"/>
      <c r="AN71" s="115"/>
      <c r="AO71" s="116"/>
      <c r="AP71" s="116"/>
      <c r="AQ71" s="115"/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</row>
    <row r="72" spans="1:57" ht="16.5">
      <c r="A72" s="115">
        <v>68</v>
      </c>
      <c r="B72" s="5" t="s">
        <v>4996</v>
      </c>
      <c r="C72" s="5">
        <v>911350</v>
      </c>
      <c r="D72" s="11" t="str">
        <f t="shared" si="1"/>
        <v>張＊菻</v>
      </c>
      <c r="E72" s="5" t="s">
        <v>43</v>
      </c>
      <c r="F72" s="5">
        <v>51</v>
      </c>
      <c r="G72" s="19" t="s">
        <v>4887</v>
      </c>
      <c r="H72" s="5">
        <v>1071211</v>
      </c>
      <c r="I72" s="115">
        <v>110266</v>
      </c>
      <c r="J72" s="5">
        <v>1125</v>
      </c>
      <c r="K72" s="115"/>
      <c r="L72" s="115" t="s">
        <v>4937</v>
      </c>
      <c r="M72" s="115" t="s">
        <v>4937</v>
      </c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  <c r="AL72" s="115"/>
      <c r="AM72" s="115"/>
      <c r="AN72" s="115"/>
      <c r="AO72" s="116"/>
      <c r="AP72" s="116"/>
      <c r="AQ72" s="115"/>
      <c r="AR72" s="115"/>
      <c r="AS72" s="115"/>
      <c r="AT72" s="115"/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</row>
    <row r="73" spans="1:57" ht="31.5">
      <c r="A73" s="115">
        <v>69</v>
      </c>
      <c r="B73" s="5" t="s">
        <v>1202</v>
      </c>
      <c r="C73" s="5">
        <v>20120988</v>
      </c>
      <c r="D73" s="11" t="str">
        <f t="shared" si="1"/>
        <v>林＊秀</v>
      </c>
      <c r="E73" s="5" t="s">
        <v>43</v>
      </c>
      <c r="F73" s="5">
        <v>61</v>
      </c>
      <c r="G73" s="19" t="s">
        <v>3407</v>
      </c>
      <c r="H73" s="5">
        <v>1071211</v>
      </c>
      <c r="I73" s="115" t="s">
        <v>4997</v>
      </c>
      <c r="J73" s="5">
        <v>1125</v>
      </c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  <c r="Z73" s="115"/>
      <c r="AA73" s="115"/>
      <c r="AB73" s="115"/>
      <c r="AC73" s="115"/>
      <c r="AD73" s="115"/>
      <c r="AE73" s="115"/>
      <c r="AF73" s="115"/>
      <c r="AG73" s="115"/>
      <c r="AH73" s="115"/>
      <c r="AI73" s="115"/>
      <c r="AJ73" s="115"/>
      <c r="AK73" s="115"/>
      <c r="AL73" s="115"/>
      <c r="AM73" s="115"/>
      <c r="AN73" s="115"/>
      <c r="AO73" s="116"/>
      <c r="AP73" s="116"/>
      <c r="AQ73" s="115"/>
      <c r="AR73" s="115"/>
      <c r="AS73" s="115"/>
      <c r="AT73" s="115" t="s">
        <v>4937</v>
      </c>
      <c r="AU73" s="115"/>
      <c r="AV73" s="115"/>
      <c r="AW73" s="115" t="s">
        <v>4937</v>
      </c>
      <c r="AX73" s="115"/>
      <c r="AY73" s="115"/>
      <c r="AZ73" s="115"/>
      <c r="BA73" s="115"/>
      <c r="BB73" s="115"/>
      <c r="BC73" s="115"/>
      <c r="BD73" s="115"/>
      <c r="BE73" s="115"/>
    </row>
    <row r="74" spans="1:57" ht="16.5">
      <c r="A74" s="115">
        <v>70</v>
      </c>
      <c r="B74" s="5" t="s">
        <v>4998</v>
      </c>
      <c r="C74" s="5">
        <v>127038</v>
      </c>
      <c r="D74" s="11" t="str">
        <f t="shared" si="1"/>
        <v>陳＊金花</v>
      </c>
      <c r="E74" s="5" t="s">
        <v>43</v>
      </c>
      <c r="F74" s="5">
        <v>84</v>
      </c>
      <c r="G74" s="19" t="s">
        <v>3407</v>
      </c>
      <c r="H74" s="5">
        <v>1071214</v>
      </c>
      <c r="I74" s="115">
        <v>110406</v>
      </c>
      <c r="J74" s="5">
        <v>1125</v>
      </c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6"/>
      <c r="AP74" s="116"/>
      <c r="AQ74" s="115"/>
      <c r="AR74" s="115"/>
      <c r="AS74" s="115" t="s">
        <v>4937</v>
      </c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</row>
    <row r="75" spans="1:57" ht="16.5">
      <c r="A75" s="115">
        <v>71</v>
      </c>
      <c r="B75" s="5" t="s">
        <v>4999</v>
      </c>
      <c r="C75" s="5">
        <v>19248250</v>
      </c>
      <c r="D75" s="11" t="str">
        <f t="shared" si="1"/>
        <v>鄭＊阿悅</v>
      </c>
      <c r="E75" s="5" t="s">
        <v>43</v>
      </c>
      <c r="F75" s="5">
        <v>67</v>
      </c>
      <c r="G75" s="19" t="s">
        <v>4888</v>
      </c>
      <c r="H75" s="5">
        <v>1071214</v>
      </c>
      <c r="I75" s="115">
        <v>110346</v>
      </c>
      <c r="J75" s="5">
        <v>1125</v>
      </c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6"/>
      <c r="AP75" s="116"/>
      <c r="AQ75" s="115"/>
      <c r="AR75" s="115"/>
      <c r="AS75" s="115"/>
      <c r="AT75" s="115" t="s">
        <v>4937</v>
      </c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</row>
    <row r="76" spans="1:57" ht="31.5">
      <c r="A76" s="115">
        <v>72</v>
      </c>
      <c r="B76" s="5" t="s">
        <v>402</v>
      </c>
      <c r="C76" s="5">
        <v>9072232</v>
      </c>
      <c r="D76" s="11" t="str">
        <f t="shared" si="1"/>
        <v>林＊生</v>
      </c>
      <c r="E76" s="5" t="s">
        <v>41</v>
      </c>
      <c r="F76" s="5">
        <v>56</v>
      </c>
      <c r="G76" s="19" t="s">
        <v>4889</v>
      </c>
      <c r="H76" s="5">
        <v>1071214</v>
      </c>
      <c r="I76" s="115" t="s">
        <v>5000</v>
      </c>
      <c r="J76" s="5">
        <v>1125</v>
      </c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  <c r="AL76" s="115"/>
      <c r="AM76" s="115"/>
      <c r="AN76" s="115"/>
      <c r="AO76" s="116"/>
      <c r="AP76" s="116"/>
      <c r="AQ76" s="115"/>
      <c r="AR76" s="115"/>
      <c r="AS76" s="115"/>
      <c r="AT76" s="115"/>
      <c r="AU76" s="115"/>
      <c r="AV76" s="115"/>
      <c r="AW76" s="115" t="s">
        <v>4937</v>
      </c>
      <c r="AX76" s="115"/>
      <c r="AY76" s="115"/>
      <c r="AZ76" s="115"/>
      <c r="BA76" s="115"/>
      <c r="BB76" s="115"/>
      <c r="BC76" s="115"/>
      <c r="BD76" s="115"/>
      <c r="BE76" s="115" t="s">
        <v>4939</v>
      </c>
    </row>
    <row r="77" spans="1:57" ht="16.5">
      <c r="A77" s="115">
        <v>73</v>
      </c>
      <c r="B77" s="5" t="s">
        <v>5001</v>
      </c>
      <c r="C77" s="5">
        <v>1384380</v>
      </c>
      <c r="D77" s="11" t="str">
        <f t="shared" si="1"/>
        <v>吳＊男</v>
      </c>
      <c r="E77" s="5" t="s">
        <v>41</v>
      </c>
      <c r="F77" s="5">
        <v>75</v>
      </c>
      <c r="G77" s="19" t="s">
        <v>3407</v>
      </c>
      <c r="H77" s="5">
        <v>1071218</v>
      </c>
      <c r="I77" s="115">
        <v>110346</v>
      </c>
      <c r="J77" s="5">
        <v>1125</v>
      </c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6"/>
      <c r="AP77" s="116"/>
      <c r="AQ77" s="115"/>
      <c r="AR77" s="115"/>
      <c r="AS77" s="115"/>
      <c r="AT77" s="115" t="s">
        <v>4937</v>
      </c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</row>
    <row r="78" spans="1:57" ht="16.5">
      <c r="A78" s="115">
        <v>74</v>
      </c>
      <c r="B78" s="5" t="s">
        <v>4312</v>
      </c>
      <c r="C78" s="5">
        <v>2547407</v>
      </c>
      <c r="D78" s="11" t="str">
        <f t="shared" si="1"/>
        <v>莊＊憲</v>
      </c>
      <c r="E78" s="5" t="s">
        <v>41</v>
      </c>
      <c r="F78" s="5">
        <v>74</v>
      </c>
      <c r="G78" s="19" t="s">
        <v>3407</v>
      </c>
      <c r="H78" s="5">
        <v>1071218</v>
      </c>
      <c r="I78" s="115">
        <v>110346</v>
      </c>
      <c r="J78" s="5">
        <v>1125</v>
      </c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115"/>
      <c r="AN78" s="115"/>
      <c r="AO78" s="116"/>
      <c r="AP78" s="116"/>
      <c r="AQ78" s="115"/>
      <c r="AR78" s="115"/>
      <c r="AS78" s="115"/>
      <c r="AT78" s="115" t="s">
        <v>4937</v>
      </c>
      <c r="AU78" s="115"/>
      <c r="AV78" s="115"/>
      <c r="AW78" s="115"/>
      <c r="AX78" s="115"/>
      <c r="AY78" s="115"/>
      <c r="AZ78" s="115"/>
      <c r="BA78" s="115"/>
      <c r="BB78" s="115"/>
      <c r="BC78" s="115"/>
      <c r="BD78" s="115"/>
      <c r="BE78" s="115"/>
    </row>
    <row r="79" spans="1:57" ht="16.5">
      <c r="A79" s="115">
        <v>75</v>
      </c>
      <c r="B79" s="5" t="s">
        <v>420</v>
      </c>
      <c r="C79" s="5">
        <v>13515373</v>
      </c>
      <c r="D79" s="11" t="str">
        <f t="shared" si="1"/>
        <v>王＊美英</v>
      </c>
      <c r="E79" s="5" t="s">
        <v>43</v>
      </c>
      <c r="F79" s="5">
        <v>80</v>
      </c>
      <c r="G79" s="19" t="s">
        <v>3407</v>
      </c>
      <c r="H79" s="5">
        <v>1071218</v>
      </c>
      <c r="I79" s="115">
        <v>110406</v>
      </c>
      <c r="J79" s="5">
        <v>1125</v>
      </c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  <c r="AH79" s="115"/>
      <c r="AI79" s="115"/>
      <c r="AJ79" s="115"/>
      <c r="AK79" s="115"/>
      <c r="AL79" s="115"/>
      <c r="AM79" s="115"/>
      <c r="AN79" s="115"/>
      <c r="AO79" s="116"/>
      <c r="AP79" s="116"/>
      <c r="AQ79" s="115"/>
      <c r="AR79" s="115"/>
      <c r="AS79" s="115" t="s">
        <v>4937</v>
      </c>
      <c r="AT79" s="115"/>
      <c r="AU79" s="115"/>
      <c r="AV79" s="115"/>
      <c r="AW79" s="115"/>
      <c r="AX79" s="115"/>
      <c r="AY79" s="115"/>
      <c r="AZ79" s="115"/>
      <c r="BA79" s="115"/>
      <c r="BB79" s="115"/>
      <c r="BC79" s="115"/>
      <c r="BD79" s="115"/>
      <c r="BE79" s="115"/>
    </row>
    <row r="80" spans="1:57" ht="16.5">
      <c r="A80" s="115">
        <v>76</v>
      </c>
      <c r="B80" s="5" t="s">
        <v>3655</v>
      </c>
      <c r="C80" s="5">
        <v>2640615</v>
      </c>
      <c r="D80" s="11" t="str">
        <f t="shared" si="1"/>
        <v>王＊惠娥</v>
      </c>
      <c r="E80" s="5" t="s">
        <v>43</v>
      </c>
      <c r="F80" s="5">
        <v>83</v>
      </c>
      <c r="G80" s="19" t="s">
        <v>4890</v>
      </c>
      <c r="H80" s="5">
        <v>1071218</v>
      </c>
      <c r="I80" s="115">
        <v>110126</v>
      </c>
      <c r="J80" s="5">
        <v>1125</v>
      </c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  <c r="AA80" s="115"/>
      <c r="AB80" s="115"/>
      <c r="AC80" s="115"/>
      <c r="AD80" s="115"/>
      <c r="AE80" s="115"/>
      <c r="AF80" s="115"/>
      <c r="AG80" s="115"/>
      <c r="AH80" s="115"/>
      <c r="AI80" s="115"/>
      <c r="AJ80" s="115"/>
      <c r="AK80" s="115"/>
      <c r="AL80" s="115"/>
      <c r="AM80" s="115"/>
      <c r="AN80" s="115"/>
      <c r="AO80" s="116"/>
      <c r="AP80" s="116"/>
      <c r="AQ80" s="115"/>
      <c r="AR80" s="115"/>
      <c r="AS80" s="115"/>
      <c r="AT80" s="115"/>
      <c r="AU80" s="115"/>
      <c r="AV80" s="115"/>
      <c r="AW80" s="115"/>
      <c r="AX80" s="115"/>
      <c r="AY80" s="115"/>
      <c r="AZ80" s="115"/>
      <c r="BA80" s="115"/>
      <c r="BB80" s="115"/>
      <c r="BC80" s="115"/>
      <c r="BD80" s="115"/>
      <c r="BE80" s="115" t="s">
        <v>4939</v>
      </c>
    </row>
    <row r="81" spans="1:57" ht="31.5">
      <c r="A81" s="115">
        <v>77</v>
      </c>
      <c r="B81" s="5" t="s">
        <v>395</v>
      </c>
      <c r="C81" s="5">
        <v>11969770</v>
      </c>
      <c r="D81" s="11" t="str">
        <f t="shared" si="1"/>
        <v>柳＊滿</v>
      </c>
      <c r="E81" s="5" t="s">
        <v>43</v>
      </c>
      <c r="F81" s="5">
        <v>71</v>
      </c>
      <c r="G81" s="19" t="s">
        <v>3407</v>
      </c>
      <c r="H81" s="5">
        <v>1071218</v>
      </c>
      <c r="I81" s="115">
        <v>110086</v>
      </c>
      <c r="J81" s="5">
        <v>1125</v>
      </c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  <c r="AA81" s="115"/>
      <c r="AB81" s="115"/>
      <c r="AC81" s="115"/>
      <c r="AD81" s="115"/>
      <c r="AE81" s="115"/>
      <c r="AF81" s="115"/>
      <c r="AG81" s="115"/>
      <c r="AH81" s="115"/>
      <c r="AI81" s="115"/>
      <c r="AJ81" s="115"/>
      <c r="AK81" s="115"/>
      <c r="AL81" s="115"/>
      <c r="AM81" s="115"/>
      <c r="AN81" s="115"/>
      <c r="AO81" s="116"/>
      <c r="AP81" s="116"/>
      <c r="AQ81" s="115"/>
      <c r="AR81" s="115"/>
      <c r="AS81" s="115"/>
      <c r="AT81" s="115"/>
      <c r="AU81" s="115"/>
      <c r="AV81" s="115"/>
      <c r="AW81" s="115"/>
      <c r="AX81" s="115"/>
      <c r="AY81" s="115"/>
      <c r="AZ81" s="115"/>
      <c r="BA81" s="115"/>
      <c r="BB81" s="115"/>
      <c r="BC81" s="115"/>
      <c r="BD81" s="115"/>
      <c r="BE81" s="115" t="s">
        <v>5002</v>
      </c>
    </row>
    <row r="82" spans="1:57" ht="16.5">
      <c r="A82" s="115">
        <v>78</v>
      </c>
      <c r="B82" s="5" t="s">
        <v>5003</v>
      </c>
      <c r="C82" s="5">
        <v>510972</v>
      </c>
      <c r="D82" s="11" t="str">
        <f t="shared" si="1"/>
        <v>高＊梅卿</v>
      </c>
      <c r="E82" s="5" t="s">
        <v>43</v>
      </c>
      <c r="F82" s="5">
        <v>89</v>
      </c>
      <c r="G82" s="19" t="s">
        <v>4891</v>
      </c>
      <c r="H82" s="5">
        <v>1071220</v>
      </c>
      <c r="I82" s="115">
        <v>110030</v>
      </c>
      <c r="J82" s="5">
        <v>1125</v>
      </c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  <c r="AA82" s="115"/>
      <c r="AB82" s="115"/>
      <c r="AC82" s="115"/>
      <c r="AD82" s="115"/>
      <c r="AE82" s="115"/>
      <c r="AF82" s="115"/>
      <c r="AG82" s="115"/>
      <c r="AH82" s="115"/>
      <c r="AI82" s="115"/>
      <c r="AJ82" s="115"/>
      <c r="AK82" s="115"/>
      <c r="AL82" s="115"/>
      <c r="AM82" s="115"/>
      <c r="AN82" s="115"/>
      <c r="AO82" s="116"/>
      <c r="AP82" s="116"/>
      <c r="AQ82" s="115"/>
      <c r="AR82" s="115" t="s">
        <v>4937</v>
      </c>
      <c r="AS82" s="115"/>
      <c r="AT82" s="115"/>
      <c r="AU82" s="115"/>
      <c r="AV82" s="115"/>
      <c r="AW82" s="115"/>
      <c r="AX82" s="115"/>
      <c r="AY82" s="115"/>
      <c r="AZ82" s="115"/>
      <c r="BA82" s="115"/>
      <c r="BB82" s="115"/>
      <c r="BC82" s="115"/>
      <c r="BD82" s="115"/>
      <c r="BE82" s="115"/>
    </row>
    <row r="83" spans="1:57" ht="16.5">
      <c r="A83" s="115">
        <v>79</v>
      </c>
      <c r="B83" s="5" t="s">
        <v>5004</v>
      </c>
      <c r="C83" s="5">
        <v>12495741</v>
      </c>
      <c r="D83" s="11" t="str">
        <f t="shared" si="1"/>
        <v>莊＊美</v>
      </c>
      <c r="E83" s="5" t="s">
        <v>43</v>
      </c>
      <c r="F83" s="5">
        <v>61</v>
      </c>
      <c r="G83" s="19" t="s">
        <v>3407</v>
      </c>
      <c r="H83" s="5">
        <v>1071225</v>
      </c>
      <c r="I83" s="115">
        <v>110346</v>
      </c>
      <c r="J83" s="5">
        <v>1125</v>
      </c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6"/>
      <c r="AP83" s="116"/>
      <c r="AQ83" s="115"/>
      <c r="AR83" s="115"/>
      <c r="AS83" s="115"/>
      <c r="AT83" s="115" t="s">
        <v>4937</v>
      </c>
      <c r="AU83" s="115"/>
      <c r="AV83" s="115"/>
      <c r="AW83" s="115"/>
      <c r="AX83" s="115"/>
      <c r="AY83" s="115"/>
      <c r="AZ83" s="115"/>
      <c r="BA83" s="115"/>
      <c r="BB83" s="115"/>
      <c r="BC83" s="115"/>
      <c r="BD83" s="115"/>
      <c r="BE83" s="115"/>
    </row>
    <row r="84" spans="1:57" ht="16.5">
      <c r="A84" s="115">
        <v>80</v>
      </c>
      <c r="B84" s="5" t="s">
        <v>364</v>
      </c>
      <c r="C84" s="5">
        <v>12008287</v>
      </c>
      <c r="D84" s="11" t="str">
        <f t="shared" si="1"/>
        <v>王＊松</v>
      </c>
      <c r="E84" s="5" t="s">
        <v>41</v>
      </c>
      <c r="F84" s="5">
        <v>69</v>
      </c>
      <c r="G84" s="19" t="s">
        <v>3407</v>
      </c>
      <c r="H84" s="5">
        <v>1071225</v>
      </c>
      <c r="I84" s="115">
        <v>110386</v>
      </c>
      <c r="J84" s="5">
        <v>1125</v>
      </c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  <c r="AH84" s="115"/>
      <c r="AI84" s="115"/>
      <c r="AJ84" s="115"/>
      <c r="AK84" s="115"/>
      <c r="AL84" s="115"/>
      <c r="AM84" s="115"/>
      <c r="AN84" s="115"/>
      <c r="AO84" s="116"/>
      <c r="AP84" s="116"/>
      <c r="AQ84" s="115"/>
      <c r="AR84" s="115"/>
      <c r="AS84" s="115"/>
      <c r="AT84" s="115"/>
      <c r="AU84" s="115"/>
      <c r="AV84" s="115"/>
      <c r="AW84" s="115" t="s">
        <v>4937</v>
      </c>
      <c r="AX84" s="115"/>
      <c r="AY84" s="115"/>
      <c r="AZ84" s="115"/>
      <c r="BA84" s="115"/>
      <c r="BB84" s="115"/>
      <c r="BC84" s="115"/>
      <c r="BD84" s="115"/>
      <c r="BE84" s="115"/>
    </row>
    <row r="85" spans="1:57" ht="25.5">
      <c r="A85" s="115">
        <v>81</v>
      </c>
      <c r="B85" s="5" t="s">
        <v>5005</v>
      </c>
      <c r="C85" s="5">
        <v>9764072</v>
      </c>
      <c r="D85" s="11" t="str">
        <f t="shared" si="1"/>
        <v>沈＊鳳</v>
      </c>
      <c r="E85" s="5" t="s">
        <v>43</v>
      </c>
      <c r="F85" s="5">
        <v>87</v>
      </c>
      <c r="G85" s="19" t="s">
        <v>4892</v>
      </c>
      <c r="H85" s="5">
        <v>1071231</v>
      </c>
      <c r="I85" s="115">
        <v>110126</v>
      </c>
      <c r="J85" s="5">
        <v>1125</v>
      </c>
      <c r="K85" s="115"/>
      <c r="L85" s="115"/>
      <c r="M85" s="115"/>
      <c r="N85" s="115"/>
      <c r="O85" s="117" t="s">
        <v>5006</v>
      </c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  <c r="AH85" s="115"/>
      <c r="AI85" s="115"/>
      <c r="AJ85" s="115"/>
      <c r="AK85" s="115"/>
      <c r="AL85" s="115"/>
      <c r="AM85" s="115"/>
      <c r="AN85" s="115"/>
      <c r="AO85" s="116"/>
      <c r="AP85" s="116"/>
      <c r="AQ85" s="115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</row>
    <row r="86" spans="1:57" ht="16.5">
      <c r="A86" s="115">
        <v>82</v>
      </c>
      <c r="B86" s="5" t="s">
        <v>2747</v>
      </c>
      <c r="C86" s="5">
        <v>5649022</v>
      </c>
      <c r="D86" s="11" t="str">
        <f t="shared" si="1"/>
        <v>曹＊鏗</v>
      </c>
      <c r="E86" s="5" t="s">
        <v>41</v>
      </c>
      <c r="F86" s="5">
        <v>67</v>
      </c>
      <c r="G86" s="19" t="s">
        <v>4213</v>
      </c>
      <c r="H86" s="5">
        <v>1071204</v>
      </c>
      <c r="I86" s="115">
        <v>110030</v>
      </c>
      <c r="J86" s="5">
        <v>1173</v>
      </c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  <c r="AH86" s="115"/>
      <c r="AI86" s="115"/>
      <c r="AJ86" s="115"/>
      <c r="AK86" s="115"/>
      <c r="AL86" s="115"/>
      <c r="AM86" s="115"/>
      <c r="AN86" s="115"/>
      <c r="AO86" s="116"/>
      <c r="AP86" s="116"/>
      <c r="AQ86" s="115"/>
      <c r="AR86" s="115" t="s">
        <v>4937</v>
      </c>
      <c r="AS86" s="115"/>
      <c r="AT86" s="115"/>
      <c r="AU86" s="115"/>
      <c r="AV86" s="115"/>
      <c r="AW86" s="115"/>
      <c r="AX86" s="115"/>
      <c r="AY86" s="115"/>
      <c r="AZ86" s="115"/>
      <c r="BA86" s="115"/>
      <c r="BB86" s="115"/>
      <c r="BC86" s="115"/>
      <c r="BD86" s="115"/>
      <c r="BE86" s="115"/>
    </row>
    <row r="87" spans="1:57" ht="16.5">
      <c r="A87" s="115">
        <v>83</v>
      </c>
      <c r="B87" s="5" t="s">
        <v>5007</v>
      </c>
      <c r="C87" s="5">
        <v>17397805</v>
      </c>
      <c r="D87" s="11" t="str">
        <f t="shared" si="1"/>
        <v>楊＊媛</v>
      </c>
      <c r="E87" s="5" t="s">
        <v>43</v>
      </c>
      <c r="F87" s="5">
        <v>64</v>
      </c>
      <c r="G87" s="19" t="s">
        <v>4893</v>
      </c>
      <c r="H87" s="5">
        <v>1071204</v>
      </c>
      <c r="I87" s="115">
        <v>110026</v>
      </c>
      <c r="J87" s="5">
        <v>1173</v>
      </c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6"/>
      <c r="AP87" s="116" t="s">
        <v>4932</v>
      </c>
      <c r="AQ87" s="115"/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0"/>
    </row>
    <row r="88" spans="1:57" ht="16.5">
      <c r="A88" s="115">
        <v>84</v>
      </c>
      <c r="B88" s="5" t="s">
        <v>5008</v>
      </c>
      <c r="C88" s="5">
        <v>10036815</v>
      </c>
      <c r="D88" s="11" t="str">
        <f>REPLACE(B88,2,1,"＊")</f>
        <v>紀＊峰</v>
      </c>
      <c r="E88" s="5" t="s">
        <v>41</v>
      </c>
      <c r="F88" s="5">
        <v>49</v>
      </c>
      <c r="G88" s="19" t="s">
        <v>4894</v>
      </c>
      <c r="H88" s="5">
        <v>1071205</v>
      </c>
      <c r="I88" s="115">
        <v>110030</v>
      </c>
      <c r="J88" s="5">
        <v>1173</v>
      </c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6"/>
      <c r="AP88" s="116"/>
      <c r="AQ88" s="115"/>
      <c r="AR88" s="115" t="s">
        <v>4937</v>
      </c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</row>
    <row r="89" spans="1:57" ht="16.5">
      <c r="A89" s="115">
        <v>85</v>
      </c>
      <c r="B89" s="5" t="s">
        <v>5009</v>
      </c>
      <c r="C89" s="5">
        <v>20861628</v>
      </c>
      <c r="D89" s="11" t="str">
        <f t="shared" si="1"/>
        <v>陳＊伶</v>
      </c>
      <c r="E89" s="5" t="s">
        <v>43</v>
      </c>
      <c r="F89" s="5">
        <v>34</v>
      </c>
      <c r="G89" s="19" t="s">
        <v>4895</v>
      </c>
      <c r="H89" s="5">
        <v>1071206</v>
      </c>
      <c r="I89" s="115">
        <v>110026</v>
      </c>
      <c r="J89" s="5">
        <v>1173</v>
      </c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6"/>
      <c r="AP89" s="115" t="s">
        <v>471</v>
      </c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</row>
    <row r="90" spans="1:57" ht="16.5">
      <c r="A90" s="115">
        <v>86</v>
      </c>
      <c r="B90" s="5" t="s">
        <v>5010</v>
      </c>
      <c r="C90" s="5">
        <v>20597307</v>
      </c>
      <c r="D90" s="11" t="str">
        <f t="shared" si="1"/>
        <v>黎＊玉</v>
      </c>
      <c r="E90" s="5" t="s">
        <v>43</v>
      </c>
      <c r="F90" s="5">
        <v>82</v>
      </c>
      <c r="G90" s="19" t="s">
        <v>3407</v>
      </c>
      <c r="H90" s="5">
        <v>1071207</v>
      </c>
      <c r="I90" s="115">
        <v>110026</v>
      </c>
      <c r="J90" s="5">
        <v>1173</v>
      </c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6"/>
      <c r="AP90" s="115" t="s">
        <v>471</v>
      </c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</row>
    <row r="91" spans="1:57" ht="16.5">
      <c r="A91" s="115">
        <v>87</v>
      </c>
      <c r="B91" s="5" t="s">
        <v>5011</v>
      </c>
      <c r="C91" s="5">
        <v>13135779</v>
      </c>
      <c r="D91" s="11" t="str">
        <f t="shared" si="1"/>
        <v>葉＊玉標</v>
      </c>
      <c r="E91" s="5" t="s">
        <v>41</v>
      </c>
      <c r="F91" s="5">
        <v>68</v>
      </c>
      <c r="G91" s="19" t="s">
        <v>3407</v>
      </c>
      <c r="H91" s="5">
        <v>1071207</v>
      </c>
      <c r="I91" s="115">
        <v>110026</v>
      </c>
      <c r="J91" s="5">
        <v>1173</v>
      </c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  <c r="AH91" s="115"/>
      <c r="AI91" s="115"/>
      <c r="AJ91" s="115"/>
      <c r="AK91" s="115"/>
      <c r="AL91" s="115"/>
      <c r="AM91" s="115"/>
      <c r="AN91" s="115"/>
      <c r="AO91" s="116"/>
      <c r="AP91" s="115" t="s">
        <v>471</v>
      </c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</row>
    <row r="92" spans="1:57" ht="16.5">
      <c r="A92" s="115">
        <v>88</v>
      </c>
      <c r="B92" s="5" t="s">
        <v>5012</v>
      </c>
      <c r="C92" s="5">
        <v>16416608</v>
      </c>
      <c r="D92" s="11" t="str">
        <f t="shared" si="1"/>
        <v>朱＊女</v>
      </c>
      <c r="E92" s="5" t="s">
        <v>43</v>
      </c>
      <c r="F92" s="5">
        <v>76</v>
      </c>
      <c r="G92" s="19" t="s">
        <v>3407</v>
      </c>
      <c r="H92" s="5">
        <v>1071207</v>
      </c>
      <c r="I92" s="115">
        <v>110026</v>
      </c>
      <c r="J92" s="5">
        <v>1173</v>
      </c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6"/>
      <c r="AP92" s="115" t="s">
        <v>471</v>
      </c>
      <c r="AQ92" s="115"/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</row>
    <row r="93" spans="1:57" ht="16.5">
      <c r="A93" s="115">
        <v>89</v>
      </c>
      <c r="B93" s="5" t="s">
        <v>5013</v>
      </c>
      <c r="C93" s="5">
        <v>19813266</v>
      </c>
      <c r="D93" s="11" t="str">
        <f t="shared" si="1"/>
        <v>林＊正</v>
      </c>
      <c r="E93" s="5" t="s">
        <v>41</v>
      </c>
      <c r="F93" s="5">
        <v>55</v>
      </c>
      <c r="G93" s="19" t="s">
        <v>3407</v>
      </c>
      <c r="H93" s="5">
        <v>1071210</v>
      </c>
      <c r="I93" s="115">
        <v>110346</v>
      </c>
      <c r="J93" s="5">
        <v>1173</v>
      </c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6"/>
      <c r="AP93" s="116"/>
      <c r="AQ93" s="115"/>
      <c r="AR93" s="115"/>
      <c r="AS93" s="115"/>
      <c r="AT93" s="115" t="s">
        <v>4937</v>
      </c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</row>
    <row r="94" spans="1:57" ht="16.5">
      <c r="A94" s="115">
        <v>90</v>
      </c>
      <c r="B94" s="5" t="s">
        <v>4340</v>
      </c>
      <c r="C94" s="5">
        <v>8574280</v>
      </c>
      <c r="D94" s="11" t="str">
        <f t="shared" si="1"/>
        <v>李＊財</v>
      </c>
      <c r="E94" s="5" t="s">
        <v>41</v>
      </c>
      <c r="F94" s="5">
        <v>60</v>
      </c>
      <c r="G94" s="19" t="s">
        <v>3407</v>
      </c>
      <c r="H94" s="5">
        <v>1071210</v>
      </c>
      <c r="I94" s="115">
        <v>110346</v>
      </c>
      <c r="J94" s="5">
        <v>1173</v>
      </c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6"/>
      <c r="AP94" s="116"/>
      <c r="AQ94" s="115"/>
      <c r="AR94" s="115"/>
      <c r="AS94" s="115"/>
      <c r="AT94" s="115" t="s">
        <v>4937</v>
      </c>
      <c r="AU94" s="115"/>
      <c r="AV94" s="115"/>
      <c r="AW94" s="115"/>
      <c r="AX94" s="115"/>
      <c r="AY94" s="115"/>
      <c r="AZ94" s="115"/>
      <c r="BA94" s="115"/>
      <c r="BB94" s="115"/>
      <c r="BC94" s="115"/>
      <c r="BD94" s="115"/>
      <c r="BE94" s="115"/>
    </row>
    <row r="95" spans="1:57" ht="31.5">
      <c r="A95" s="115">
        <v>91</v>
      </c>
      <c r="B95" s="5" t="s">
        <v>456</v>
      </c>
      <c r="C95" s="5">
        <v>19672534</v>
      </c>
      <c r="D95" s="11" t="str">
        <f t="shared" si="1"/>
        <v>蔡＊玉</v>
      </c>
      <c r="E95" s="5" t="s">
        <v>43</v>
      </c>
      <c r="F95" s="5">
        <v>56</v>
      </c>
      <c r="G95" s="19" t="s">
        <v>4896</v>
      </c>
      <c r="H95" s="5">
        <v>1071211</v>
      </c>
      <c r="I95" s="115" t="s">
        <v>4976</v>
      </c>
      <c r="J95" s="5">
        <v>1173</v>
      </c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6"/>
      <c r="AP95" s="116"/>
      <c r="AQ95" s="115"/>
      <c r="AR95" s="115"/>
      <c r="AS95" s="115"/>
      <c r="AT95" s="115"/>
      <c r="AU95" s="115"/>
      <c r="AV95" s="115" t="s">
        <v>4937</v>
      </c>
      <c r="AW95" s="115" t="s">
        <v>4937</v>
      </c>
      <c r="AX95" s="115"/>
      <c r="AY95" s="115"/>
      <c r="AZ95" s="115"/>
      <c r="BA95" s="115"/>
      <c r="BB95" s="115"/>
      <c r="BC95" s="115"/>
      <c r="BD95" s="115"/>
      <c r="BE95" s="115"/>
    </row>
    <row r="96" spans="1:57" ht="31.5">
      <c r="A96" s="115">
        <v>92</v>
      </c>
      <c r="B96" s="5" t="s">
        <v>5014</v>
      </c>
      <c r="C96" s="5">
        <v>20866699</v>
      </c>
      <c r="D96" s="11" t="str">
        <f t="shared" si="1"/>
        <v>柯＊雄</v>
      </c>
      <c r="E96" s="5" t="s">
        <v>41</v>
      </c>
      <c r="F96" s="5">
        <v>77</v>
      </c>
      <c r="G96" s="19" t="s">
        <v>4896</v>
      </c>
      <c r="H96" s="5">
        <v>1071211</v>
      </c>
      <c r="I96" s="115" t="s">
        <v>5015</v>
      </c>
      <c r="J96" s="5">
        <v>1173</v>
      </c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6"/>
      <c r="AP96" s="116"/>
      <c r="AQ96" s="115"/>
      <c r="AR96" s="115" t="s">
        <v>4937</v>
      </c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</row>
    <row r="97" spans="1:57" ht="16.5">
      <c r="A97" s="115">
        <v>93</v>
      </c>
      <c r="B97" s="5" t="s">
        <v>5016</v>
      </c>
      <c r="C97" s="5">
        <v>20846253</v>
      </c>
      <c r="D97" s="11" t="str">
        <f t="shared" si="1"/>
        <v>林＊龍</v>
      </c>
      <c r="E97" s="5" t="s">
        <v>41</v>
      </c>
      <c r="F97" s="5">
        <v>47</v>
      </c>
      <c r="G97" s="19" t="s">
        <v>3407</v>
      </c>
      <c r="H97" s="5">
        <v>1071217</v>
      </c>
      <c r="I97" s="115">
        <v>110026</v>
      </c>
      <c r="J97" s="5">
        <v>1173</v>
      </c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115"/>
      <c r="AO97" s="116"/>
      <c r="AP97" s="115" t="s">
        <v>471</v>
      </c>
      <c r="AQ97" s="115"/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</row>
    <row r="98" spans="1:57" ht="16.5">
      <c r="A98" s="115">
        <v>94</v>
      </c>
      <c r="B98" s="5" t="s">
        <v>5017</v>
      </c>
      <c r="C98" s="5">
        <v>7523153</v>
      </c>
      <c r="D98" s="11" t="str">
        <f t="shared" si="1"/>
        <v>曾＊桂蘭</v>
      </c>
      <c r="E98" s="5" t="s">
        <v>43</v>
      </c>
      <c r="F98" s="5">
        <v>71</v>
      </c>
      <c r="G98" s="19" t="s">
        <v>4897</v>
      </c>
      <c r="H98" s="5">
        <v>1071217</v>
      </c>
      <c r="I98" s="115">
        <v>110266</v>
      </c>
      <c r="J98" s="5">
        <v>1173</v>
      </c>
      <c r="K98" s="115"/>
      <c r="L98" s="115" t="s">
        <v>4937</v>
      </c>
      <c r="M98" s="115" t="s">
        <v>4937</v>
      </c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6"/>
      <c r="AP98" s="116"/>
      <c r="AQ98" s="115"/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</row>
    <row r="99" spans="1:57" ht="31.5">
      <c r="A99" s="115">
        <v>95</v>
      </c>
      <c r="B99" s="5" t="s">
        <v>5018</v>
      </c>
      <c r="C99" s="5">
        <v>7100485</v>
      </c>
      <c r="D99" s="11" t="str">
        <f t="shared" si="1"/>
        <v>李＊維</v>
      </c>
      <c r="E99" s="5" t="s">
        <v>41</v>
      </c>
      <c r="F99" s="5">
        <v>50</v>
      </c>
      <c r="G99" s="19" t="s">
        <v>4898</v>
      </c>
      <c r="H99" s="5">
        <v>1071218</v>
      </c>
      <c r="I99" s="115" t="s">
        <v>5015</v>
      </c>
      <c r="J99" s="5">
        <v>1173</v>
      </c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  <c r="AH99" s="115"/>
      <c r="AI99" s="115"/>
      <c r="AJ99" s="115"/>
      <c r="AK99" s="115"/>
      <c r="AL99" s="115"/>
      <c r="AM99" s="115"/>
      <c r="AN99" s="115"/>
      <c r="AO99" s="116"/>
      <c r="AP99" s="116"/>
      <c r="AQ99" s="115"/>
      <c r="AR99" s="115" t="s">
        <v>4937</v>
      </c>
      <c r="AS99" s="115"/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</row>
    <row r="100" spans="1:57" ht="16.5">
      <c r="A100" s="115">
        <v>96</v>
      </c>
      <c r="B100" s="5" t="s">
        <v>5019</v>
      </c>
      <c r="C100" s="5">
        <v>761306</v>
      </c>
      <c r="D100" s="11" t="str">
        <f t="shared" si="1"/>
        <v>張＊蘋</v>
      </c>
      <c r="E100" s="5" t="s">
        <v>43</v>
      </c>
      <c r="F100" s="5">
        <v>52</v>
      </c>
      <c r="G100" s="19" t="s">
        <v>3407</v>
      </c>
      <c r="H100" s="5">
        <v>1071221</v>
      </c>
      <c r="I100" s="115">
        <v>110026</v>
      </c>
      <c r="J100" s="5">
        <v>1173</v>
      </c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6"/>
      <c r="AP100" s="115" t="s">
        <v>471</v>
      </c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</row>
    <row r="101" spans="1:57" ht="31.5">
      <c r="A101" s="115">
        <v>97</v>
      </c>
      <c r="B101" s="5" t="s">
        <v>5020</v>
      </c>
      <c r="C101" s="5">
        <v>10999108</v>
      </c>
      <c r="D101" s="11" t="str">
        <f t="shared" si="1"/>
        <v>陳＊英</v>
      </c>
      <c r="E101" s="5" t="s">
        <v>43</v>
      </c>
      <c r="F101" s="5">
        <v>52</v>
      </c>
      <c r="G101" s="19" t="s">
        <v>3407</v>
      </c>
      <c r="H101" s="5">
        <v>1071221</v>
      </c>
      <c r="I101" s="115" t="s">
        <v>5021</v>
      </c>
      <c r="J101" s="5">
        <v>1173</v>
      </c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6"/>
      <c r="AP101" s="116"/>
      <c r="AQ101" s="115"/>
      <c r="AR101" s="115"/>
      <c r="AS101" s="115"/>
      <c r="AT101" s="115"/>
      <c r="AU101" s="115"/>
      <c r="AV101" s="115" t="s">
        <v>4937</v>
      </c>
      <c r="AW101" s="115"/>
      <c r="AX101" s="115"/>
      <c r="AY101" s="115"/>
      <c r="AZ101" s="115"/>
      <c r="BA101" s="115"/>
      <c r="BB101" s="115"/>
      <c r="BC101" s="115"/>
      <c r="BD101" s="115"/>
      <c r="BE101" s="115" t="s">
        <v>5002</v>
      </c>
    </row>
    <row r="102" spans="1:57" ht="16.5">
      <c r="A102" s="115">
        <v>98</v>
      </c>
      <c r="B102" s="5" t="s">
        <v>5014</v>
      </c>
      <c r="C102" s="5">
        <v>20866699</v>
      </c>
      <c r="D102" s="11" t="str">
        <f t="shared" si="1"/>
        <v>柯＊雄</v>
      </c>
      <c r="E102" s="5" t="s">
        <v>41</v>
      </c>
      <c r="F102" s="5">
        <v>77</v>
      </c>
      <c r="G102" s="19" t="s">
        <v>3407</v>
      </c>
      <c r="H102" s="5">
        <v>1071221</v>
      </c>
      <c r="I102" s="115">
        <v>110406</v>
      </c>
      <c r="J102" s="5">
        <v>1173</v>
      </c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6"/>
      <c r="AP102" s="116"/>
      <c r="AQ102" s="115"/>
      <c r="AR102" s="115"/>
      <c r="AS102" s="115" t="s">
        <v>4937</v>
      </c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</row>
    <row r="103" spans="1:57" ht="16.5">
      <c r="A103" s="115">
        <v>99</v>
      </c>
      <c r="B103" s="5" t="s">
        <v>5022</v>
      </c>
      <c r="C103" s="5">
        <v>20841208</v>
      </c>
      <c r="D103" s="11" t="str">
        <f t="shared" si="1"/>
        <v>陳＊忠</v>
      </c>
      <c r="E103" s="5" t="s">
        <v>41</v>
      </c>
      <c r="F103" s="5">
        <v>60</v>
      </c>
      <c r="G103" s="19" t="s">
        <v>3407</v>
      </c>
      <c r="H103" s="5">
        <v>1071224</v>
      </c>
      <c r="I103" s="115">
        <v>110026</v>
      </c>
      <c r="J103" s="5">
        <v>1173</v>
      </c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  <c r="AH103" s="115"/>
      <c r="AI103" s="115"/>
      <c r="AJ103" s="115"/>
      <c r="AK103" s="115"/>
      <c r="AL103" s="115"/>
      <c r="AM103" s="115"/>
      <c r="AN103" s="115"/>
      <c r="AO103" s="116"/>
      <c r="AP103" s="115" t="s">
        <v>471</v>
      </c>
      <c r="AQ103" s="115"/>
      <c r="AR103" s="115"/>
      <c r="AS103" s="115"/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</row>
    <row r="104" spans="1:57" ht="16.5">
      <c r="A104" s="115">
        <v>100</v>
      </c>
      <c r="B104" s="5" t="s">
        <v>5023</v>
      </c>
      <c r="C104" s="5">
        <v>20874735</v>
      </c>
      <c r="D104" s="11" t="str">
        <f t="shared" si="1"/>
        <v>林＊香</v>
      </c>
      <c r="E104" s="5" t="s">
        <v>43</v>
      </c>
      <c r="F104" s="5">
        <v>67</v>
      </c>
      <c r="G104" s="19" t="s">
        <v>3407</v>
      </c>
      <c r="H104" s="5">
        <v>1071224</v>
      </c>
      <c r="I104" s="115">
        <v>110026</v>
      </c>
      <c r="J104" s="5">
        <v>1173</v>
      </c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6"/>
      <c r="AP104" s="116" t="s">
        <v>5024</v>
      </c>
      <c r="AQ104" s="115"/>
      <c r="AR104" s="115"/>
      <c r="AS104" s="115"/>
      <c r="AT104" s="115"/>
      <c r="AU104" s="115"/>
      <c r="AV104" s="115"/>
      <c r="AW104" s="115"/>
      <c r="AX104" s="115"/>
      <c r="AY104" s="115"/>
      <c r="AZ104" s="115"/>
      <c r="BA104" s="115"/>
      <c r="BB104" s="115"/>
      <c r="BC104" s="115"/>
      <c r="BD104" s="115"/>
      <c r="BE104" s="115"/>
    </row>
    <row r="105" spans="1:57" ht="16.5">
      <c r="A105" s="115">
        <v>101</v>
      </c>
      <c r="B105" s="5" t="s">
        <v>5025</v>
      </c>
      <c r="C105" s="5">
        <v>20860662</v>
      </c>
      <c r="D105" s="11" t="str">
        <f t="shared" si="1"/>
        <v>羅＊宏</v>
      </c>
      <c r="E105" s="5" t="s">
        <v>41</v>
      </c>
      <c r="F105" s="5">
        <v>62</v>
      </c>
      <c r="G105" s="19" t="s">
        <v>3407</v>
      </c>
      <c r="H105" s="5">
        <v>1071224</v>
      </c>
      <c r="I105" s="115">
        <v>110026</v>
      </c>
      <c r="J105" s="5">
        <v>1173</v>
      </c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6"/>
      <c r="AP105" s="116" t="s">
        <v>4937</v>
      </c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</row>
    <row r="106" spans="1:57" ht="16.5">
      <c r="A106" s="115">
        <v>102</v>
      </c>
      <c r="B106" s="5" t="s">
        <v>5026</v>
      </c>
      <c r="C106" s="5">
        <v>5013926</v>
      </c>
      <c r="D106" s="11" t="str">
        <f t="shared" si="1"/>
        <v>劉＊雙</v>
      </c>
      <c r="E106" s="5" t="s">
        <v>43</v>
      </c>
      <c r="F106" s="5">
        <v>72</v>
      </c>
      <c r="G106" s="19" t="s">
        <v>3407</v>
      </c>
      <c r="H106" s="5">
        <v>1071225</v>
      </c>
      <c r="I106" s="115">
        <v>110026</v>
      </c>
      <c r="J106" s="5">
        <v>1173</v>
      </c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6"/>
      <c r="AP106" s="116" t="s">
        <v>4937</v>
      </c>
      <c r="AQ106" s="115"/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</row>
    <row r="107" spans="1:57" ht="16.5">
      <c r="A107" s="115">
        <v>103</v>
      </c>
      <c r="B107" s="5" t="s">
        <v>5027</v>
      </c>
      <c r="C107" s="5">
        <v>8504137</v>
      </c>
      <c r="D107" s="11" t="str">
        <f t="shared" si="1"/>
        <v>蔣＊素貞</v>
      </c>
      <c r="E107" s="5" t="s">
        <v>43</v>
      </c>
      <c r="F107" s="5">
        <v>82</v>
      </c>
      <c r="G107" s="19" t="s">
        <v>4899</v>
      </c>
      <c r="H107" s="5">
        <v>1071225</v>
      </c>
      <c r="I107" s="115">
        <v>110030</v>
      </c>
      <c r="J107" s="5">
        <v>1173</v>
      </c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6"/>
      <c r="AP107" s="116"/>
      <c r="AQ107" s="115"/>
      <c r="AR107" s="115" t="s">
        <v>4937</v>
      </c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</row>
    <row r="108" spans="1:57" ht="16.5">
      <c r="A108" s="115">
        <v>104</v>
      </c>
      <c r="B108" s="5" t="s">
        <v>5028</v>
      </c>
      <c r="C108" s="5">
        <v>6141526</v>
      </c>
      <c r="D108" s="11" t="str">
        <f t="shared" si="1"/>
        <v>王＊標</v>
      </c>
      <c r="E108" s="5" t="s">
        <v>41</v>
      </c>
      <c r="F108" s="5">
        <v>71</v>
      </c>
      <c r="G108" s="19" t="s">
        <v>4900</v>
      </c>
      <c r="H108" s="5">
        <v>1071225</v>
      </c>
      <c r="I108" s="115">
        <v>110029</v>
      </c>
      <c r="J108" s="5">
        <v>1173</v>
      </c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 t="s">
        <v>4937</v>
      </c>
      <c r="AO108" s="116"/>
      <c r="AP108" s="116"/>
      <c r="AQ108" s="115"/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</row>
    <row r="109" spans="1:57" ht="16.5">
      <c r="A109" s="115">
        <v>105</v>
      </c>
      <c r="B109" s="5" t="s">
        <v>5029</v>
      </c>
      <c r="C109" s="5">
        <v>20893788</v>
      </c>
      <c r="D109" s="11" t="str">
        <f t="shared" si="1"/>
        <v>劉＊明</v>
      </c>
      <c r="E109" s="5" t="s">
        <v>43</v>
      </c>
      <c r="F109" s="5">
        <v>58</v>
      </c>
      <c r="G109" s="19" t="s">
        <v>4901</v>
      </c>
      <c r="H109" s="5">
        <v>1071225</v>
      </c>
      <c r="I109" s="115">
        <v>110026</v>
      </c>
      <c r="J109" s="5">
        <v>1173</v>
      </c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6"/>
      <c r="AP109" s="116"/>
      <c r="AQ109" s="115"/>
      <c r="AR109" s="115" t="s">
        <v>4937</v>
      </c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</row>
    <row r="110" spans="1:57" ht="31.5">
      <c r="A110" s="115">
        <v>106</v>
      </c>
      <c r="B110" s="5" t="s">
        <v>5030</v>
      </c>
      <c r="C110" s="5">
        <v>11248638</v>
      </c>
      <c r="D110" s="11" t="str">
        <f t="shared" si="1"/>
        <v>楊＊宗</v>
      </c>
      <c r="E110" s="5" t="s">
        <v>41</v>
      </c>
      <c r="F110" s="5">
        <v>60</v>
      </c>
      <c r="G110" s="19" t="s">
        <v>4902</v>
      </c>
      <c r="H110" s="5">
        <v>1071228</v>
      </c>
      <c r="I110" s="115" t="s">
        <v>4970</v>
      </c>
      <c r="J110" s="5">
        <v>1173</v>
      </c>
      <c r="K110" s="115"/>
      <c r="L110" s="115"/>
      <c r="M110" s="115"/>
      <c r="N110" s="115"/>
      <c r="O110" s="115"/>
      <c r="P110" s="115"/>
      <c r="Q110" s="115"/>
      <c r="R110" s="115"/>
      <c r="S110" s="115" t="s">
        <v>4937</v>
      </c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6"/>
      <c r="AP110" s="116"/>
      <c r="AQ110" s="115"/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 t="s">
        <v>4937</v>
      </c>
      <c r="BE110" s="115"/>
    </row>
    <row r="111" spans="1:57" ht="16.5">
      <c r="A111" s="115">
        <v>107</v>
      </c>
      <c r="B111" s="5" t="s">
        <v>5031</v>
      </c>
      <c r="C111" s="5">
        <v>20866301</v>
      </c>
      <c r="D111" s="11" t="str">
        <f t="shared" si="1"/>
        <v>林＊猛</v>
      </c>
      <c r="E111" s="5" t="s">
        <v>41</v>
      </c>
      <c r="F111" s="5">
        <v>68</v>
      </c>
      <c r="G111" s="19" t="s">
        <v>3407</v>
      </c>
      <c r="H111" s="5">
        <v>1071231</v>
      </c>
      <c r="I111" s="115">
        <v>110026</v>
      </c>
      <c r="J111" s="5">
        <v>1173</v>
      </c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6"/>
      <c r="AP111" s="116" t="s">
        <v>4937</v>
      </c>
      <c r="AQ111" s="115"/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</row>
    <row r="112" spans="1:57" ht="16.5">
      <c r="A112" s="115">
        <v>108</v>
      </c>
      <c r="B112" s="5" t="s">
        <v>5032</v>
      </c>
      <c r="C112" s="5">
        <v>11893994</v>
      </c>
      <c r="D112" s="11" t="str">
        <f t="shared" si="1"/>
        <v>陳＊圓</v>
      </c>
      <c r="E112" s="5" t="s">
        <v>41</v>
      </c>
      <c r="F112" s="5">
        <v>77</v>
      </c>
      <c r="G112" s="19" t="s">
        <v>4903</v>
      </c>
      <c r="H112" s="5">
        <v>1071231</v>
      </c>
      <c r="I112" s="115">
        <v>110406</v>
      </c>
      <c r="J112" s="5">
        <v>1173</v>
      </c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6"/>
      <c r="AP112" s="116"/>
      <c r="AQ112" s="115"/>
      <c r="AR112" s="115"/>
      <c r="AS112" s="115" t="s">
        <v>4937</v>
      </c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</row>
    <row r="113" spans="1:57" ht="16.5">
      <c r="A113" s="115">
        <v>109</v>
      </c>
      <c r="B113" s="5" t="s">
        <v>5033</v>
      </c>
      <c r="C113" s="5">
        <v>6753459</v>
      </c>
      <c r="D113" s="11" t="str">
        <f t="shared" si="1"/>
        <v>邱＊慧</v>
      </c>
      <c r="E113" s="5" t="s">
        <v>43</v>
      </c>
      <c r="F113" s="5">
        <v>38</v>
      </c>
      <c r="G113" s="19" t="s">
        <v>4904</v>
      </c>
      <c r="H113" s="5">
        <v>1071231</v>
      </c>
      <c r="I113" s="115">
        <v>110026</v>
      </c>
      <c r="J113" s="5">
        <v>1173</v>
      </c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6"/>
      <c r="AP113" s="116" t="s">
        <v>4937</v>
      </c>
      <c r="AQ113" s="115"/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</row>
    <row r="114" spans="1:57" ht="16.5">
      <c r="A114" s="115">
        <v>110</v>
      </c>
      <c r="B114" s="5" t="s">
        <v>5034</v>
      </c>
      <c r="C114" s="5">
        <v>16519942</v>
      </c>
      <c r="D114" s="11" t="str">
        <f t="shared" si="1"/>
        <v>林＊英</v>
      </c>
      <c r="E114" s="5" t="s">
        <v>43</v>
      </c>
      <c r="F114" s="5">
        <v>67</v>
      </c>
      <c r="G114" s="19" t="s">
        <v>4905</v>
      </c>
      <c r="H114" s="5">
        <v>1071220</v>
      </c>
      <c r="I114" s="115">
        <v>110026</v>
      </c>
      <c r="J114" s="5">
        <v>1551</v>
      </c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6"/>
      <c r="AP114" s="116" t="s">
        <v>4937</v>
      </c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</row>
    <row r="115" spans="1:57" ht="47.25">
      <c r="A115" s="115">
        <v>111</v>
      </c>
      <c r="B115" s="5" t="s">
        <v>5035</v>
      </c>
      <c r="C115" s="5">
        <v>3040226</v>
      </c>
      <c r="D115" s="11" t="str">
        <f t="shared" si="1"/>
        <v>吳＊</v>
      </c>
      <c r="E115" s="5" t="s">
        <v>41</v>
      </c>
      <c r="F115" s="5">
        <v>74</v>
      </c>
      <c r="G115" s="19" t="s">
        <v>3407</v>
      </c>
      <c r="H115" s="5">
        <v>1071205</v>
      </c>
      <c r="I115" s="115" t="s">
        <v>5036</v>
      </c>
      <c r="J115" s="5">
        <v>573</v>
      </c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6"/>
      <c r="AP115" s="116"/>
      <c r="AQ115" s="115"/>
      <c r="AR115" s="115"/>
      <c r="AS115" s="115"/>
      <c r="AT115" s="115"/>
      <c r="AU115" s="115"/>
      <c r="AV115" s="115"/>
      <c r="AW115" s="115"/>
      <c r="AX115" s="115" t="s">
        <v>4937</v>
      </c>
      <c r="AY115" s="115"/>
      <c r="AZ115" s="115"/>
      <c r="BA115" s="115" t="s">
        <v>4937</v>
      </c>
      <c r="BB115" s="115" t="s">
        <v>4937</v>
      </c>
      <c r="BC115" s="115"/>
      <c r="BD115" s="115"/>
      <c r="BE115" s="115"/>
    </row>
    <row r="116" spans="1:57" ht="31.5">
      <c r="A116" s="115">
        <v>112</v>
      </c>
      <c r="B116" s="5" t="s">
        <v>5037</v>
      </c>
      <c r="C116" s="5">
        <v>7337594</v>
      </c>
      <c r="D116" s="11" t="str">
        <f t="shared" si="1"/>
        <v>蔡＊卿</v>
      </c>
      <c r="E116" s="5" t="s">
        <v>43</v>
      </c>
      <c r="F116" s="5">
        <v>70</v>
      </c>
      <c r="G116" s="19" t="s">
        <v>3407</v>
      </c>
      <c r="H116" s="5">
        <v>1071205</v>
      </c>
      <c r="I116" s="115" t="s">
        <v>5038</v>
      </c>
      <c r="J116" s="5">
        <v>573</v>
      </c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6"/>
      <c r="AP116" s="116"/>
      <c r="AQ116" s="115"/>
      <c r="AR116" s="115"/>
      <c r="AS116" s="115"/>
      <c r="AT116" s="115"/>
      <c r="AU116" s="115"/>
      <c r="AV116" s="115"/>
      <c r="AW116" s="115" t="s">
        <v>4937</v>
      </c>
      <c r="AX116" s="115"/>
      <c r="AY116" s="115"/>
      <c r="AZ116" s="115"/>
      <c r="BA116" s="115"/>
      <c r="BB116" s="115"/>
      <c r="BC116" s="115"/>
      <c r="BD116" s="115"/>
      <c r="BE116" s="115"/>
    </row>
    <row r="117" spans="1:57" ht="47.25">
      <c r="A117" s="115">
        <v>113</v>
      </c>
      <c r="B117" s="5" t="s">
        <v>337</v>
      </c>
      <c r="C117" s="5">
        <v>11770227</v>
      </c>
      <c r="D117" s="11" t="str">
        <f t="shared" si="1"/>
        <v>陳＊彩鑾</v>
      </c>
      <c r="E117" s="5" t="s">
        <v>43</v>
      </c>
      <c r="F117" s="5">
        <v>83</v>
      </c>
      <c r="G117" s="19" t="s">
        <v>3407</v>
      </c>
      <c r="H117" s="5">
        <v>1071205</v>
      </c>
      <c r="I117" s="115" t="s">
        <v>5039</v>
      </c>
      <c r="J117" s="5">
        <v>573</v>
      </c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6"/>
      <c r="AP117" s="116"/>
      <c r="AQ117" s="115"/>
      <c r="AR117" s="115"/>
      <c r="AS117" s="115"/>
      <c r="AT117" s="115"/>
      <c r="AU117" s="115"/>
      <c r="AV117" s="115" t="s">
        <v>4937</v>
      </c>
      <c r="AW117" s="115" t="s">
        <v>4937</v>
      </c>
      <c r="AX117" s="115"/>
      <c r="AY117" s="115"/>
      <c r="AZ117" s="115"/>
      <c r="BA117" s="115" t="s">
        <v>4937</v>
      </c>
      <c r="BB117" s="115"/>
      <c r="BC117" s="115"/>
      <c r="BD117" s="115"/>
      <c r="BE117" s="115"/>
    </row>
    <row r="118" spans="1:57" ht="16.5">
      <c r="A118" s="115">
        <v>114</v>
      </c>
      <c r="B118" s="5" t="s">
        <v>2870</v>
      </c>
      <c r="C118" s="5">
        <v>20380346</v>
      </c>
      <c r="D118" s="11" t="str">
        <f t="shared" si="1"/>
        <v>廖＊言</v>
      </c>
      <c r="E118" s="5" t="s">
        <v>41</v>
      </c>
      <c r="F118" s="5">
        <v>64</v>
      </c>
      <c r="G118" s="19" t="s">
        <v>3407</v>
      </c>
      <c r="H118" s="5">
        <v>1071205</v>
      </c>
      <c r="I118" s="115">
        <v>5760350</v>
      </c>
      <c r="J118" s="5">
        <v>573</v>
      </c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6"/>
      <c r="AP118" s="116"/>
      <c r="AQ118" s="115" t="s">
        <v>4937</v>
      </c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</row>
    <row r="119" spans="1:57" ht="31.5">
      <c r="A119" s="115">
        <v>115</v>
      </c>
      <c r="B119" s="5" t="s">
        <v>5040</v>
      </c>
      <c r="C119" s="5">
        <v>20876621</v>
      </c>
      <c r="D119" s="11" t="str">
        <f t="shared" si="1"/>
        <v>彭＊桂</v>
      </c>
      <c r="E119" s="5" t="s">
        <v>41</v>
      </c>
      <c r="F119" s="5">
        <v>64</v>
      </c>
      <c r="G119" s="19" t="s">
        <v>3407</v>
      </c>
      <c r="H119" s="5">
        <v>1071205</v>
      </c>
      <c r="I119" s="115" t="s">
        <v>5041</v>
      </c>
      <c r="J119" s="5">
        <v>573</v>
      </c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6"/>
      <c r="AP119" s="116"/>
      <c r="AQ119" s="115"/>
      <c r="AR119" s="115"/>
      <c r="AS119" s="115"/>
      <c r="AT119" s="115"/>
      <c r="AU119" s="115"/>
      <c r="AV119" s="115"/>
      <c r="AW119" s="115"/>
      <c r="AX119" s="115" t="s">
        <v>4937</v>
      </c>
      <c r="AY119" s="115"/>
      <c r="AZ119" s="115"/>
      <c r="BA119" s="115"/>
      <c r="BB119" s="115"/>
      <c r="BC119" s="115"/>
      <c r="BD119" s="115"/>
      <c r="BE119" s="115"/>
    </row>
    <row r="120" spans="1:57" ht="31.5">
      <c r="A120" s="115">
        <v>116</v>
      </c>
      <c r="B120" s="5" t="s">
        <v>337</v>
      </c>
      <c r="C120" s="5">
        <v>11770227</v>
      </c>
      <c r="D120" s="11" t="str">
        <f t="shared" si="1"/>
        <v>陳＊彩鑾</v>
      </c>
      <c r="E120" s="5" t="s">
        <v>43</v>
      </c>
      <c r="F120" s="5">
        <v>83</v>
      </c>
      <c r="G120" s="19" t="s">
        <v>3407</v>
      </c>
      <c r="H120" s="5">
        <v>1071207</v>
      </c>
      <c r="I120" s="115" t="s">
        <v>5042</v>
      </c>
      <c r="J120" s="5">
        <v>573</v>
      </c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6"/>
      <c r="AP120" s="116"/>
      <c r="AQ120" s="115"/>
      <c r="AR120" s="115"/>
      <c r="AS120" s="115"/>
      <c r="AT120" s="115"/>
      <c r="AU120" s="115"/>
      <c r="AV120" s="115"/>
      <c r="AW120" s="115" t="s">
        <v>4937</v>
      </c>
      <c r="AX120" s="115"/>
      <c r="AY120" s="115"/>
      <c r="AZ120" s="115"/>
      <c r="BA120" s="115"/>
      <c r="BB120" s="115"/>
      <c r="BC120" s="115"/>
      <c r="BD120" s="115"/>
      <c r="BE120" s="115"/>
    </row>
    <row r="121" spans="1:57" ht="31.5">
      <c r="A121" s="115">
        <v>117</v>
      </c>
      <c r="B121" s="5" t="s">
        <v>5043</v>
      </c>
      <c r="C121" s="5">
        <v>18254923</v>
      </c>
      <c r="D121" s="11" t="str">
        <f t="shared" si="1"/>
        <v>張＊璉</v>
      </c>
      <c r="E121" s="5" t="s">
        <v>43</v>
      </c>
      <c r="F121" s="5">
        <v>58</v>
      </c>
      <c r="G121" s="19" t="s">
        <v>3407</v>
      </c>
      <c r="H121" s="5">
        <v>1071207</v>
      </c>
      <c r="I121" s="115" t="s">
        <v>5042</v>
      </c>
      <c r="J121" s="5">
        <v>573</v>
      </c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6"/>
      <c r="AP121" s="116"/>
      <c r="AQ121" s="115"/>
      <c r="AR121" s="115"/>
      <c r="AS121" s="115"/>
      <c r="AT121" s="115"/>
      <c r="AU121" s="115"/>
      <c r="AV121" s="115"/>
      <c r="AW121" s="115" t="s">
        <v>4937</v>
      </c>
      <c r="AX121" s="115"/>
      <c r="AY121" s="115"/>
      <c r="AZ121" s="115"/>
      <c r="BA121" s="115"/>
      <c r="BB121" s="115"/>
      <c r="BC121" s="115"/>
      <c r="BD121" s="115"/>
      <c r="BE121" s="115"/>
    </row>
    <row r="122" spans="1:57" ht="16.5">
      <c r="A122" s="115">
        <v>118</v>
      </c>
      <c r="B122" s="5" t="s">
        <v>5044</v>
      </c>
      <c r="C122" s="5">
        <v>20381988</v>
      </c>
      <c r="D122" s="11" t="str">
        <f t="shared" si="1"/>
        <v>王＊</v>
      </c>
      <c r="E122" s="5" t="s">
        <v>43</v>
      </c>
      <c r="F122" s="5">
        <v>92</v>
      </c>
      <c r="G122" s="19" t="s">
        <v>3407</v>
      </c>
      <c r="H122" s="5">
        <v>1071207</v>
      </c>
      <c r="I122" s="115">
        <v>5761110</v>
      </c>
      <c r="J122" s="5">
        <v>573</v>
      </c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6"/>
      <c r="AP122" s="116"/>
      <c r="AQ122" s="115"/>
      <c r="AR122" s="115" t="s">
        <v>4937</v>
      </c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</row>
    <row r="123" spans="1:57" ht="31.5">
      <c r="A123" s="115">
        <v>119</v>
      </c>
      <c r="B123" s="5" t="s">
        <v>2887</v>
      </c>
      <c r="C123" s="5">
        <v>20691717</v>
      </c>
      <c r="D123" s="11" t="str">
        <f t="shared" si="1"/>
        <v>邱＊吉</v>
      </c>
      <c r="E123" s="5" t="s">
        <v>41</v>
      </c>
      <c r="F123" s="5">
        <v>76</v>
      </c>
      <c r="G123" s="19" t="s">
        <v>3407</v>
      </c>
      <c r="H123" s="5">
        <v>1071207</v>
      </c>
      <c r="I123" s="115" t="s">
        <v>5042</v>
      </c>
      <c r="J123" s="5">
        <v>573</v>
      </c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6"/>
      <c r="AP123" s="116"/>
      <c r="AQ123" s="115"/>
      <c r="AR123" s="115"/>
      <c r="AS123" s="115"/>
      <c r="AT123" s="115"/>
      <c r="AU123" s="115"/>
      <c r="AV123" s="115"/>
      <c r="AW123" s="115" t="s">
        <v>4937</v>
      </c>
      <c r="AX123" s="115"/>
      <c r="AY123" s="115"/>
      <c r="AZ123" s="115"/>
      <c r="BA123" s="115"/>
      <c r="BB123" s="115"/>
      <c r="BC123" s="115"/>
      <c r="BD123" s="115"/>
      <c r="BE123" s="115"/>
    </row>
    <row r="124" spans="1:57" ht="47.25">
      <c r="A124" s="115">
        <v>120</v>
      </c>
      <c r="B124" s="5" t="s">
        <v>4965</v>
      </c>
      <c r="C124" s="5">
        <v>20879476</v>
      </c>
      <c r="D124" s="11" t="str">
        <f t="shared" si="1"/>
        <v>賴＊安</v>
      </c>
      <c r="E124" s="5" t="s">
        <v>41</v>
      </c>
      <c r="F124" s="5">
        <v>65</v>
      </c>
      <c r="G124" s="19" t="s">
        <v>3407</v>
      </c>
      <c r="H124" s="5">
        <v>1071207</v>
      </c>
      <c r="I124" s="115" t="s">
        <v>5045</v>
      </c>
      <c r="J124" s="5">
        <v>573</v>
      </c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6"/>
      <c r="AP124" s="116"/>
      <c r="AQ124" s="115"/>
      <c r="AR124" s="115"/>
      <c r="AS124" s="115"/>
      <c r="AT124" s="115"/>
      <c r="AU124" s="115"/>
      <c r="AV124" s="115" t="s">
        <v>4937</v>
      </c>
      <c r="AW124" s="115" t="s">
        <v>4937</v>
      </c>
      <c r="AX124" s="115"/>
      <c r="AY124" s="115"/>
      <c r="AZ124" s="115"/>
      <c r="BA124" s="115" t="s">
        <v>4937</v>
      </c>
      <c r="BB124" s="115"/>
      <c r="BC124" s="115"/>
      <c r="BD124" s="115"/>
      <c r="BE124" s="115"/>
    </row>
    <row r="125" spans="1:57" ht="16.5">
      <c r="A125" s="115">
        <v>121</v>
      </c>
      <c r="B125" s="5" t="s">
        <v>5040</v>
      </c>
      <c r="C125" s="5">
        <v>20876621</v>
      </c>
      <c r="D125" s="11" t="str">
        <f t="shared" si="1"/>
        <v>彭＊桂</v>
      </c>
      <c r="E125" s="5" t="s">
        <v>41</v>
      </c>
      <c r="F125" s="5">
        <v>64</v>
      </c>
      <c r="G125" s="19" t="s">
        <v>3407</v>
      </c>
      <c r="H125" s="5">
        <v>1071208</v>
      </c>
      <c r="I125" s="115">
        <v>5761110</v>
      </c>
      <c r="J125" s="5">
        <v>573</v>
      </c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6"/>
      <c r="AP125" s="116"/>
      <c r="AQ125" s="115"/>
      <c r="AR125" s="115" t="s">
        <v>4937</v>
      </c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</row>
    <row r="126" spans="1:57" ht="31.5">
      <c r="A126" s="115">
        <v>122</v>
      </c>
      <c r="B126" s="5" t="s">
        <v>5046</v>
      </c>
      <c r="C126" s="5">
        <v>215188</v>
      </c>
      <c r="D126" s="11" t="str">
        <f t="shared" si="1"/>
        <v>葉＊上</v>
      </c>
      <c r="E126" s="5" t="s">
        <v>41</v>
      </c>
      <c r="F126" s="5">
        <v>83</v>
      </c>
      <c r="G126" s="19" t="s">
        <v>4908</v>
      </c>
      <c r="H126" s="5">
        <v>1071211</v>
      </c>
      <c r="I126" s="115" t="s">
        <v>5047</v>
      </c>
      <c r="J126" s="5">
        <v>573</v>
      </c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6"/>
      <c r="AP126" s="116"/>
      <c r="AQ126" s="115"/>
      <c r="AR126" s="115" t="s">
        <v>4937</v>
      </c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 t="s">
        <v>5048</v>
      </c>
    </row>
    <row r="127" spans="1:57" ht="31.5">
      <c r="A127" s="115">
        <v>123</v>
      </c>
      <c r="B127" s="5" t="s">
        <v>5049</v>
      </c>
      <c r="C127" s="5">
        <v>1491962</v>
      </c>
      <c r="D127" s="11" t="str">
        <f t="shared" si="1"/>
        <v>吳＊勤</v>
      </c>
      <c r="E127" s="5" t="s">
        <v>43</v>
      </c>
      <c r="F127" s="5">
        <v>50</v>
      </c>
      <c r="G127" s="19" t="s">
        <v>3407</v>
      </c>
      <c r="H127" s="5">
        <v>1071211</v>
      </c>
      <c r="I127" s="115" t="s">
        <v>5038</v>
      </c>
      <c r="J127" s="5">
        <v>573</v>
      </c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6"/>
      <c r="AP127" s="116"/>
      <c r="AQ127" s="115"/>
      <c r="AR127" s="115"/>
      <c r="AS127" s="115"/>
      <c r="AT127" s="115"/>
      <c r="AU127" s="115"/>
      <c r="AV127" s="115"/>
      <c r="AW127" s="115" t="s">
        <v>4937</v>
      </c>
      <c r="AX127" s="115"/>
      <c r="AY127" s="115"/>
      <c r="AZ127" s="115"/>
      <c r="BA127" s="115"/>
      <c r="BB127" s="115"/>
      <c r="BC127" s="115"/>
      <c r="BD127" s="115"/>
      <c r="BE127" s="115"/>
    </row>
    <row r="128" spans="1:57" ht="31.5">
      <c r="A128" s="115">
        <v>124</v>
      </c>
      <c r="B128" s="5" t="s">
        <v>5050</v>
      </c>
      <c r="C128" s="5">
        <v>3626806</v>
      </c>
      <c r="D128" s="11" t="str">
        <f t="shared" si="1"/>
        <v>黃＊華齡</v>
      </c>
      <c r="E128" s="5" t="s">
        <v>43</v>
      </c>
      <c r="F128" s="5">
        <v>88</v>
      </c>
      <c r="G128" s="19" t="s">
        <v>3407</v>
      </c>
      <c r="H128" s="5">
        <v>1071211</v>
      </c>
      <c r="I128" s="115" t="s">
        <v>5042</v>
      </c>
      <c r="J128" s="5">
        <v>573</v>
      </c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6"/>
      <c r="AP128" s="116"/>
      <c r="AQ128" s="115"/>
      <c r="AR128" s="115"/>
      <c r="AS128" s="115"/>
      <c r="AT128" s="115"/>
      <c r="AU128" s="115"/>
      <c r="AV128" s="115"/>
      <c r="AW128" s="115" t="s">
        <v>4937</v>
      </c>
      <c r="AX128" s="115"/>
      <c r="AY128" s="115"/>
      <c r="AZ128" s="115"/>
      <c r="BA128" s="115"/>
      <c r="BB128" s="115"/>
      <c r="BC128" s="115"/>
      <c r="BD128" s="115"/>
      <c r="BE128" s="115"/>
    </row>
    <row r="129" spans="1:57" ht="31.5">
      <c r="A129" s="115">
        <v>125</v>
      </c>
      <c r="B129" s="5" t="s">
        <v>5051</v>
      </c>
      <c r="C129" s="5">
        <v>7499032</v>
      </c>
      <c r="D129" s="11" t="str">
        <f t="shared" si="1"/>
        <v>張＊菊</v>
      </c>
      <c r="E129" s="5" t="s">
        <v>43</v>
      </c>
      <c r="F129" s="5">
        <v>83</v>
      </c>
      <c r="G129" s="19" t="s">
        <v>3407</v>
      </c>
      <c r="H129" s="5">
        <v>1071211</v>
      </c>
      <c r="I129" s="115" t="s">
        <v>5052</v>
      </c>
      <c r="J129" s="5">
        <v>573</v>
      </c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6"/>
      <c r="AP129" s="116"/>
      <c r="AQ129" s="115"/>
      <c r="AR129" s="115"/>
      <c r="AS129" s="115"/>
      <c r="AT129" s="115"/>
      <c r="AU129" s="115"/>
      <c r="AV129" s="115"/>
      <c r="AW129" s="115"/>
      <c r="AX129" s="115" t="s">
        <v>4937</v>
      </c>
      <c r="AY129" s="115"/>
      <c r="AZ129" s="115"/>
      <c r="BA129" s="115"/>
      <c r="BB129" s="115"/>
      <c r="BC129" s="115"/>
      <c r="BD129" s="115"/>
      <c r="BE129" s="115"/>
    </row>
    <row r="130" spans="1:57" ht="31.5">
      <c r="A130" s="115">
        <v>126</v>
      </c>
      <c r="B130" s="5" t="s">
        <v>589</v>
      </c>
      <c r="C130" s="5">
        <v>19283281</v>
      </c>
      <c r="D130" s="11" t="str">
        <f t="shared" ref="D130:D191" si="2">REPLACE(B130,2,1,"＊")</f>
        <v>林＊</v>
      </c>
      <c r="E130" s="5" t="s">
        <v>43</v>
      </c>
      <c r="F130" s="5">
        <v>89</v>
      </c>
      <c r="G130" s="19" t="s">
        <v>3407</v>
      </c>
      <c r="H130" s="5">
        <v>1071211</v>
      </c>
      <c r="I130" s="115" t="s">
        <v>5038</v>
      </c>
      <c r="J130" s="5">
        <v>573</v>
      </c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6"/>
      <c r="AP130" s="116"/>
      <c r="AQ130" s="115"/>
      <c r="AR130" s="115"/>
      <c r="AS130" s="115"/>
      <c r="AT130" s="115"/>
      <c r="AU130" s="115"/>
      <c r="AV130" s="115"/>
      <c r="AW130" s="115" t="s">
        <v>4937</v>
      </c>
      <c r="AX130" s="115"/>
      <c r="AY130" s="115"/>
      <c r="AZ130" s="115"/>
      <c r="BA130" s="115"/>
      <c r="BB130" s="115"/>
      <c r="BC130" s="115"/>
      <c r="BD130" s="115"/>
      <c r="BE130" s="115"/>
    </row>
    <row r="131" spans="1:57" ht="47.25">
      <c r="A131" s="115">
        <v>127</v>
      </c>
      <c r="B131" s="5" t="s">
        <v>4935</v>
      </c>
      <c r="C131" s="5">
        <v>19423096</v>
      </c>
      <c r="D131" s="11" t="str">
        <f t="shared" si="2"/>
        <v>簡＊宗</v>
      </c>
      <c r="E131" s="5" t="s">
        <v>41</v>
      </c>
      <c r="F131" s="5">
        <v>43</v>
      </c>
      <c r="G131" s="19" t="s">
        <v>4907</v>
      </c>
      <c r="H131" s="5">
        <v>1071211</v>
      </c>
      <c r="I131" s="115" t="s">
        <v>5053</v>
      </c>
      <c r="J131" s="5">
        <v>573</v>
      </c>
      <c r="K131" s="115"/>
      <c r="L131" s="115"/>
      <c r="M131" s="115"/>
      <c r="N131" s="115"/>
      <c r="O131" s="115"/>
      <c r="P131" s="115"/>
      <c r="Q131" s="115"/>
      <c r="R131" s="115" t="s">
        <v>4937</v>
      </c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6"/>
      <c r="AP131" s="116"/>
      <c r="AQ131" s="115"/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 t="s">
        <v>5048</v>
      </c>
    </row>
    <row r="132" spans="1:57" ht="47.25">
      <c r="A132" s="115">
        <v>128</v>
      </c>
      <c r="B132" s="5" t="s">
        <v>1083</v>
      </c>
      <c r="C132" s="5">
        <v>20137848</v>
      </c>
      <c r="D132" s="11" t="str">
        <f t="shared" si="2"/>
        <v>陳＊徹</v>
      </c>
      <c r="E132" s="5" t="s">
        <v>41</v>
      </c>
      <c r="F132" s="5">
        <v>76</v>
      </c>
      <c r="G132" s="19" t="s">
        <v>3407</v>
      </c>
      <c r="H132" s="5">
        <v>1071211</v>
      </c>
      <c r="I132" s="115" t="s">
        <v>5054</v>
      </c>
      <c r="J132" s="5">
        <v>573</v>
      </c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6"/>
      <c r="AP132" s="116"/>
      <c r="AQ132" s="115"/>
      <c r="AR132" s="115"/>
      <c r="AS132" s="115"/>
      <c r="AT132" s="115"/>
      <c r="AU132" s="115"/>
      <c r="AV132" s="115" t="s">
        <v>4937</v>
      </c>
      <c r="AW132" s="115" t="s">
        <v>4937</v>
      </c>
      <c r="AX132" s="115"/>
      <c r="AY132" s="115"/>
      <c r="AZ132" s="115"/>
      <c r="BA132" s="115" t="s">
        <v>4937</v>
      </c>
      <c r="BB132" s="115"/>
      <c r="BC132" s="115"/>
      <c r="BD132" s="115"/>
      <c r="BE132" s="115"/>
    </row>
    <row r="133" spans="1:57" ht="47.25">
      <c r="A133" s="115">
        <v>129</v>
      </c>
      <c r="B133" s="5" t="s">
        <v>306</v>
      </c>
      <c r="C133" s="5">
        <v>20470625</v>
      </c>
      <c r="D133" s="11" t="str">
        <f t="shared" si="2"/>
        <v>高＊龍</v>
      </c>
      <c r="E133" s="5" t="s">
        <v>41</v>
      </c>
      <c r="F133" s="5">
        <v>68</v>
      </c>
      <c r="G133" s="19" t="s">
        <v>3407</v>
      </c>
      <c r="H133" s="5">
        <v>1071211</v>
      </c>
      <c r="I133" s="115" t="s">
        <v>5055</v>
      </c>
      <c r="J133" s="5">
        <v>573</v>
      </c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6"/>
      <c r="AP133" s="116"/>
      <c r="AQ133" s="115"/>
      <c r="AR133" s="115" t="s">
        <v>4937</v>
      </c>
      <c r="AS133" s="115"/>
      <c r="AT133" s="115"/>
      <c r="AU133" s="115"/>
      <c r="AV133" s="115"/>
      <c r="AW133" s="115" t="s">
        <v>4937</v>
      </c>
      <c r="AX133" s="115"/>
      <c r="AY133" s="115"/>
      <c r="AZ133" s="115"/>
      <c r="BA133" s="115"/>
      <c r="BB133" s="115"/>
      <c r="BC133" s="115"/>
      <c r="BD133" s="115"/>
      <c r="BE133" s="115"/>
    </row>
    <row r="134" spans="1:57" ht="31.5">
      <c r="A134" s="115">
        <v>130</v>
      </c>
      <c r="B134" s="5" t="s">
        <v>951</v>
      </c>
      <c r="C134" s="5">
        <v>20505799</v>
      </c>
      <c r="D134" s="11" t="str">
        <f t="shared" si="2"/>
        <v>崔＊齡</v>
      </c>
      <c r="E134" s="5" t="s">
        <v>43</v>
      </c>
      <c r="F134" s="5">
        <v>54</v>
      </c>
      <c r="G134" s="19" t="s">
        <v>3407</v>
      </c>
      <c r="H134" s="5">
        <v>1071211</v>
      </c>
      <c r="I134" s="115" t="s">
        <v>5042</v>
      </c>
      <c r="J134" s="5">
        <v>573</v>
      </c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6"/>
      <c r="AP134" s="116"/>
      <c r="AQ134" s="115"/>
      <c r="AR134" s="115"/>
      <c r="AS134" s="115"/>
      <c r="AT134" s="115"/>
      <c r="AU134" s="115"/>
      <c r="AV134" s="115"/>
      <c r="AW134" s="115" t="s">
        <v>4937</v>
      </c>
      <c r="AX134" s="115"/>
      <c r="AY134" s="115"/>
      <c r="AZ134" s="115"/>
      <c r="BA134" s="115"/>
      <c r="BB134" s="115"/>
      <c r="BC134" s="115"/>
      <c r="BD134" s="115"/>
      <c r="BE134" s="115"/>
    </row>
    <row r="135" spans="1:57" ht="31.5">
      <c r="A135" s="115">
        <v>131</v>
      </c>
      <c r="B135" s="5" t="s">
        <v>5056</v>
      </c>
      <c r="C135" s="5">
        <v>20815159</v>
      </c>
      <c r="D135" s="11" t="str">
        <f t="shared" si="2"/>
        <v>陳＊琳</v>
      </c>
      <c r="E135" s="5" t="s">
        <v>43</v>
      </c>
      <c r="F135" s="5">
        <v>52</v>
      </c>
      <c r="G135" s="19" t="s">
        <v>3407</v>
      </c>
      <c r="H135" s="5">
        <v>1071211</v>
      </c>
      <c r="I135" s="115" t="s">
        <v>5038</v>
      </c>
      <c r="J135" s="5">
        <v>573</v>
      </c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6"/>
      <c r="AP135" s="116"/>
      <c r="AQ135" s="115"/>
      <c r="AR135" s="115"/>
      <c r="AS135" s="115"/>
      <c r="AT135" s="115"/>
      <c r="AU135" s="115"/>
      <c r="AV135" s="115"/>
      <c r="AW135" s="115" t="s">
        <v>4937</v>
      </c>
      <c r="AX135" s="115"/>
      <c r="AY135" s="115"/>
      <c r="AZ135" s="115"/>
      <c r="BA135" s="115"/>
      <c r="BB135" s="115"/>
      <c r="BC135" s="115"/>
      <c r="BD135" s="115"/>
      <c r="BE135" s="115"/>
    </row>
    <row r="136" spans="1:57" ht="31.5">
      <c r="A136" s="115">
        <v>132</v>
      </c>
      <c r="B136" s="5" t="s">
        <v>5057</v>
      </c>
      <c r="C136" s="5">
        <v>20877137</v>
      </c>
      <c r="D136" s="11" t="str">
        <f t="shared" si="2"/>
        <v>陳＊英</v>
      </c>
      <c r="E136" s="5" t="s">
        <v>43</v>
      </c>
      <c r="F136" s="5">
        <v>62</v>
      </c>
      <c r="G136" s="19" t="s">
        <v>3407</v>
      </c>
      <c r="H136" s="5">
        <v>1071211</v>
      </c>
      <c r="I136" s="115" t="s">
        <v>5038</v>
      </c>
      <c r="J136" s="5">
        <v>573</v>
      </c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6"/>
      <c r="AP136" s="116"/>
      <c r="AQ136" s="115"/>
      <c r="AR136" s="115"/>
      <c r="AS136" s="115"/>
      <c r="AT136" s="115"/>
      <c r="AU136" s="115"/>
      <c r="AV136" s="115"/>
      <c r="AW136" s="115" t="s">
        <v>4937</v>
      </c>
      <c r="AX136" s="115"/>
      <c r="AY136" s="115"/>
      <c r="AZ136" s="115"/>
      <c r="BA136" s="115"/>
      <c r="BB136" s="115"/>
      <c r="BC136" s="115"/>
      <c r="BD136" s="115"/>
      <c r="BE136" s="115"/>
    </row>
    <row r="137" spans="1:57" ht="31.5">
      <c r="A137" s="115">
        <v>133</v>
      </c>
      <c r="B137" s="5" t="s">
        <v>5058</v>
      </c>
      <c r="C137" s="5">
        <v>20883549</v>
      </c>
      <c r="D137" s="11" t="str">
        <f t="shared" si="2"/>
        <v>周＊炳</v>
      </c>
      <c r="E137" s="5" t="s">
        <v>41</v>
      </c>
      <c r="F137" s="5">
        <v>93</v>
      </c>
      <c r="G137" s="19" t="s">
        <v>3407</v>
      </c>
      <c r="H137" s="5">
        <v>1071211</v>
      </c>
      <c r="I137" s="115" t="s">
        <v>5059</v>
      </c>
      <c r="J137" s="5">
        <v>573</v>
      </c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6"/>
      <c r="AP137" s="116"/>
      <c r="AQ137" s="115"/>
      <c r="AR137" s="115" t="s">
        <v>4937</v>
      </c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</row>
    <row r="138" spans="1:57" ht="31.5">
      <c r="A138" s="115">
        <v>134</v>
      </c>
      <c r="B138" s="5" t="s">
        <v>974</v>
      </c>
      <c r="C138" s="5">
        <v>274968</v>
      </c>
      <c r="D138" s="11" t="str">
        <f t="shared" si="2"/>
        <v>陳＊惠</v>
      </c>
      <c r="E138" s="5" t="s">
        <v>43</v>
      </c>
      <c r="F138" s="5">
        <v>75</v>
      </c>
      <c r="G138" s="19" t="s">
        <v>4906</v>
      </c>
      <c r="H138" s="5">
        <v>1071212</v>
      </c>
      <c r="I138" s="115" t="s">
        <v>5041</v>
      </c>
      <c r="J138" s="5">
        <v>573</v>
      </c>
      <c r="K138" s="115"/>
      <c r="L138" s="115"/>
      <c r="M138" s="115"/>
      <c r="N138" s="115"/>
      <c r="O138" s="115"/>
      <c r="P138" s="115"/>
      <c r="Q138" s="115"/>
      <c r="R138" s="115"/>
      <c r="S138" s="115" t="s">
        <v>4937</v>
      </c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6"/>
      <c r="AP138" s="116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</row>
    <row r="139" spans="1:57" ht="31.5">
      <c r="A139" s="115">
        <v>135</v>
      </c>
      <c r="B139" s="5" t="s">
        <v>4961</v>
      </c>
      <c r="C139" s="5">
        <v>7143630</v>
      </c>
      <c r="D139" s="11" t="str">
        <f t="shared" si="2"/>
        <v>張＊明</v>
      </c>
      <c r="E139" s="5" t="s">
        <v>41</v>
      </c>
      <c r="F139" s="5">
        <v>47</v>
      </c>
      <c r="G139" s="19" t="s">
        <v>3407</v>
      </c>
      <c r="H139" s="5">
        <v>1071212</v>
      </c>
      <c r="I139" s="115" t="s">
        <v>5047</v>
      </c>
      <c r="J139" s="5">
        <v>573</v>
      </c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6"/>
      <c r="AP139" s="116"/>
      <c r="AQ139" s="115"/>
      <c r="AR139" s="115" t="s">
        <v>4937</v>
      </c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 t="s">
        <v>5048</v>
      </c>
    </row>
    <row r="140" spans="1:57" ht="16.5">
      <c r="A140" s="115">
        <v>136</v>
      </c>
      <c r="B140" s="5" t="s">
        <v>5060</v>
      </c>
      <c r="C140" s="5">
        <v>20823897</v>
      </c>
      <c r="D140" s="11" t="str">
        <f t="shared" si="2"/>
        <v>陳＊元</v>
      </c>
      <c r="E140" s="5" t="s">
        <v>41</v>
      </c>
      <c r="F140" s="5">
        <v>29</v>
      </c>
      <c r="G140" s="19" t="s">
        <v>4909</v>
      </c>
      <c r="H140" s="5">
        <v>1071212</v>
      </c>
      <c r="I140" s="115">
        <v>5760350</v>
      </c>
      <c r="J140" s="5">
        <v>573</v>
      </c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6"/>
      <c r="AP140" s="116"/>
      <c r="AQ140" s="115" t="s">
        <v>4937</v>
      </c>
      <c r="AR140" s="115"/>
      <c r="AS140" s="115"/>
      <c r="AT140" s="115"/>
      <c r="AU140" s="115"/>
      <c r="AV140" s="115"/>
      <c r="AW140" s="115"/>
      <c r="AX140" s="115"/>
      <c r="AY140" s="115"/>
      <c r="AZ140" s="115"/>
      <c r="BA140" s="115"/>
      <c r="BB140" s="115"/>
      <c r="BC140" s="115"/>
      <c r="BD140" s="115"/>
      <c r="BE140" s="115"/>
    </row>
    <row r="141" spans="1:57" ht="47.25">
      <c r="A141" s="115">
        <v>137</v>
      </c>
      <c r="B141" s="5" t="s">
        <v>5061</v>
      </c>
      <c r="C141" s="5">
        <v>80143</v>
      </c>
      <c r="D141" s="11" t="str">
        <f t="shared" si="2"/>
        <v>趙＊蓮</v>
      </c>
      <c r="E141" s="5" t="s">
        <v>43</v>
      </c>
      <c r="F141" s="5">
        <v>69</v>
      </c>
      <c r="G141" s="19" t="s">
        <v>3407</v>
      </c>
      <c r="H141" s="5">
        <v>1071214</v>
      </c>
      <c r="I141" s="115" t="s">
        <v>5054</v>
      </c>
      <c r="J141" s="5">
        <v>573</v>
      </c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6"/>
      <c r="AP141" s="116"/>
      <c r="AQ141" s="115"/>
      <c r="AR141" s="115"/>
      <c r="AS141" s="115"/>
      <c r="AT141" s="115"/>
      <c r="AU141" s="115"/>
      <c r="AV141" s="115" t="s">
        <v>4937</v>
      </c>
      <c r="AW141" s="115" t="s">
        <v>4937</v>
      </c>
      <c r="AX141" s="115"/>
      <c r="AY141" s="115"/>
      <c r="AZ141" s="115"/>
      <c r="BA141" s="115"/>
      <c r="BB141" s="115"/>
      <c r="BC141" s="115"/>
      <c r="BD141" s="115"/>
      <c r="BE141" s="115"/>
    </row>
    <row r="142" spans="1:57" ht="31.5">
      <c r="A142" s="115">
        <v>138</v>
      </c>
      <c r="B142" s="5" t="s">
        <v>2781</v>
      </c>
      <c r="C142" s="5">
        <v>189443</v>
      </c>
      <c r="D142" s="11" t="str">
        <f t="shared" si="2"/>
        <v>林＊蕊</v>
      </c>
      <c r="E142" s="5" t="s">
        <v>43</v>
      </c>
      <c r="F142" s="5">
        <v>69</v>
      </c>
      <c r="G142" s="19" t="s">
        <v>3407</v>
      </c>
      <c r="H142" s="5">
        <v>1071214</v>
      </c>
      <c r="I142" s="115" t="s">
        <v>5059</v>
      </c>
      <c r="J142" s="5">
        <v>573</v>
      </c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6"/>
      <c r="AP142" s="116"/>
      <c r="AQ142" s="115"/>
      <c r="AR142" s="115" t="s">
        <v>4937</v>
      </c>
      <c r="AS142" s="115"/>
      <c r="AT142" s="115"/>
      <c r="AU142" s="115"/>
      <c r="AV142" s="115"/>
      <c r="AW142" s="115"/>
      <c r="AX142" s="115"/>
      <c r="AY142" s="115"/>
      <c r="AZ142" s="115"/>
      <c r="BA142" s="115"/>
      <c r="BB142" s="115"/>
      <c r="BC142" s="115"/>
      <c r="BD142" s="115"/>
      <c r="BE142" s="115"/>
    </row>
    <row r="143" spans="1:57" ht="16.5">
      <c r="A143" s="115">
        <v>139</v>
      </c>
      <c r="B143" s="5" t="s">
        <v>5062</v>
      </c>
      <c r="C143" s="5">
        <v>4805163</v>
      </c>
      <c r="D143" s="11" t="str">
        <f t="shared" si="2"/>
        <v>陳＊鳳珠</v>
      </c>
      <c r="E143" s="5" t="s">
        <v>43</v>
      </c>
      <c r="F143" s="5">
        <v>68</v>
      </c>
      <c r="G143" s="19" t="s">
        <v>3407</v>
      </c>
      <c r="H143" s="5">
        <v>1071214</v>
      </c>
      <c r="I143" s="115">
        <v>5760350</v>
      </c>
      <c r="J143" s="5">
        <v>573</v>
      </c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6"/>
      <c r="AP143" s="116"/>
      <c r="AQ143" s="115" t="s">
        <v>4937</v>
      </c>
      <c r="AR143" s="115"/>
      <c r="AS143" s="115"/>
      <c r="AT143" s="115"/>
      <c r="AU143" s="115"/>
      <c r="AV143" s="115"/>
      <c r="AW143" s="115"/>
      <c r="AX143" s="115"/>
      <c r="AY143" s="115"/>
      <c r="AZ143" s="115"/>
      <c r="BA143" s="115"/>
      <c r="BB143" s="115"/>
      <c r="BC143" s="115"/>
      <c r="BD143" s="115"/>
      <c r="BE143" s="115"/>
    </row>
    <row r="144" spans="1:57" ht="47.25">
      <c r="A144" s="115">
        <v>140</v>
      </c>
      <c r="B144" s="5" t="s">
        <v>1003</v>
      </c>
      <c r="C144" s="5">
        <v>10725965</v>
      </c>
      <c r="D144" s="11" t="str">
        <f t="shared" si="2"/>
        <v>劉＊鳳</v>
      </c>
      <c r="E144" s="5" t="s">
        <v>43</v>
      </c>
      <c r="F144" s="5">
        <v>82</v>
      </c>
      <c r="G144" s="19" t="s">
        <v>3407</v>
      </c>
      <c r="H144" s="5">
        <v>1071214</v>
      </c>
      <c r="I144" s="115" t="s">
        <v>5063</v>
      </c>
      <c r="J144" s="5">
        <v>573</v>
      </c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6"/>
      <c r="AP144" s="116"/>
      <c r="AQ144" s="115"/>
      <c r="AR144" s="115"/>
      <c r="AS144" s="115"/>
      <c r="AT144" s="115"/>
      <c r="AU144" s="115"/>
      <c r="AV144" s="115"/>
      <c r="AW144" s="115" t="s">
        <v>4937</v>
      </c>
      <c r="AX144" s="115"/>
      <c r="AY144" s="115"/>
      <c r="AZ144" s="115"/>
      <c r="BA144" s="115"/>
      <c r="BB144" s="115"/>
      <c r="BC144" s="115"/>
      <c r="BD144" s="115"/>
      <c r="BE144" s="115"/>
    </row>
    <row r="145" spans="1:57" ht="16.5">
      <c r="A145" s="115">
        <v>141</v>
      </c>
      <c r="B145" s="5" t="s">
        <v>5064</v>
      </c>
      <c r="C145" s="5">
        <v>18755531</v>
      </c>
      <c r="D145" s="11" t="str">
        <f t="shared" si="2"/>
        <v>羅＊雪</v>
      </c>
      <c r="E145" s="5" t="s">
        <v>43</v>
      </c>
      <c r="F145" s="5">
        <v>65</v>
      </c>
      <c r="G145" s="19" t="s">
        <v>3407</v>
      </c>
      <c r="H145" s="5">
        <v>1071214</v>
      </c>
      <c r="I145" s="115">
        <v>5760350</v>
      </c>
      <c r="J145" s="5">
        <v>573</v>
      </c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6"/>
      <c r="AP145" s="116"/>
      <c r="AQ145" s="115" t="s">
        <v>4937</v>
      </c>
      <c r="AR145" s="115"/>
      <c r="AS145" s="115"/>
      <c r="AT145" s="115"/>
      <c r="AU145" s="115"/>
      <c r="AV145" s="115"/>
      <c r="AW145" s="115"/>
      <c r="AX145" s="115"/>
      <c r="AY145" s="115"/>
      <c r="AZ145" s="115"/>
      <c r="BA145" s="115"/>
      <c r="BB145" s="115"/>
      <c r="BC145" s="115"/>
      <c r="BD145" s="115"/>
      <c r="BE145" s="115"/>
    </row>
    <row r="146" spans="1:57" ht="31.5">
      <c r="A146" s="115">
        <v>142</v>
      </c>
      <c r="B146" s="5" t="s">
        <v>1101</v>
      </c>
      <c r="C146" s="5">
        <v>20165155</v>
      </c>
      <c r="D146" s="11" t="str">
        <f t="shared" si="2"/>
        <v>蔡＊惠</v>
      </c>
      <c r="E146" s="5" t="s">
        <v>43</v>
      </c>
      <c r="F146" s="5">
        <v>53</v>
      </c>
      <c r="G146" s="19" t="s">
        <v>3407</v>
      </c>
      <c r="H146" s="5">
        <v>1071214</v>
      </c>
      <c r="I146" s="115" t="s">
        <v>5038</v>
      </c>
      <c r="J146" s="5">
        <v>573</v>
      </c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6"/>
      <c r="AP146" s="116"/>
      <c r="AQ146" s="115"/>
      <c r="AR146" s="115"/>
      <c r="AS146" s="115"/>
      <c r="AT146" s="115"/>
      <c r="AU146" s="115"/>
      <c r="AV146" s="115"/>
      <c r="AW146" s="115" t="s">
        <v>4937</v>
      </c>
      <c r="AX146" s="115"/>
      <c r="AY146" s="115"/>
      <c r="AZ146" s="115"/>
      <c r="BA146" s="115"/>
      <c r="BB146" s="115"/>
      <c r="BC146" s="115"/>
      <c r="BD146" s="115"/>
      <c r="BE146" s="115"/>
    </row>
    <row r="147" spans="1:57" ht="47.25">
      <c r="A147" s="115">
        <v>143</v>
      </c>
      <c r="B147" s="5" t="s">
        <v>5065</v>
      </c>
      <c r="C147" s="5">
        <v>20422370</v>
      </c>
      <c r="D147" s="11" t="str">
        <f t="shared" si="2"/>
        <v>王＊榮</v>
      </c>
      <c r="E147" s="5" t="s">
        <v>41</v>
      </c>
      <c r="F147" s="5">
        <v>82</v>
      </c>
      <c r="G147" s="19" t="s">
        <v>3407</v>
      </c>
      <c r="H147" s="5">
        <v>1071215</v>
      </c>
      <c r="I147" s="115" t="s">
        <v>5066</v>
      </c>
      <c r="J147" s="5">
        <v>573</v>
      </c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6"/>
      <c r="AP147" s="116"/>
      <c r="AQ147" s="115"/>
      <c r="AR147" s="115"/>
      <c r="AS147" s="115"/>
      <c r="AT147" s="115"/>
      <c r="AU147" s="115"/>
      <c r="AV147" s="115" t="s">
        <v>4937</v>
      </c>
      <c r="AW147" s="115"/>
      <c r="AX147" s="115" t="s">
        <v>4937</v>
      </c>
      <c r="AY147" s="115"/>
      <c r="AZ147" s="115"/>
      <c r="BA147" s="115"/>
      <c r="BB147" s="115"/>
      <c r="BC147" s="115"/>
      <c r="BD147" s="115"/>
      <c r="BE147" s="115"/>
    </row>
    <row r="148" spans="1:57" ht="16.5">
      <c r="A148" s="115">
        <v>144</v>
      </c>
      <c r="B148" s="5" t="s">
        <v>5067</v>
      </c>
      <c r="C148" s="5">
        <v>302065</v>
      </c>
      <c r="D148" s="11" t="str">
        <f t="shared" si="2"/>
        <v>吳＊安</v>
      </c>
      <c r="E148" s="5" t="s">
        <v>41</v>
      </c>
      <c r="F148" s="5">
        <v>67</v>
      </c>
      <c r="G148" s="19" t="s">
        <v>4910</v>
      </c>
      <c r="H148" s="5">
        <v>1071218</v>
      </c>
      <c r="I148" s="115">
        <v>5761110</v>
      </c>
      <c r="J148" s="5">
        <v>573</v>
      </c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6"/>
      <c r="AP148" s="116"/>
      <c r="AQ148" s="115"/>
      <c r="AR148" s="115" t="s">
        <v>4937</v>
      </c>
      <c r="AS148" s="115"/>
      <c r="AT148" s="115"/>
      <c r="AU148" s="115"/>
      <c r="AV148" s="115"/>
      <c r="AW148" s="115"/>
      <c r="AX148" s="115"/>
      <c r="AY148" s="115"/>
      <c r="AZ148" s="115"/>
      <c r="BA148" s="115"/>
      <c r="BB148" s="115"/>
      <c r="BC148" s="115"/>
      <c r="BD148" s="115"/>
      <c r="BE148" s="115"/>
    </row>
    <row r="149" spans="1:57" ht="16.5">
      <c r="A149" s="115">
        <v>145</v>
      </c>
      <c r="B149" s="5" t="s">
        <v>5068</v>
      </c>
      <c r="C149" s="5">
        <v>873250</v>
      </c>
      <c r="D149" s="11" t="str">
        <f t="shared" si="2"/>
        <v>馮＊素蓮</v>
      </c>
      <c r="E149" s="5" t="s">
        <v>43</v>
      </c>
      <c r="F149" s="5">
        <v>81</v>
      </c>
      <c r="G149" s="19" t="s">
        <v>4911</v>
      </c>
      <c r="H149" s="5">
        <v>1071218</v>
      </c>
      <c r="I149" s="115">
        <v>5761110</v>
      </c>
      <c r="J149" s="5">
        <v>573</v>
      </c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6"/>
      <c r="AP149" s="116"/>
      <c r="AQ149" s="115"/>
      <c r="AR149" s="115" t="s">
        <v>4937</v>
      </c>
      <c r="AS149" s="115"/>
      <c r="AT149" s="115"/>
      <c r="AU149" s="115"/>
      <c r="AV149" s="115"/>
      <c r="AW149" s="115"/>
      <c r="AX149" s="115"/>
      <c r="AY149" s="115"/>
      <c r="AZ149" s="115"/>
      <c r="BA149" s="115"/>
      <c r="BB149" s="115"/>
      <c r="BC149" s="115"/>
      <c r="BD149" s="115"/>
      <c r="BE149" s="115"/>
    </row>
    <row r="150" spans="1:57" ht="31.5">
      <c r="A150" s="115">
        <v>146</v>
      </c>
      <c r="B150" s="5" t="s">
        <v>990</v>
      </c>
      <c r="C150" s="5">
        <v>2559723</v>
      </c>
      <c r="D150" s="11" t="str">
        <f t="shared" si="2"/>
        <v>陳＊麗玉</v>
      </c>
      <c r="E150" s="5" t="s">
        <v>43</v>
      </c>
      <c r="F150" s="5">
        <v>77</v>
      </c>
      <c r="G150" s="19" t="s">
        <v>3407</v>
      </c>
      <c r="H150" s="5">
        <v>1071218</v>
      </c>
      <c r="I150" s="115" t="s">
        <v>5038</v>
      </c>
      <c r="J150" s="5">
        <v>573</v>
      </c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6"/>
      <c r="AP150" s="116"/>
      <c r="AQ150" s="115"/>
      <c r="AR150" s="115"/>
      <c r="AS150" s="115"/>
      <c r="AT150" s="115"/>
      <c r="AU150" s="115"/>
      <c r="AV150" s="115"/>
      <c r="AW150" s="115" t="s">
        <v>4937</v>
      </c>
      <c r="AX150" s="115"/>
      <c r="AY150" s="115"/>
      <c r="AZ150" s="115"/>
      <c r="BA150" s="115"/>
      <c r="BB150" s="115"/>
      <c r="BC150" s="115"/>
      <c r="BD150" s="115"/>
      <c r="BE150" s="115"/>
    </row>
    <row r="151" spans="1:57" ht="16.5">
      <c r="A151" s="115">
        <v>147</v>
      </c>
      <c r="B151" s="5" t="s">
        <v>3520</v>
      </c>
      <c r="C151" s="5">
        <v>5338318</v>
      </c>
      <c r="D151" s="11" t="str">
        <f t="shared" si="2"/>
        <v>蕭＊魁</v>
      </c>
      <c r="E151" s="5" t="s">
        <v>41</v>
      </c>
      <c r="F151" s="5">
        <v>49</v>
      </c>
      <c r="G151" s="19" t="s">
        <v>3407</v>
      </c>
      <c r="H151" s="5">
        <v>1071218</v>
      </c>
      <c r="I151" s="115">
        <v>5760350</v>
      </c>
      <c r="J151" s="5">
        <v>573</v>
      </c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6"/>
      <c r="AP151" s="116"/>
      <c r="AQ151" s="115" t="s">
        <v>4937</v>
      </c>
      <c r="AR151" s="115"/>
      <c r="AS151" s="115"/>
      <c r="AT151" s="115"/>
      <c r="AU151" s="115"/>
      <c r="AV151" s="115"/>
      <c r="AW151" s="115"/>
      <c r="AX151" s="115"/>
      <c r="AY151" s="115"/>
      <c r="AZ151" s="115"/>
      <c r="BA151" s="115"/>
      <c r="BB151" s="115"/>
      <c r="BC151" s="115"/>
      <c r="BD151" s="115"/>
      <c r="BE151" s="115"/>
    </row>
    <row r="152" spans="1:57" ht="31.5">
      <c r="A152" s="115">
        <v>148</v>
      </c>
      <c r="B152" s="5" t="s">
        <v>5069</v>
      </c>
      <c r="C152" s="5">
        <v>5697555</v>
      </c>
      <c r="D152" s="11" t="str">
        <f t="shared" si="2"/>
        <v>汪＊光</v>
      </c>
      <c r="E152" s="5" t="s">
        <v>41</v>
      </c>
      <c r="F152" s="5">
        <v>95</v>
      </c>
      <c r="G152" s="19" t="s">
        <v>3407</v>
      </c>
      <c r="H152" s="5">
        <v>1071218</v>
      </c>
      <c r="I152" s="115" t="s">
        <v>5042</v>
      </c>
      <c r="J152" s="5">
        <v>573</v>
      </c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6"/>
      <c r="AP152" s="116"/>
      <c r="AQ152" s="115"/>
      <c r="AR152" s="115"/>
      <c r="AS152" s="115"/>
      <c r="AT152" s="115"/>
      <c r="AU152" s="115"/>
      <c r="AV152" s="115"/>
      <c r="AW152" s="115" t="s">
        <v>4937</v>
      </c>
      <c r="AX152" s="115"/>
      <c r="AY152" s="115"/>
      <c r="AZ152" s="115"/>
      <c r="BA152" s="115"/>
      <c r="BB152" s="115"/>
      <c r="BC152" s="115"/>
      <c r="BD152" s="115"/>
      <c r="BE152" s="115"/>
    </row>
    <row r="153" spans="1:57" ht="31.5">
      <c r="A153" s="115">
        <v>149</v>
      </c>
      <c r="B153" s="5" t="s">
        <v>281</v>
      </c>
      <c r="C153" s="5">
        <v>7574004</v>
      </c>
      <c r="D153" s="11" t="str">
        <f t="shared" si="2"/>
        <v>陳＊文</v>
      </c>
      <c r="E153" s="5" t="s">
        <v>41</v>
      </c>
      <c r="F153" s="5">
        <v>56</v>
      </c>
      <c r="G153" s="19" t="s">
        <v>3407</v>
      </c>
      <c r="H153" s="5">
        <v>1071218</v>
      </c>
      <c r="I153" s="115" t="s">
        <v>5038</v>
      </c>
      <c r="J153" s="5">
        <v>573</v>
      </c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6"/>
      <c r="AP153" s="116"/>
      <c r="AQ153" s="115"/>
      <c r="AR153" s="115"/>
      <c r="AS153" s="115"/>
      <c r="AT153" s="115"/>
      <c r="AU153" s="115"/>
      <c r="AV153" s="115"/>
      <c r="AW153" s="115" t="s">
        <v>4937</v>
      </c>
      <c r="AX153" s="115"/>
      <c r="AY153" s="115"/>
      <c r="AZ153" s="115"/>
      <c r="BA153" s="115"/>
      <c r="BB153" s="115"/>
      <c r="BC153" s="115"/>
      <c r="BD153" s="115"/>
      <c r="BE153" s="115"/>
    </row>
    <row r="154" spans="1:57" ht="31.5">
      <c r="A154" s="115">
        <v>150</v>
      </c>
      <c r="B154" s="5" t="s">
        <v>257</v>
      </c>
      <c r="C154" s="5">
        <v>9281325</v>
      </c>
      <c r="D154" s="11" t="str">
        <f t="shared" si="2"/>
        <v>張＊隆</v>
      </c>
      <c r="E154" s="5" t="s">
        <v>41</v>
      </c>
      <c r="F154" s="5">
        <v>67</v>
      </c>
      <c r="G154" s="19" t="s">
        <v>3407</v>
      </c>
      <c r="H154" s="5">
        <v>1071218</v>
      </c>
      <c r="I154" s="115" t="s">
        <v>5042</v>
      </c>
      <c r="J154" s="5">
        <v>573</v>
      </c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6"/>
      <c r="AP154" s="116"/>
      <c r="AQ154" s="115"/>
      <c r="AR154" s="115"/>
      <c r="AS154" s="115"/>
      <c r="AT154" s="115"/>
      <c r="AU154" s="115"/>
      <c r="AV154" s="115"/>
      <c r="AW154" s="115" t="s">
        <v>4937</v>
      </c>
      <c r="AX154" s="115"/>
      <c r="AY154" s="115"/>
      <c r="AZ154" s="115"/>
      <c r="BA154" s="115"/>
      <c r="BB154" s="115"/>
      <c r="BC154" s="115"/>
      <c r="BD154" s="115"/>
      <c r="BE154" s="115"/>
    </row>
    <row r="155" spans="1:57" ht="31.5">
      <c r="A155" s="115">
        <v>151</v>
      </c>
      <c r="B155" s="5" t="s">
        <v>297</v>
      </c>
      <c r="C155" s="5">
        <v>18704266</v>
      </c>
      <c r="D155" s="11" t="str">
        <f t="shared" si="2"/>
        <v>林＊昌</v>
      </c>
      <c r="E155" s="5" t="s">
        <v>41</v>
      </c>
      <c r="F155" s="5">
        <v>71</v>
      </c>
      <c r="G155" s="19" t="s">
        <v>3407</v>
      </c>
      <c r="H155" s="5">
        <v>1071218</v>
      </c>
      <c r="I155" s="115" t="s">
        <v>5042</v>
      </c>
      <c r="J155" s="5">
        <v>573</v>
      </c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6"/>
      <c r="AP155" s="116"/>
      <c r="AQ155" s="115"/>
      <c r="AR155" s="115"/>
      <c r="AS155" s="115"/>
      <c r="AT155" s="115"/>
      <c r="AU155" s="115"/>
      <c r="AV155" s="115"/>
      <c r="AW155" s="115" t="s">
        <v>4937</v>
      </c>
      <c r="AX155" s="115"/>
      <c r="AY155" s="115"/>
      <c r="AZ155" s="115"/>
      <c r="BA155" s="115"/>
      <c r="BB155" s="115"/>
      <c r="BC155" s="115"/>
      <c r="BD155" s="115"/>
      <c r="BE155" s="115"/>
    </row>
    <row r="156" spans="1:57" ht="31.5">
      <c r="A156" s="115">
        <v>152</v>
      </c>
      <c r="B156" s="5" t="s">
        <v>5070</v>
      </c>
      <c r="C156" s="5">
        <v>18842803</v>
      </c>
      <c r="D156" s="11" t="str">
        <f t="shared" si="2"/>
        <v>王＊隆</v>
      </c>
      <c r="E156" s="5" t="s">
        <v>41</v>
      </c>
      <c r="F156" s="5">
        <v>77</v>
      </c>
      <c r="G156" s="19" t="s">
        <v>3407</v>
      </c>
      <c r="H156" s="5">
        <v>1071218</v>
      </c>
      <c r="I156" s="115" t="s">
        <v>5038</v>
      </c>
      <c r="J156" s="5">
        <v>573</v>
      </c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6"/>
      <c r="AP156" s="116"/>
      <c r="AQ156" s="115"/>
      <c r="AR156" s="115"/>
      <c r="AS156" s="115"/>
      <c r="AT156" s="115"/>
      <c r="AU156" s="115"/>
      <c r="AV156" s="115"/>
      <c r="AW156" s="115" t="s">
        <v>4937</v>
      </c>
      <c r="AX156" s="115"/>
      <c r="AY156" s="115"/>
      <c r="AZ156" s="115"/>
      <c r="BA156" s="115"/>
      <c r="BB156" s="115"/>
      <c r="BC156" s="115"/>
      <c r="BD156" s="115"/>
      <c r="BE156" s="115"/>
    </row>
    <row r="157" spans="1:57" ht="31.5">
      <c r="A157" s="115">
        <v>153</v>
      </c>
      <c r="B157" s="5" t="s">
        <v>1098</v>
      </c>
      <c r="C157" s="5">
        <v>19745617</v>
      </c>
      <c r="D157" s="11" t="str">
        <f t="shared" si="2"/>
        <v>邱＊惠</v>
      </c>
      <c r="E157" s="5" t="s">
        <v>43</v>
      </c>
      <c r="F157" s="5">
        <v>36</v>
      </c>
      <c r="G157" s="19" t="s">
        <v>3407</v>
      </c>
      <c r="H157" s="5">
        <v>1071218</v>
      </c>
      <c r="I157" s="115" t="s">
        <v>5042</v>
      </c>
      <c r="J157" s="5">
        <v>573</v>
      </c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6"/>
      <c r="AP157" s="116"/>
      <c r="AQ157" s="115"/>
      <c r="AR157" s="115"/>
      <c r="AS157" s="115"/>
      <c r="AT157" s="115"/>
      <c r="AU157" s="115"/>
      <c r="AV157" s="115"/>
      <c r="AW157" s="115" t="s">
        <v>4937</v>
      </c>
      <c r="AX157" s="115"/>
      <c r="AY157" s="115"/>
      <c r="AZ157" s="115"/>
      <c r="BA157" s="115"/>
      <c r="BB157" s="115"/>
      <c r="BC157" s="115"/>
      <c r="BD157" s="115"/>
      <c r="BE157" s="115"/>
    </row>
    <row r="158" spans="1:57" ht="31.5">
      <c r="A158" s="115">
        <v>154</v>
      </c>
      <c r="B158" s="5" t="s">
        <v>5071</v>
      </c>
      <c r="C158" s="5">
        <v>20089211</v>
      </c>
      <c r="D158" s="11" t="str">
        <f t="shared" si="2"/>
        <v>呂＊貴</v>
      </c>
      <c r="E158" s="5" t="s">
        <v>41</v>
      </c>
      <c r="F158" s="5">
        <v>49</v>
      </c>
      <c r="G158" s="19" t="s">
        <v>3407</v>
      </c>
      <c r="H158" s="5">
        <v>1071218</v>
      </c>
      <c r="I158" s="115" t="s">
        <v>5042</v>
      </c>
      <c r="J158" s="5">
        <v>573</v>
      </c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6"/>
      <c r="AP158" s="116"/>
      <c r="AQ158" s="115"/>
      <c r="AR158" s="115"/>
      <c r="AS158" s="115"/>
      <c r="AT158" s="115"/>
      <c r="AU158" s="115"/>
      <c r="AV158" s="115"/>
      <c r="AW158" s="115" t="s">
        <v>4937</v>
      </c>
      <c r="AX158" s="115"/>
      <c r="AY158" s="115"/>
      <c r="AZ158" s="115"/>
      <c r="BA158" s="115"/>
      <c r="BB158" s="115"/>
      <c r="BC158" s="115"/>
      <c r="BD158" s="115"/>
      <c r="BE158" s="115"/>
    </row>
    <row r="159" spans="1:57" ht="31.5">
      <c r="A159" s="115">
        <v>155</v>
      </c>
      <c r="B159" s="5" t="s">
        <v>1430</v>
      </c>
      <c r="C159" s="5">
        <v>20563801</v>
      </c>
      <c r="D159" s="11" t="str">
        <f t="shared" si="2"/>
        <v>何＊緯</v>
      </c>
      <c r="E159" s="5" t="s">
        <v>41</v>
      </c>
      <c r="F159" s="5">
        <v>49</v>
      </c>
      <c r="G159" s="19" t="s">
        <v>3407</v>
      </c>
      <c r="H159" s="5">
        <v>1071218</v>
      </c>
      <c r="I159" s="115" t="s">
        <v>5038</v>
      </c>
      <c r="J159" s="5">
        <v>573</v>
      </c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6"/>
      <c r="AP159" s="116"/>
      <c r="AQ159" s="115"/>
      <c r="AR159" s="115"/>
      <c r="AS159" s="115"/>
      <c r="AT159" s="115"/>
      <c r="AU159" s="115"/>
      <c r="AV159" s="115"/>
      <c r="AW159" s="115" t="s">
        <v>4937</v>
      </c>
      <c r="AX159" s="115"/>
      <c r="AY159" s="115"/>
      <c r="AZ159" s="115"/>
      <c r="BA159" s="115"/>
      <c r="BB159" s="115"/>
      <c r="BC159" s="115"/>
      <c r="BD159" s="115"/>
      <c r="BE159" s="115"/>
    </row>
    <row r="160" spans="1:57" ht="47.25">
      <c r="A160" s="115">
        <v>156</v>
      </c>
      <c r="B160" s="5" t="s">
        <v>1327</v>
      </c>
      <c r="C160" s="5">
        <v>20569919</v>
      </c>
      <c r="D160" s="11" t="str">
        <f t="shared" si="2"/>
        <v>林＊香</v>
      </c>
      <c r="E160" s="5" t="s">
        <v>43</v>
      </c>
      <c r="F160" s="5">
        <v>62</v>
      </c>
      <c r="G160" s="19" t="s">
        <v>3407</v>
      </c>
      <c r="H160" s="5">
        <v>1071218</v>
      </c>
      <c r="I160" s="115" t="s">
        <v>5066</v>
      </c>
      <c r="J160" s="5">
        <v>573</v>
      </c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6"/>
      <c r="AP160" s="116"/>
      <c r="AQ160" s="115"/>
      <c r="AR160" s="115"/>
      <c r="AS160" s="115"/>
      <c r="AT160" s="115"/>
      <c r="AU160" s="115" t="s">
        <v>4937</v>
      </c>
      <c r="AV160" s="115"/>
      <c r="AW160" s="115"/>
      <c r="AX160" s="115" t="s">
        <v>4937</v>
      </c>
      <c r="AY160" s="115"/>
      <c r="AZ160" s="115"/>
      <c r="BA160" s="115"/>
      <c r="BB160" s="115"/>
      <c r="BC160" s="115"/>
      <c r="BD160" s="115"/>
      <c r="BE160" s="115"/>
    </row>
    <row r="161" spans="1:57" ht="47.25">
      <c r="A161" s="115">
        <v>157</v>
      </c>
      <c r="B161" s="5" t="s">
        <v>3517</v>
      </c>
      <c r="C161" s="5">
        <v>20763083</v>
      </c>
      <c r="D161" s="11" t="str">
        <f t="shared" si="2"/>
        <v>張＊金蘭</v>
      </c>
      <c r="E161" s="5" t="s">
        <v>43</v>
      </c>
      <c r="F161" s="5">
        <v>71</v>
      </c>
      <c r="G161" s="19" t="s">
        <v>3407</v>
      </c>
      <c r="H161" s="5">
        <v>1071218</v>
      </c>
      <c r="I161" s="115" t="s">
        <v>5072</v>
      </c>
      <c r="J161" s="5">
        <v>573</v>
      </c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115"/>
      <c r="AJ161" s="115"/>
      <c r="AK161" s="115"/>
      <c r="AL161" s="115"/>
      <c r="AM161" s="115"/>
      <c r="AN161" s="115"/>
      <c r="AO161" s="116"/>
      <c r="AP161" s="116"/>
      <c r="AQ161" s="115"/>
      <c r="AR161" s="115"/>
      <c r="AS161" s="115"/>
      <c r="AT161" s="115"/>
      <c r="AU161" s="115"/>
      <c r="AV161" s="115"/>
      <c r="AW161" s="115" t="s">
        <v>4937</v>
      </c>
      <c r="AX161" s="115"/>
      <c r="AY161" s="115"/>
      <c r="AZ161" s="115"/>
      <c r="BA161" s="115"/>
      <c r="BB161" s="115"/>
      <c r="BC161" s="115"/>
      <c r="BD161" s="115"/>
      <c r="BE161" s="115"/>
    </row>
    <row r="162" spans="1:57" ht="47.25">
      <c r="A162" s="115">
        <v>158</v>
      </c>
      <c r="B162" s="5" t="s">
        <v>3189</v>
      </c>
      <c r="C162" s="5">
        <v>18955467</v>
      </c>
      <c r="D162" s="11" t="str">
        <f t="shared" si="2"/>
        <v>黃＊江</v>
      </c>
      <c r="E162" s="5" t="s">
        <v>41</v>
      </c>
      <c r="F162" s="5">
        <v>67</v>
      </c>
      <c r="G162" s="19" t="s">
        <v>3407</v>
      </c>
      <c r="H162" s="5">
        <v>1071219</v>
      </c>
      <c r="I162" s="115" t="s">
        <v>5073</v>
      </c>
      <c r="J162" s="5">
        <v>573</v>
      </c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6"/>
      <c r="AP162" s="116"/>
      <c r="AQ162" s="115"/>
      <c r="AR162" s="115"/>
      <c r="AS162" s="115"/>
      <c r="AT162" s="115"/>
      <c r="AU162" s="115"/>
      <c r="AV162" s="115"/>
      <c r="AW162" s="115" t="s">
        <v>4937</v>
      </c>
      <c r="AX162" s="115"/>
      <c r="AY162" s="115"/>
      <c r="AZ162" s="115"/>
      <c r="BA162" s="115"/>
      <c r="BB162" s="115" t="s">
        <v>4937</v>
      </c>
      <c r="BC162" s="115"/>
      <c r="BD162" s="115"/>
      <c r="BE162" s="115"/>
    </row>
    <row r="163" spans="1:57" ht="31.5">
      <c r="A163" s="115">
        <v>159</v>
      </c>
      <c r="B163" s="5" t="s">
        <v>973</v>
      </c>
      <c r="C163" s="5">
        <v>19910159</v>
      </c>
      <c r="D163" s="11" t="str">
        <f t="shared" si="2"/>
        <v>楊＊貴</v>
      </c>
      <c r="E163" s="5" t="s">
        <v>43</v>
      </c>
      <c r="F163" s="5">
        <v>62</v>
      </c>
      <c r="G163" s="19" t="s">
        <v>3407</v>
      </c>
      <c r="H163" s="5">
        <v>1071219</v>
      </c>
      <c r="I163" s="115" t="s">
        <v>5042</v>
      </c>
      <c r="J163" s="5">
        <v>573</v>
      </c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6"/>
      <c r="AP163" s="116"/>
      <c r="AQ163" s="115"/>
      <c r="AR163" s="115"/>
      <c r="AS163" s="115"/>
      <c r="AT163" s="115"/>
      <c r="AU163" s="115"/>
      <c r="AV163" s="115"/>
      <c r="AW163" s="115" t="s">
        <v>4937</v>
      </c>
      <c r="AX163" s="115"/>
      <c r="AY163" s="115"/>
      <c r="AZ163" s="115"/>
      <c r="BA163" s="115"/>
      <c r="BB163" s="115"/>
      <c r="BC163" s="115"/>
      <c r="BD163" s="115"/>
      <c r="BE163" s="115"/>
    </row>
    <row r="164" spans="1:57" ht="31.5">
      <c r="A164" s="115">
        <v>160</v>
      </c>
      <c r="B164" s="5" t="s">
        <v>5074</v>
      </c>
      <c r="C164" s="5">
        <v>1284668</v>
      </c>
      <c r="D164" s="11" t="str">
        <f t="shared" si="2"/>
        <v>顏＊圳</v>
      </c>
      <c r="E164" s="5" t="s">
        <v>41</v>
      </c>
      <c r="F164" s="5">
        <v>90</v>
      </c>
      <c r="G164" s="19" t="s">
        <v>4912</v>
      </c>
      <c r="H164" s="5">
        <v>1071221</v>
      </c>
      <c r="I164" s="115" t="s">
        <v>5059</v>
      </c>
      <c r="J164" s="5">
        <v>573</v>
      </c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6"/>
      <c r="AP164" s="116"/>
      <c r="AQ164" s="115"/>
      <c r="AR164" s="115" t="s">
        <v>4937</v>
      </c>
      <c r="AS164" s="115"/>
      <c r="AT164" s="115"/>
      <c r="AU164" s="115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</row>
    <row r="165" spans="1:57" ht="31.5">
      <c r="A165" s="115">
        <v>161</v>
      </c>
      <c r="B165" s="5" t="s">
        <v>272</v>
      </c>
      <c r="C165" s="5">
        <v>5340663</v>
      </c>
      <c r="D165" s="11" t="str">
        <f t="shared" si="2"/>
        <v>余＊琴</v>
      </c>
      <c r="E165" s="5" t="s">
        <v>43</v>
      </c>
      <c r="F165" s="5">
        <v>58</v>
      </c>
      <c r="G165" s="19" t="s">
        <v>3407</v>
      </c>
      <c r="H165" s="5">
        <v>1071221</v>
      </c>
      <c r="I165" s="115" t="s">
        <v>5042</v>
      </c>
      <c r="J165" s="5">
        <v>573</v>
      </c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6"/>
      <c r="AP165" s="116"/>
      <c r="AQ165" s="115"/>
      <c r="AR165" s="115"/>
      <c r="AS165" s="115"/>
      <c r="AT165" s="115"/>
      <c r="AU165" s="115"/>
      <c r="AV165" s="115"/>
      <c r="AW165" s="115" t="s">
        <v>4937</v>
      </c>
      <c r="AX165" s="115"/>
      <c r="AY165" s="115"/>
      <c r="AZ165" s="115"/>
      <c r="BA165" s="115"/>
      <c r="BB165" s="115"/>
      <c r="BC165" s="115"/>
      <c r="BD165" s="115"/>
      <c r="BE165" s="115"/>
    </row>
    <row r="166" spans="1:57" ht="31.5">
      <c r="A166" s="115">
        <v>162</v>
      </c>
      <c r="B166" s="5" t="s">
        <v>5075</v>
      </c>
      <c r="C166" s="5">
        <v>8285280</v>
      </c>
      <c r="D166" s="11" t="str">
        <f t="shared" si="2"/>
        <v>曹＊松</v>
      </c>
      <c r="E166" s="5" t="s">
        <v>41</v>
      </c>
      <c r="F166" s="5">
        <v>81</v>
      </c>
      <c r="G166" s="19" t="s">
        <v>3407</v>
      </c>
      <c r="H166" s="5">
        <v>1071221</v>
      </c>
      <c r="I166" s="115" t="s">
        <v>5038</v>
      </c>
      <c r="J166" s="5">
        <v>573</v>
      </c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6"/>
      <c r="AP166" s="116"/>
      <c r="AQ166" s="115"/>
      <c r="AR166" s="115"/>
      <c r="AS166" s="115"/>
      <c r="AT166" s="115"/>
      <c r="AU166" s="115"/>
      <c r="AV166" s="115"/>
      <c r="AW166" s="115" t="s">
        <v>4937</v>
      </c>
      <c r="AX166" s="115"/>
      <c r="AY166" s="115"/>
      <c r="AZ166" s="115"/>
      <c r="BA166" s="115"/>
      <c r="BB166" s="115"/>
      <c r="BC166" s="115"/>
      <c r="BD166" s="115"/>
      <c r="BE166" s="115"/>
    </row>
    <row r="167" spans="1:57" ht="16.5">
      <c r="A167" s="115">
        <v>163</v>
      </c>
      <c r="B167" s="5" t="s">
        <v>237</v>
      </c>
      <c r="C167" s="5">
        <v>11127200</v>
      </c>
      <c r="D167" s="11" t="str">
        <f t="shared" si="2"/>
        <v>張＊錫</v>
      </c>
      <c r="E167" s="5" t="s">
        <v>41</v>
      </c>
      <c r="F167" s="5">
        <v>51</v>
      </c>
      <c r="G167" s="19" t="s">
        <v>3407</v>
      </c>
      <c r="H167" s="5">
        <v>1071221</v>
      </c>
      <c r="I167" s="115">
        <v>5760350</v>
      </c>
      <c r="J167" s="5">
        <v>573</v>
      </c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6"/>
      <c r="AP167" s="116"/>
      <c r="AQ167" s="115" t="s">
        <v>4937</v>
      </c>
      <c r="AR167" s="115"/>
      <c r="AS167" s="115"/>
      <c r="AT167" s="115"/>
      <c r="AU167" s="115"/>
      <c r="AV167" s="115"/>
      <c r="AW167" s="115"/>
      <c r="AX167" s="115"/>
      <c r="AY167" s="115"/>
      <c r="AZ167" s="115"/>
      <c r="BA167" s="115"/>
      <c r="BB167" s="115"/>
      <c r="BC167" s="115"/>
      <c r="BD167" s="115"/>
      <c r="BE167" s="115"/>
    </row>
    <row r="168" spans="1:57" ht="47.25">
      <c r="A168" s="115">
        <v>164</v>
      </c>
      <c r="B168" s="5" t="s">
        <v>4280</v>
      </c>
      <c r="C168" s="5">
        <v>14090341</v>
      </c>
      <c r="D168" s="11" t="str">
        <f t="shared" si="2"/>
        <v>李＊新妹</v>
      </c>
      <c r="E168" s="5" t="s">
        <v>43</v>
      </c>
      <c r="F168" s="5">
        <v>80</v>
      </c>
      <c r="G168" s="19" t="s">
        <v>3407</v>
      </c>
      <c r="H168" s="5">
        <v>1071221</v>
      </c>
      <c r="I168" s="115" t="s">
        <v>5045</v>
      </c>
      <c r="J168" s="5">
        <v>573</v>
      </c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6"/>
      <c r="AP168" s="116"/>
      <c r="AQ168" s="115"/>
      <c r="AR168" s="115"/>
      <c r="AS168" s="115"/>
      <c r="AT168" s="115"/>
      <c r="AU168" s="115"/>
      <c r="AV168" s="115" t="s">
        <v>4937</v>
      </c>
      <c r="AW168" s="115" t="s">
        <v>4937</v>
      </c>
      <c r="AX168" s="115"/>
      <c r="AY168" s="115"/>
      <c r="AZ168" s="115"/>
      <c r="BA168" s="115"/>
      <c r="BB168" s="115"/>
      <c r="BC168" s="115"/>
      <c r="BD168" s="115"/>
      <c r="BE168" s="115"/>
    </row>
    <row r="169" spans="1:57" ht="31.5">
      <c r="A169" s="115">
        <v>165</v>
      </c>
      <c r="B169" s="5" t="s">
        <v>3636</v>
      </c>
      <c r="C169" s="5">
        <v>16937843</v>
      </c>
      <c r="D169" s="11" t="str">
        <f t="shared" si="2"/>
        <v>王＊雲</v>
      </c>
      <c r="E169" s="5" t="s">
        <v>43</v>
      </c>
      <c r="F169" s="5">
        <v>67</v>
      </c>
      <c r="G169" s="19" t="s">
        <v>3407</v>
      </c>
      <c r="H169" s="5">
        <v>1071221</v>
      </c>
      <c r="I169" s="115" t="s">
        <v>5042</v>
      </c>
      <c r="J169" s="5">
        <v>573</v>
      </c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6"/>
      <c r="AP169" s="116"/>
      <c r="AQ169" s="115"/>
      <c r="AR169" s="115"/>
      <c r="AS169" s="115"/>
      <c r="AT169" s="115"/>
      <c r="AU169" s="115"/>
      <c r="AV169" s="115"/>
      <c r="AW169" s="115" t="s">
        <v>4937</v>
      </c>
      <c r="AX169" s="115"/>
      <c r="AY169" s="115"/>
      <c r="AZ169" s="115"/>
      <c r="BA169" s="115" t="s">
        <v>4937</v>
      </c>
      <c r="BB169" s="115"/>
      <c r="BC169" s="115"/>
      <c r="BD169" s="115"/>
      <c r="BE169" s="115"/>
    </row>
    <row r="170" spans="1:57" ht="31.5">
      <c r="A170" s="115">
        <v>166</v>
      </c>
      <c r="B170" s="5" t="s">
        <v>5076</v>
      </c>
      <c r="C170" s="5">
        <v>17620511</v>
      </c>
      <c r="D170" s="11" t="str">
        <f t="shared" si="2"/>
        <v>李＊志</v>
      </c>
      <c r="E170" s="5" t="s">
        <v>41</v>
      </c>
      <c r="F170" s="5">
        <v>53</v>
      </c>
      <c r="G170" s="19" t="s">
        <v>3407</v>
      </c>
      <c r="H170" s="5">
        <v>1071221</v>
      </c>
      <c r="I170" s="115" t="s">
        <v>5038</v>
      </c>
      <c r="J170" s="5">
        <v>573</v>
      </c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6"/>
      <c r="AP170" s="116"/>
      <c r="AQ170" s="115"/>
      <c r="AR170" s="115"/>
      <c r="AS170" s="115"/>
      <c r="AT170" s="115"/>
      <c r="AU170" s="115"/>
      <c r="AV170" s="115"/>
      <c r="AW170" s="115" t="s">
        <v>4937</v>
      </c>
      <c r="AX170" s="115"/>
      <c r="AY170" s="115"/>
      <c r="AZ170" s="115"/>
      <c r="BA170" s="115"/>
      <c r="BB170" s="115"/>
      <c r="BC170" s="115"/>
      <c r="BD170" s="115"/>
      <c r="BE170" s="115"/>
    </row>
    <row r="171" spans="1:57" ht="31.5">
      <c r="A171" s="115">
        <v>167</v>
      </c>
      <c r="B171" s="5" t="s">
        <v>1100</v>
      </c>
      <c r="C171" s="5">
        <v>20146092</v>
      </c>
      <c r="D171" s="11" t="str">
        <f t="shared" si="2"/>
        <v>鄭＊麗珠</v>
      </c>
      <c r="E171" s="5" t="s">
        <v>43</v>
      </c>
      <c r="F171" s="5">
        <v>79</v>
      </c>
      <c r="G171" s="19" t="s">
        <v>3407</v>
      </c>
      <c r="H171" s="5">
        <v>1071221</v>
      </c>
      <c r="I171" s="115" t="s">
        <v>5042</v>
      </c>
      <c r="J171" s="5">
        <v>573</v>
      </c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6"/>
      <c r="AP171" s="116"/>
      <c r="AQ171" s="115"/>
      <c r="AR171" s="115"/>
      <c r="AS171" s="115"/>
      <c r="AT171" s="115"/>
      <c r="AU171" s="115"/>
      <c r="AV171" s="115"/>
      <c r="AW171" s="115" t="s">
        <v>4937</v>
      </c>
      <c r="AX171" s="115"/>
      <c r="AY171" s="115"/>
      <c r="AZ171" s="115"/>
      <c r="BA171" s="115"/>
      <c r="BB171" s="115"/>
      <c r="BC171" s="115"/>
      <c r="BD171" s="115"/>
      <c r="BE171" s="115"/>
    </row>
    <row r="172" spans="1:57" ht="31.5">
      <c r="A172" s="115">
        <v>168</v>
      </c>
      <c r="B172" s="5" t="s">
        <v>5077</v>
      </c>
      <c r="C172" s="5">
        <v>20154581</v>
      </c>
      <c r="D172" s="11" t="str">
        <f t="shared" si="2"/>
        <v>王＊宏</v>
      </c>
      <c r="E172" s="5" t="s">
        <v>41</v>
      </c>
      <c r="F172" s="5">
        <v>66</v>
      </c>
      <c r="G172" s="19" t="s">
        <v>3407</v>
      </c>
      <c r="H172" s="5">
        <v>1071221</v>
      </c>
      <c r="I172" s="115" t="s">
        <v>5038</v>
      </c>
      <c r="J172" s="5">
        <v>573</v>
      </c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6"/>
      <c r="AP172" s="116"/>
      <c r="AQ172" s="115"/>
      <c r="AR172" s="115"/>
      <c r="AS172" s="115"/>
      <c r="AT172" s="115"/>
      <c r="AU172" s="115"/>
      <c r="AV172" s="115"/>
      <c r="AW172" s="115" t="s">
        <v>4937</v>
      </c>
      <c r="AX172" s="115"/>
      <c r="AY172" s="115"/>
      <c r="AZ172" s="115"/>
      <c r="BA172" s="115"/>
      <c r="BB172" s="115"/>
      <c r="BC172" s="115"/>
      <c r="BD172" s="115"/>
      <c r="BE172" s="115"/>
    </row>
    <row r="173" spans="1:57" ht="31.5">
      <c r="A173" s="115">
        <v>169</v>
      </c>
      <c r="B173" s="5" t="s">
        <v>1432</v>
      </c>
      <c r="C173" s="5">
        <v>20567926</v>
      </c>
      <c r="D173" s="11" t="str">
        <f t="shared" si="2"/>
        <v>陳＊子</v>
      </c>
      <c r="E173" s="5" t="s">
        <v>43</v>
      </c>
      <c r="F173" s="5">
        <v>76</v>
      </c>
      <c r="G173" s="19" t="s">
        <v>3407</v>
      </c>
      <c r="H173" s="5">
        <v>1071221</v>
      </c>
      <c r="I173" s="115" t="s">
        <v>5042</v>
      </c>
      <c r="J173" s="5">
        <v>573</v>
      </c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6"/>
      <c r="AP173" s="116"/>
      <c r="AQ173" s="115"/>
      <c r="AR173" s="115"/>
      <c r="AS173" s="115"/>
      <c r="AT173" s="115"/>
      <c r="AU173" s="115"/>
      <c r="AV173" s="115"/>
      <c r="AW173" s="115" t="s">
        <v>4937</v>
      </c>
      <c r="AX173" s="115"/>
      <c r="AY173" s="115"/>
      <c r="AZ173" s="115"/>
      <c r="BA173" s="115"/>
      <c r="BB173" s="115"/>
      <c r="BC173" s="115"/>
      <c r="BD173" s="115"/>
      <c r="BE173" s="115"/>
    </row>
    <row r="174" spans="1:57" ht="16.5">
      <c r="A174" s="115">
        <v>170</v>
      </c>
      <c r="B174" s="5" t="s">
        <v>5078</v>
      </c>
      <c r="C174" s="5">
        <v>20897353</v>
      </c>
      <c r="D174" s="11" t="str">
        <f t="shared" si="2"/>
        <v>駱＊如</v>
      </c>
      <c r="E174" s="5" t="s">
        <v>43</v>
      </c>
      <c r="F174" s="5">
        <v>81</v>
      </c>
      <c r="G174" s="19" t="s">
        <v>3407</v>
      </c>
      <c r="H174" s="5">
        <v>1071221</v>
      </c>
      <c r="I174" s="115">
        <v>5761110</v>
      </c>
      <c r="J174" s="5">
        <v>573</v>
      </c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6"/>
      <c r="AP174" s="116"/>
      <c r="AQ174" s="115"/>
      <c r="AR174" s="115" t="s">
        <v>4937</v>
      </c>
      <c r="AS174" s="115"/>
      <c r="AT174" s="115"/>
      <c r="AU174" s="115"/>
      <c r="AV174" s="115"/>
      <c r="AW174" s="115"/>
      <c r="AX174" s="115"/>
      <c r="AY174" s="115"/>
      <c r="AZ174" s="115"/>
      <c r="BA174" s="115"/>
      <c r="BB174" s="115"/>
      <c r="BC174" s="115"/>
      <c r="BD174" s="115"/>
      <c r="BE174" s="115"/>
    </row>
    <row r="175" spans="1:57" ht="16.5">
      <c r="A175" s="115">
        <v>171</v>
      </c>
      <c r="B175" s="5" t="s">
        <v>4966</v>
      </c>
      <c r="C175" s="5">
        <v>2660190</v>
      </c>
      <c r="D175" s="11" t="str">
        <f t="shared" si="2"/>
        <v>許＊秀勤</v>
      </c>
      <c r="E175" s="5" t="s">
        <v>43</v>
      </c>
      <c r="F175" s="5">
        <v>81</v>
      </c>
      <c r="G175" s="19" t="s">
        <v>3407</v>
      </c>
      <c r="H175" s="5">
        <v>1071222</v>
      </c>
      <c r="I175" s="115">
        <v>5761110</v>
      </c>
      <c r="J175" s="5">
        <v>573</v>
      </c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6"/>
      <c r="AP175" s="116"/>
      <c r="AQ175" s="115"/>
      <c r="AR175" s="115" t="s">
        <v>4937</v>
      </c>
      <c r="AS175" s="115"/>
      <c r="AT175" s="115"/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</row>
    <row r="176" spans="1:57" ht="31.5">
      <c r="A176" s="115">
        <v>172</v>
      </c>
      <c r="B176" s="5" t="s">
        <v>688</v>
      </c>
      <c r="C176" s="5">
        <v>1572013</v>
      </c>
      <c r="D176" s="11" t="str">
        <f t="shared" si="2"/>
        <v>許＊阿樣</v>
      </c>
      <c r="E176" s="5" t="s">
        <v>43</v>
      </c>
      <c r="F176" s="5">
        <v>63</v>
      </c>
      <c r="G176" s="19" t="s">
        <v>3407</v>
      </c>
      <c r="H176" s="5">
        <v>1071224</v>
      </c>
      <c r="I176" s="115" t="s">
        <v>5038</v>
      </c>
      <c r="J176" s="5">
        <v>573</v>
      </c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6"/>
      <c r="AP176" s="116"/>
      <c r="AQ176" s="115"/>
      <c r="AR176" s="115"/>
      <c r="AS176" s="115"/>
      <c r="AT176" s="115"/>
      <c r="AU176" s="115"/>
      <c r="AV176" s="115"/>
      <c r="AW176" s="115" t="s">
        <v>4937</v>
      </c>
      <c r="AX176" s="115"/>
      <c r="AY176" s="115"/>
      <c r="AZ176" s="115"/>
      <c r="BA176" s="115"/>
      <c r="BB176" s="115"/>
      <c r="BC176" s="115"/>
      <c r="BD176" s="115"/>
      <c r="BE176" s="115"/>
    </row>
    <row r="177" spans="1:57" ht="31.5">
      <c r="A177" s="115">
        <v>173</v>
      </c>
      <c r="B177" s="5" t="s">
        <v>3174</v>
      </c>
      <c r="C177" s="5">
        <v>3683208</v>
      </c>
      <c r="D177" s="11" t="str">
        <f t="shared" si="2"/>
        <v>蔡＊郎</v>
      </c>
      <c r="E177" s="5" t="s">
        <v>41</v>
      </c>
      <c r="F177" s="5">
        <v>66</v>
      </c>
      <c r="G177" s="19" t="s">
        <v>3407</v>
      </c>
      <c r="H177" s="5">
        <v>1071224</v>
      </c>
      <c r="I177" s="115" t="s">
        <v>5041</v>
      </c>
      <c r="J177" s="5">
        <v>573</v>
      </c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6"/>
      <c r="AP177" s="116"/>
      <c r="AQ177" s="115"/>
      <c r="AR177" s="115"/>
      <c r="AS177" s="115"/>
      <c r="AT177" s="115"/>
      <c r="AU177" s="115"/>
      <c r="AV177" s="115"/>
      <c r="AW177" s="115"/>
      <c r="AX177" s="115" t="s">
        <v>4937</v>
      </c>
      <c r="AY177" s="115"/>
      <c r="AZ177" s="115"/>
      <c r="BA177" s="115"/>
      <c r="BB177" s="115"/>
      <c r="BC177" s="115"/>
      <c r="BD177" s="115"/>
      <c r="BE177" s="115"/>
    </row>
    <row r="178" spans="1:57" ht="31.5">
      <c r="A178" s="115">
        <v>174</v>
      </c>
      <c r="B178" s="5" t="s">
        <v>5079</v>
      </c>
      <c r="C178" s="5">
        <v>8789083</v>
      </c>
      <c r="D178" s="11" t="str">
        <f t="shared" si="2"/>
        <v>陳＊貴</v>
      </c>
      <c r="E178" s="5" t="s">
        <v>41</v>
      </c>
      <c r="F178" s="5">
        <v>68</v>
      </c>
      <c r="G178" s="19" t="s">
        <v>3407</v>
      </c>
      <c r="H178" s="5">
        <v>1071224</v>
      </c>
      <c r="I178" s="115" t="s">
        <v>5038</v>
      </c>
      <c r="J178" s="5">
        <v>573</v>
      </c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  <c r="AA178" s="115"/>
      <c r="AB178" s="115"/>
      <c r="AC178" s="115"/>
      <c r="AD178" s="115"/>
      <c r="AE178" s="115"/>
      <c r="AF178" s="115"/>
      <c r="AG178" s="115"/>
      <c r="AH178" s="115"/>
      <c r="AI178" s="115"/>
      <c r="AJ178" s="115"/>
      <c r="AK178" s="115"/>
      <c r="AL178" s="115"/>
      <c r="AM178" s="115"/>
      <c r="AN178" s="115"/>
      <c r="AO178" s="116"/>
      <c r="AP178" s="116"/>
      <c r="AQ178" s="115"/>
      <c r="AR178" s="115"/>
      <c r="AS178" s="115"/>
      <c r="AT178" s="115"/>
      <c r="AU178" s="115"/>
      <c r="AV178" s="115"/>
      <c r="AW178" s="115" t="s">
        <v>4932</v>
      </c>
      <c r="AX178" s="115"/>
      <c r="AY178" s="115"/>
      <c r="AZ178" s="115"/>
      <c r="BA178" s="115"/>
      <c r="BB178" s="115"/>
      <c r="BC178" s="115"/>
      <c r="BD178" s="115"/>
      <c r="BE178" s="115"/>
    </row>
    <row r="179" spans="1:57" ht="48.75">
      <c r="A179" s="115">
        <v>175</v>
      </c>
      <c r="B179" s="5" t="s">
        <v>5080</v>
      </c>
      <c r="C179" s="5">
        <v>181889</v>
      </c>
      <c r="D179" s="11" t="str">
        <f t="shared" si="2"/>
        <v>楊＊</v>
      </c>
      <c r="E179" s="5" t="s">
        <v>43</v>
      </c>
      <c r="F179" s="5">
        <v>62</v>
      </c>
      <c r="G179" s="19" t="s">
        <v>3407</v>
      </c>
      <c r="H179" s="5">
        <v>1071225</v>
      </c>
      <c r="I179" s="115" t="s">
        <v>5081</v>
      </c>
      <c r="J179" s="5">
        <v>573</v>
      </c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6"/>
      <c r="AP179" s="116"/>
      <c r="AQ179" s="115"/>
      <c r="AR179" s="115"/>
      <c r="AS179" s="115"/>
      <c r="AT179" s="115"/>
      <c r="AU179" s="115"/>
      <c r="AV179" s="115"/>
      <c r="AW179" s="115"/>
      <c r="AX179" s="115"/>
      <c r="AY179" s="115"/>
      <c r="AZ179" s="115"/>
      <c r="BA179" s="115"/>
      <c r="BB179" s="115"/>
      <c r="BC179" s="115"/>
      <c r="BD179" s="115"/>
      <c r="BE179" s="115" t="s">
        <v>5082</v>
      </c>
    </row>
    <row r="180" spans="1:57" ht="31.5">
      <c r="A180" s="115">
        <v>176</v>
      </c>
      <c r="B180" s="5" t="s">
        <v>1321</v>
      </c>
      <c r="C180" s="5">
        <v>707461</v>
      </c>
      <c r="D180" s="11" t="str">
        <f t="shared" si="2"/>
        <v>李＊瑩</v>
      </c>
      <c r="E180" s="5" t="s">
        <v>43</v>
      </c>
      <c r="F180" s="5">
        <v>84</v>
      </c>
      <c r="G180" s="19" t="s">
        <v>3407</v>
      </c>
      <c r="H180" s="5">
        <v>1071225</v>
      </c>
      <c r="I180" s="115" t="s">
        <v>5042</v>
      </c>
      <c r="J180" s="5">
        <v>573</v>
      </c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  <c r="AA180" s="115"/>
      <c r="AB180" s="115"/>
      <c r="AC180" s="115"/>
      <c r="AD180" s="115"/>
      <c r="AE180" s="115"/>
      <c r="AF180" s="115"/>
      <c r="AG180" s="115"/>
      <c r="AH180" s="115"/>
      <c r="AI180" s="115"/>
      <c r="AJ180" s="115"/>
      <c r="AK180" s="115"/>
      <c r="AL180" s="115"/>
      <c r="AM180" s="115"/>
      <c r="AN180" s="115"/>
      <c r="AO180" s="116"/>
      <c r="AP180" s="116"/>
      <c r="AQ180" s="115"/>
      <c r="AR180" s="115"/>
      <c r="AS180" s="115"/>
      <c r="AT180" s="115"/>
      <c r="AU180" s="115"/>
      <c r="AV180" s="115"/>
      <c r="AW180" s="115" t="s">
        <v>4932</v>
      </c>
      <c r="AX180" s="115"/>
      <c r="AY180" s="115"/>
      <c r="AZ180" s="115"/>
      <c r="BA180" s="115"/>
      <c r="BB180" s="115"/>
      <c r="BC180" s="115"/>
      <c r="BD180" s="115"/>
      <c r="BE180" s="115"/>
    </row>
    <row r="181" spans="1:57" ht="16.5">
      <c r="A181" s="115">
        <v>177</v>
      </c>
      <c r="B181" s="5" t="s">
        <v>3513</v>
      </c>
      <c r="C181" s="5">
        <v>1724801</v>
      </c>
      <c r="D181" s="11" t="str">
        <f t="shared" si="2"/>
        <v>許＊阿琴</v>
      </c>
      <c r="E181" s="5" t="s">
        <v>43</v>
      </c>
      <c r="F181" s="5">
        <v>68</v>
      </c>
      <c r="G181" s="19" t="s">
        <v>4913</v>
      </c>
      <c r="H181" s="5">
        <v>1071225</v>
      </c>
      <c r="I181" s="115">
        <v>5760350</v>
      </c>
      <c r="J181" s="5">
        <v>573</v>
      </c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/>
      <c r="AH181" s="115"/>
      <c r="AI181" s="115"/>
      <c r="AJ181" s="115"/>
      <c r="AK181" s="115"/>
      <c r="AL181" s="115"/>
      <c r="AM181" s="115"/>
      <c r="AN181" s="115"/>
      <c r="AO181" s="116"/>
      <c r="AP181" s="116"/>
      <c r="AQ181" s="115" t="s">
        <v>4932</v>
      </c>
      <c r="AR181" s="115"/>
      <c r="AS181" s="115"/>
      <c r="AT181" s="115"/>
      <c r="AU181" s="115"/>
      <c r="AV181" s="115"/>
      <c r="AW181" s="115"/>
      <c r="AX181" s="115"/>
      <c r="AY181" s="115"/>
      <c r="AZ181" s="115"/>
      <c r="BA181" s="115"/>
      <c r="BB181" s="115"/>
      <c r="BC181" s="115"/>
      <c r="BD181" s="115"/>
      <c r="BE181" s="115"/>
    </row>
    <row r="182" spans="1:57" ht="31.5">
      <c r="A182" s="115">
        <v>178</v>
      </c>
      <c r="B182" s="5" t="s">
        <v>5083</v>
      </c>
      <c r="C182" s="5">
        <v>5429792</v>
      </c>
      <c r="D182" s="11" t="str">
        <f t="shared" si="2"/>
        <v>郭＊財</v>
      </c>
      <c r="E182" s="5" t="s">
        <v>41</v>
      </c>
      <c r="F182" s="5">
        <v>63</v>
      </c>
      <c r="G182" s="19" t="s">
        <v>3407</v>
      </c>
      <c r="H182" s="5">
        <v>1071225</v>
      </c>
      <c r="I182" s="115" t="s">
        <v>5038</v>
      </c>
      <c r="J182" s="5">
        <v>573</v>
      </c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  <c r="AA182" s="115"/>
      <c r="AB182" s="115"/>
      <c r="AC182" s="115"/>
      <c r="AD182" s="115"/>
      <c r="AE182" s="115"/>
      <c r="AF182" s="115"/>
      <c r="AG182" s="115"/>
      <c r="AH182" s="115"/>
      <c r="AI182" s="115"/>
      <c r="AJ182" s="115"/>
      <c r="AK182" s="115"/>
      <c r="AL182" s="115"/>
      <c r="AM182" s="115"/>
      <c r="AN182" s="115"/>
      <c r="AO182" s="116"/>
      <c r="AP182" s="116"/>
      <c r="AQ182" s="115"/>
      <c r="AR182" s="115"/>
      <c r="AS182" s="115"/>
      <c r="AT182" s="115"/>
      <c r="AU182" s="115"/>
      <c r="AV182" s="115"/>
      <c r="AW182" s="115" t="s">
        <v>4932</v>
      </c>
      <c r="AX182" s="115"/>
      <c r="AY182" s="115"/>
      <c r="AZ182" s="115"/>
      <c r="BA182" s="115"/>
      <c r="BB182" s="115"/>
      <c r="BC182" s="115"/>
      <c r="BD182" s="115"/>
      <c r="BE182" s="115"/>
    </row>
    <row r="183" spans="1:57" ht="31.5">
      <c r="A183" s="115">
        <v>179</v>
      </c>
      <c r="B183" s="5" t="s">
        <v>312</v>
      </c>
      <c r="C183" s="5">
        <v>7088583</v>
      </c>
      <c r="D183" s="11" t="str">
        <f t="shared" si="2"/>
        <v>莊＊梅</v>
      </c>
      <c r="E183" s="5" t="s">
        <v>43</v>
      </c>
      <c r="F183" s="5">
        <v>61</v>
      </c>
      <c r="G183" s="19" t="s">
        <v>3407</v>
      </c>
      <c r="H183" s="5">
        <v>1071225</v>
      </c>
      <c r="I183" s="115" t="s">
        <v>5038</v>
      </c>
      <c r="J183" s="5">
        <v>573</v>
      </c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  <c r="AA183" s="115"/>
      <c r="AB183" s="115"/>
      <c r="AC183" s="115"/>
      <c r="AD183" s="115"/>
      <c r="AE183" s="115"/>
      <c r="AF183" s="115"/>
      <c r="AG183" s="115"/>
      <c r="AH183" s="115"/>
      <c r="AI183" s="115"/>
      <c r="AJ183" s="115"/>
      <c r="AK183" s="115"/>
      <c r="AL183" s="115"/>
      <c r="AM183" s="115"/>
      <c r="AN183" s="115"/>
      <c r="AO183" s="116"/>
      <c r="AP183" s="116"/>
      <c r="AQ183" s="115"/>
      <c r="AR183" s="115"/>
      <c r="AS183" s="115"/>
      <c r="AT183" s="115"/>
      <c r="AU183" s="115"/>
      <c r="AV183" s="115"/>
      <c r="AW183" s="115" t="s">
        <v>4932</v>
      </c>
      <c r="AX183" s="115"/>
      <c r="AY183" s="115"/>
      <c r="AZ183" s="115"/>
      <c r="BA183" s="115"/>
      <c r="BB183" s="115"/>
      <c r="BC183" s="115"/>
      <c r="BD183" s="115"/>
      <c r="BE183" s="115"/>
    </row>
    <row r="184" spans="1:57" ht="47.25">
      <c r="A184" s="115">
        <v>180</v>
      </c>
      <c r="B184" s="5" t="s">
        <v>5084</v>
      </c>
      <c r="C184" s="5">
        <v>9925441</v>
      </c>
      <c r="D184" s="11" t="str">
        <f t="shared" si="2"/>
        <v>詹＊英</v>
      </c>
      <c r="E184" s="5" t="s">
        <v>43</v>
      </c>
      <c r="F184" s="5">
        <v>81</v>
      </c>
      <c r="G184" s="19" t="s">
        <v>3407</v>
      </c>
      <c r="H184" s="5">
        <v>1071225</v>
      </c>
      <c r="I184" s="115" t="s">
        <v>5085</v>
      </c>
      <c r="J184" s="5">
        <v>573</v>
      </c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  <c r="AA184" s="115"/>
      <c r="AB184" s="115"/>
      <c r="AC184" s="115"/>
      <c r="AD184" s="115"/>
      <c r="AE184" s="115"/>
      <c r="AF184" s="115"/>
      <c r="AG184" s="115"/>
      <c r="AH184" s="115"/>
      <c r="AI184" s="115"/>
      <c r="AJ184" s="115"/>
      <c r="AK184" s="115"/>
      <c r="AL184" s="115"/>
      <c r="AM184" s="115"/>
      <c r="AN184" s="115"/>
      <c r="AO184" s="116"/>
      <c r="AP184" s="116"/>
      <c r="AQ184" s="115"/>
      <c r="AR184" s="115"/>
      <c r="AS184" s="115"/>
      <c r="AT184" s="115"/>
      <c r="AU184" s="115"/>
      <c r="AV184" s="115" t="s">
        <v>4932</v>
      </c>
      <c r="AW184" s="115" t="s">
        <v>4932</v>
      </c>
      <c r="AX184" s="115"/>
      <c r="AY184" s="115"/>
      <c r="AZ184" s="115"/>
      <c r="BA184" s="115"/>
      <c r="BB184" s="115"/>
      <c r="BC184" s="115"/>
      <c r="BD184" s="115"/>
      <c r="BE184" s="115"/>
    </row>
    <row r="185" spans="1:57" ht="31.5">
      <c r="A185" s="115">
        <v>181</v>
      </c>
      <c r="B185" s="5" t="s">
        <v>707</v>
      </c>
      <c r="C185" s="5">
        <v>11766248</v>
      </c>
      <c r="D185" s="11" t="str">
        <f t="shared" si="2"/>
        <v>呂＊碧秋</v>
      </c>
      <c r="E185" s="5" t="s">
        <v>43</v>
      </c>
      <c r="F185" s="5">
        <v>88</v>
      </c>
      <c r="G185" s="19" t="s">
        <v>3407</v>
      </c>
      <c r="H185" s="5">
        <v>1071225</v>
      </c>
      <c r="I185" s="115" t="s">
        <v>5041</v>
      </c>
      <c r="J185" s="5">
        <v>573</v>
      </c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  <c r="AH185" s="115"/>
      <c r="AI185" s="115"/>
      <c r="AJ185" s="115"/>
      <c r="AK185" s="115"/>
      <c r="AL185" s="115"/>
      <c r="AM185" s="115"/>
      <c r="AN185" s="115"/>
      <c r="AO185" s="116"/>
      <c r="AP185" s="116"/>
      <c r="AQ185" s="115"/>
      <c r="AR185" s="115"/>
      <c r="AS185" s="115"/>
      <c r="AT185" s="115"/>
      <c r="AU185" s="115"/>
      <c r="AV185" s="115"/>
      <c r="AW185" s="115"/>
      <c r="AX185" s="115" t="s">
        <v>4932</v>
      </c>
      <c r="AY185" s="115"/>
      <c r="AZ185" s="115"/>
      <c r="BA185" s="115"/>
      <c r="BB185" s="115"/>
      <c r="BC185" s="115"/>
      <c r="BD185" s="115"/>
      <c r="BE185" s="115"/>
    </row>
    <row r="186" spans="1:57" ht="31.5">
      <c r="A186" s="115">
        <v>182</v>
      </c>
      <c r="B186" s="5" t="s">
        <v>693</v>
      </c>
      <c r="C186" s="5">
        <v>13284566</v>
      </c>
      <c r="D186" s="11" t="str">
        <f t="shared" si="2"/>
        <v>陳＊葉</v>
      </c>
      <c r="E186" s="5" t="s">
        <v>43</v>
      </c>
      <c r="F186" s="5">
        <v>64</v>
      </c>
      <c r="G186" s="19" t="s">
        <v>3407</v>
      </c>
      <c r="H186" s="5">
        <v>1071225</v>
      </c>
      <c r="I186" s="115" t="s">
        <v>5086</v>
      </c>
      <c r="J186" s="5">
        <v>573</v>
      </c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  <c r="AA186" s="115"/>
      <c r="AB186" s="115"/>
      <c r="AC186" s="115"/>
      <c r="AD186" s="115"/>
      <c r="AE186" s="115"/>
      <c r="AF186" s="115"/>
      <c r="AG186" s="115"/>
      <c r="AH186" s="115"/>
      <c r="AI186" s="115"/>
      <c r="AJ186" s="115"/>
      <c r="AK186" s="115"/>
      <c r="AL186" s="115"/>
      <c r="AM186" s="115"/>
      <c r="AN186" s="115"/>
      <c r="AO186" s="116"/>
      <c r="AP186" s="116"/>
      <c r="AQ186" s="115"/>
      <c r="AR186" s="115"/>
      <c r="AS186" s="115"/>
      <c r="AT186" s="115"/>
      <c r="AU186" s="115"/>
      <c r="AV186" s="115"/>
      <c r="AW186" s="115"/>
      <c r="AX186" s="115"/>
      <c r="AY186" s="115" t="s">
        <v>4932</v>
      </c>
      <c r="AZ186" s="115"/>
      <c r="BA186" s="115"/>
      <c r="BB186" s="115"/>
      <c r="BC186" s="115"/>
      <c r="BD186" s="115"/>
      <c r="BE186" s="115"/>
    </row>
    <row r="187" spans="1:57" ht="31.5">
      <c r="A187" s="115">
        <v>183</v>
      </c>
      <c r="B187" s="5" t="s">
        <v>696</v>
      </c>
      <c r="C187" s="5">
        <v>15689971</v>
      </c>
      <c r="D187" s="11" t="str">
        <f t="shared" si="2"/>
        <v>邱＊美</v>
      </c>
      <c r="E187" s="5" t="s">
        <v>43</v>
      </c>
      <c r="F187" s="5">
        <v>67</v>
      </c>
      <c r="G187" s="19" t="s">
        <v>3407</v>
      </c>
      <c r="H187" s="5">
        <v>1071225</v>
      </c>
      <c r="I187" s="115" t="s">
        <v>5041</v>
      </c>
      <c r="J187" s="5">
        <v>573</v>
      </c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/>
      <c r="AH187" s="115"/>
      <c r="AI187" s="115"/>
      <c r="AJ187" s="115"/>
      <c r="AK187" s="115"/>
      <c r="AL187" s="115"/>
      <c r="AM187" s="115"/>
      <c r="AN187" s="115"/>
      <c r="AO187" s="116"/>
      <c r="AP187" s="116"/>
      <c r="AQ187" s="115"/>
      <c r="AR187" s="115"/>
      <c r="AS187" s="115"/>
      <c r="AT187" s="115"/>
      <c r="AU187" s="115"/>
      <c r="AV187" s="115"/>
      <c r="AW187" s="115"/>
      <c r="AX187" s="115" t="s">
        <v>4932</v>
      </c>
      <c r="AY187" s="115"/>
      <c r="AZ187" s="115"/>
      <c r="BA187" s="115"/>
      <c r="BB187" s="115"/>
      <c r="BC187" s="115"/>
      <c r="BD187" s="115"/>
      <c r="BE187" s="115"/>
    </row>
    <row r="188" spans="1:57" ht="47.25">
      <c r="A188" s="115">
        <v>184</v>
      </c>
      <c r="B188" s="5" t="s">
        <v>4286</v>
      </c>
      <c r="C188" s="5">
        <v>17921934</v>
      </c>
      <c r="D188" s="11" t="str">
        <f t="shared" si="2"/>
        <v>李＊華</v>
      </c>
      <c r="E188" s="5" t="s">
        <v>43</v>
      </c>
      <c r="F188" s="5">
        <v>57</v>
      </c>
      <c r="G188" s="19" t="s">
        <v>3407</v>
      </c>
      <c r="H188" s="5">
        <v>1071225</v>
      </c>
      <c r="I188" s="115" t="s">
        <v>5087</v>
      </c>
      <c r="J188" s="5">
        <v>573</v>
      </c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  <c r="AA188" s="115"/>
      <c r="AB188" s="115"/>
      <c r="AC188" s="115"/>
      <c r="AD188" s="115"/>
      <c r="AE188" s="115"/>
      <c r="AF188" s="115"/>
      <c r="AG188" s="115"/>
      <c r="AH188" s="115"/>
      <c r="AI188" s="115"/>
      <c r="AJ188" s="115"/>
      <c r="AK188" s="115"/>
      <c r="AL188" s="115"/>
      <c r="AM188" s="115"/>
      <c r="AN188" s="115"/>
      <c r="AO188" s="116"/>
      <c r="AP188" s="116"/>
      <c r="AQ188" s="115"/>
      <c r="AR188" s="115"/>
      <c r="AS188" s="115"/>
      <c r="AT188" s="115"/>
      <c r="AU188" s="115"/>
      <c r="AV188" s="115"/>
      <c r="AW188" s="115"/>
      <c r="AX188" s="115" t="s">
        <v>4932</v>
      </c>
      <c r="AY188" s="115"/>
      <c r="AZ188" s="115"/>
      <c r="BA188" s="115"/>
      <c r="BB188" s="115"/>
      <c r="BC188" s="115"/>
      <c r="BD188" s="115"/>
      <c r="BE188" s="115" t="s">
        <v>4934</v>
      </c>
    </row>
    <row r="189" spans="1:57" ht="31.5">
      <c r="A189" s="115">
        <v>185</v>
      </c>
      <c r="B189" s="5" t="s">
        <v>5088</v>
      </c>
      <c r="C189" s="5">
        <v>19639279</v>
      </c>
      <c r="D189" s="11" t="str">
        <f t="shared" si="2"/>
        <v>陳＊隆</v>
      </c>
      <c r="E189" s="5" t="s">
        <v>41</v>
      </c>
      <c r="F189" s="5">
        <v>76</v>
      </c>
      <c r="G189" s="19" t="s">
        <v>3407</v>
      </c>
      <c r="H189" s="5">
        <v>1071225</v>
      </c>
      <c r="I189" s="115" t="s">
        <v>5042</v>
      </c>
      <c r="J189" s="5">
        <v>573</v>
      </c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  <c r="AA189" s="115"/>
      <c r="AB189" s="115"/>
      <c r="AC189" s="115"/>
      <c r="AD189" s="115"/>
      <c r="AE189" s="115"/>
      <c r="AF189" s="115"/>
      <c r="AG189" s="115"/>
      <c r="AH189" s="115"/>
      <c r="AI189" s="115"/>
      <c r="AJ189" s="115"/>
      <c r="AK189" s="115"/>
      <c r="AL189" s="115"/>
      <c r="AM189" s="115"/>
      <c r="AN189" s="115"/>
      <c r="AO189" s="116"/>
      <c r="AP189" s="116"/>
      <c r="AQ189" s="115"/>
      <c r="AR189" s="115"/>
      <c r="AS189" s="115"/>
      <c r="AT189" s="115"/>
      <c r="AU189" s="115"/>
      <c r="AV189" s="115"/>
      <c r="AW189" s="115" t="s">
        <v>4932</v>
      </c>
      <c r="AX189" s="115"/>
      <c r="AY189" s="115"/>
      <c r="AZ189" s="115"/>
      <c r="BA189" s="115"/>
      <c r="BB189" s="115"/>
      <c r="BC189" s="115"/>
      <c r="BD189" s="115"/>
      <c r="BE189" s="115"/>
    </row>
    <row r="190" spans="1:57" s="67" customFormat="1" ht="31.5">
      <c r="A190" s="115">
        <v>186</v>
      </c>
      <c r="B190" s="5" t="s">
        <v>5089</v>
      </c>
      <c r="C190" s="5">
        <v>20672094</v>
      </c>
      <c r="D190" s="11" t="str">
        <f t="shared" si="2"/>
        <v>吳＊清</v>
      </c>
      <c r="E190" s="5" t="s">
        <v>43</v>
      </c>
      <c r="F190" s="5">
        <v>86</v>
      </c>
      <c r="G190" s="19" t="s">
        <v>3407</v>
      </c>
      <c r="H190" s="5">
        <v>1071225</v>
      </c>
      <c r="I190" s="115" t="s">
        <v>5042</v>
      </c>
      <c r="J190" s="5">
        <v>573</v>
      </c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  <c r="AB190" s="116"/>
      <c r="AC190" s="116"/>
      <c r="AD190" s="116"/>
      <c r="AE190" s="116"/>
      <c r="AF190" s="116"/>
      <c r="AG190" s="116"/>
      <c r="AH190" s="116"/>
      <c r="AI190" s="116"/>
      <c r="AJ190" s="116"/>
      <c r="AK190" s="116"/>
      <c r="AL190" s="116"/>
      <c r="AM190" s="116"/>
      <c r="AN190" s="116"/>
      <c r="AO190" s="116"/>
      <c r="AP190" s="116"/>
      <c r="AQ190" s="116"/>
      <c r="AR190" s="116"/>
      <c r="AS190" s="116"/>
      <c r="AT190" s="116"/>
      <c r="AU190" s="116"/>
      <c r="AV190" s="116"/>
      <c r="AW190" s="116" t="s">
        <v>4932</v>
      </c>
      <c r="AX190" s="116"/>
      <c r="AY190" s="116"/>
      <c r="AZ190" s="116"/>
      <c r="BA190" s="116"/>
      <c r="BB190" s="116"/>
      <c r="BC190" s="116"/>
      <c r="BD190" s="116"/>
      <c r="BE190" s="116"/>
    </row>
    <row r="191" spans="1:57" ht="63">
      <c r="A191" s="115">
        <v>187</v>
      </c>
      <c r="B191" s="5" t="s">
        <v>5090</v>
      </c>
      <c r="C191" s="5">
        <v>20900399</v>
      </c>
      <c r="D191" s="11" t="str">
        <f t="shared" si="2"/>
        <v>胡＊奇</v>
      </c>
      <c r="E191" s="5" t="s">
        <v>41</v>
      </c>
      <c r="F191" s="5">
        <v>43</v>
      </c>
      <c r="G191" s="19" t="s">
        <v>3407</v>
      </c>
      <c r="H191" s="5">
        <v>1071225</v>
      </c>
      <c r="I191" s="115" t="s">
        <v>5091</v>
      </c>
      <c r="J191" s="5">
        <v>573</v>
      </c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6"/>
      <c r="AP191" s="116"/>
      <c r="AQ191" s="115"/>
      <c r="AR191" s="115"/>
      <c r="AS191" s="115"/>
      <c r="AT191" s="115"/>
      <c r="AU191" s="115" t="s">
        <v>4932</v>
      </c>
      <c r="AV191" s="115"/>
      <c r="AW191" s="115"/>
      <c r="AX191" s="115" t="s">
        <v>4932</v>
      </c>
      <c r="AY191" s="115"/>
      <c r="AZ191" s="115"/>
      <c r="BA191" s="115"/>
      <c r="BB191" s="115"/>
      <c r="BC191" s="115"/>
      <c r="BD191" s="115"/>
      <c r="BE191" s="115"/>
    </row>
    <row r="192" spans="1:57" ht="47.25">
      <c r="A192" s="115">
        <v>188</v>
      </c>
      <c r="B192" s="5" t="s">
        <v>5092</v>
      </c>
      <c r="C192" s="5">
        <v>20879670</v>
      </c>
      <c r="D192" s="11" t="str">
        <f t="shared" ref="D192:D247" si="3">REPLACE(B192,2,1,"＊")</f>
        <v>黃＊阿妹</v>
      </c>
      <c r="E192" s="5" t="s">
        <v>43</v>
      </c>
      <c r="F192" s="5">
        <v>93</v>
      </c>
      <c r="G192" s="19" t="s">
        <v>4914</v>
      </c>
      <c r="H192" s="5">
        <v>1071228</v>
      </c>
      <c r="I192" s="115" t="s">
        <v>5093</v>
      </c>
      <c r="J192" s="5">
        <v>573</v>
      </c>
      <c r="K192" s="115"/>
      <c r="L192" s="115"/>
      <c r="M192" s="115"/>
      <c r="N192" s="115"/>
      <c r="O192" s="115"/>
      <c r="P192" s="115"/>
      <c r="Q192" s="115"/>
      <c r="R192" s="115" t="s">
        <v>4932</v>
      </c>
      <c r="S192" s="115"/>
      <c r="T192" s="115"/>
      <c r="U192" s="115"/>
      <c r="V192" s="115"/>
      <c r="W192" s="115"/>
      <c r="X192" s="115"/>
      <c r="Y192" s="115"/>
      <c r="Z192" s="115"/>
      <c r="AA192" s="115"/>
      <c r="AB192" s="115"/>
      <c r="AC192" s="115" t="s">
        <v>4932</v>
      </c>
      <c r="AD192" s="115"/>
      <c r="AE192" s="115"/>
      <c r="AF192" s="115"/>
      <c r="AG192" s="115"/>
      <c r="AH192" s="115"/>
      <c r="AI192" s="115"/>
      <c r="AJ192" s="115"/>
      <c r="AK192" s="115"/>
      <c r="AL192" s="115"/>
      <c r="AM192" s="115"/>
      <c r="AN192" s="115"/>
      <c r="AO192" s="116"/>
      <c r="AP192" s="116"/>
      <c r="AQ192" s="115"/>
      <c r="AR192" s="115"/>
      <c r="AS192" s="115"/>
      <c r="AT192" s="115"/>
      <c r="AU192" s="115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 t="s">
        <v>4933</v>
      </c>
    </row>
    <row r="193" spans="1:57" ht="31.5">
      <c r="A193" s="115">
        <v>189</v>
      </c>
      <c r="B193" s="5" t="s">
        <v>5094</v>
      </c>
      <c r="C193" s="5">
        <v>20899854</v>
      </c>
      <c r="D193" s="11" t="str">
        <f t="shared" si="3"/>
        <v>黃＊發</v>
      </c>
      <c r="E193" s="5" t="s">
        <v>41</v>
      </c>
      <c r="F193" s="5">
        <v>63</v>
      </c>
      <c r="G193" s="19" t="s">
        <v>3407</v>
      </c>
      <c r="H193" s="5">
        <v>1071226</v>
      </c>
      <c r="I193" s="115" t="s">
        <v>5038</v>
      </c>
      <c r="J193" s="5">
        <v>573</v>
      </c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  <c r="AA193" s="115"/>
      <c r="AB193" s="115"/>
      <c r="AC193" s="115"/>
      <c r="AD193" s="115"/>
      <c r="AE193" s="115"/>
      <c r="AF193" s="115"/>
      <c r="AG193" s="115"/>
      <c r="AH193" s="115"/>
      <c r="AI193" s="115"/>
      <c r="AJ193" s="115"/>
      <c r="AK193" s="115"/>
      <c r="AL193" s="115"/>
      <c r="AM193" s="115"/>
      <c r="AN193" s="115"/>
      <c r="AO193" s="116"/>
      <c r="AP193" s="116"/>
      <c r="AQ193" s="115"/>
      <c r="AR193" s="115"/>
      <c r="AS193" s="115"/>
      <c r="AT193" s="115"/>
      <c r="AU193" s="115"/>
      <c r="AV193" s="115"/>
      <c r="AW193" s="115" t="s">
        <v>4932</v>
      </c>
      <c r="AX193" s="115"/>
      <c r="AY193" s="115"/>
      <c r="AZ193" s="115"/>
      <c r="BA193" s="115"/>
      <c r="BB193" s="115"/>
      <c r="BC193" s="115"/>
      <c r="BD193" s="115"/>
      <c r="BE193" s="115"/>
    </row>
    <row r="194" spans="1:57" ht="16.5">
      <c r="A194" s="115">
        <v>190</v>
      </c>
      <c r="B194" s="5" t="s">
        <v>5095</v>
      </c>
      <c r="C194" s="5">
        <v>1688969</v>
      </c>
      <c r="D194" s="11" t="str">
        <f t="shared" si="3"/>
        <v>陳＊來好</v>
      </c>
      <c r="E194" s="5" t="s">
        <v>43</v>
      </c>
      <c r="F194" s="5">
        <v>79</v>
      </c>
      <c r="G194" s="19" t="s">
        <v>4915</v>
      </c>
      <c r="H194" s="5">
        <v>1071228</v>
      </c>
      <c r="I194" s="115">
        <v>5761110</v>
      </c>
      <c r="J194" s="5">
        <v>573</v>
      </c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  <c r="AA194" s="115"/>
      <c r="AB194" s="115"/>
      <c r="AC194" s="115"/>
      <c r="AD194" s="115"/>
      <c r="AE194" s="115"/>
      <c r="AF194" s="115"/>
      <c r="AG194" s="115"/>
      <c r="AH194" s="115"/>
      <c r="AI194" s="115"/>
      <c r="AJ194" s="115"/>
      <c r="AK194" s="115"/>
      <c r="AL194" s="115"/>
      <c r="AM194" s="115"/>
      <c r="AN194" s="115"/>
      <c r="AO194" s="116"/>
      <c r="AP194" s="116"/>
      <c r="AQ194" s="115"/>
      <c r="AR194" s="115" t="s">
        <v>4932</v>
      </c>
      <c r="AS194" s="115"/>
      <c r="AT194" s="115"/>
      <c r="AU194" s="115"/>
      <c r="AV194" s="115"/>
      <c r="AW194" s="115"/>
      <c r="AX194" s="115"/>
      <c r="AY194" s="115"/>
      <c r="AZ194" s="115"/>
      <c r="BA194" s="115"/>
      <c r="BB194" s="115"/>
      <c r="BC194" s="115"/>
      <c r="BD194" s="115"/>
      <c r="BE194" s="115"/>
    </row>
    <row r="195" spans="1:57" ht="31.5">
      <c r="A195" s="115">
        <v>191</v>
      </c>
      <c r="B195" s="5" t="s">
        <v>1398</v>
      </c>
      <c r="C195" s="5">
        <v>3261088</v>
      </c>
      <c r="D195" s="11" t="str">
        <f t="shared" si="3"/>
        <v>黃＊春</v>
      </c>
      <c r="E195" s="5" t="s">
        <v>43</v>
      </c>
      <c r="F195" s="5">
        <v>55</v>
      </c>
      <c r="G195" s="19" t="s">
        <v>3407</v>
      </c>
      <c r="H195" s="5">
        <v>1071228</v>
      </c>
      <c r="I195" s="115" t="s">
        <v>5042</v>
      </c>
      <c r="J195" s="5">
        <v>573</v>
      </c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/>
      <c r="AH195" s="115"/>
      <c r="AI195" s="115"/>
      <c r="AJ195" s="115"/>
      <c r="AK195" s="115"/>
      <c r="AL195" s="115"/>
      <c r="AM195" s="115"/>
      <c r="AN195" s="115"/>
      <c r="AO195" s="116"/>
      <c r="AP195" s="116"/>
      <c r="AQ195" s="115"/>
      <c r="AR195" s="115"/>
      <c r="AS195" s="115"/>
      <c r="AT195" s="115"/>
      <c r="AU195" s="115"/>
      <c r="AV195" s="115"/>
      <c r="AW195" s="115" t="s">
        <v>4932</v>
      </c>
      <c r="AX195" s="115"/>
      <c r="AY195" s="115"/>
      <c r="AZ195" s="115"/>
      <c r="BA195" s="115"/>
      <c r="BB195" s="115"/>
      <c r="BC195" s="115"/>
      <c r="BD195" s="115"/>
      <c r="BE195" s="115"/>
    </row>
    <row r="196" spans="1:57" ht="31.5">
      <c r="A196" s="115">
        <v>192</v>
      </c>
      <c r="B196" s="5" t="s">
        <v>5096</v>
      </c>
      <c r="C196" s="5">
        <v>3488550</v>
      </c>
      <c r="D196" s="11" t="str">
        <f t="shared" si="3"/>
        <v>劉＊堅</v>
      </c>
      <c r="E196" s="5" t="s">
        <v>43</v>
      </c>
      <c r="F196" s="5">
        <v>68</v>
      </c>
      <c r="G196" s="19" t="s">
        <v>3407</v>
      </c>
      <c r="H196" s="5">
        <v>1071228</v>
      </c>
      <c r="I196" s="115" t="s">
        <v>5038</v>
      </c>
      <c r="J196" s="5">
        <v>573</v>
      </c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  <c r="AA196" s="115"/>
      <c r="AB196" s="115"/>
      <c r="AC196" s="115"/>
      <c r="AD196" s="115"/>
      <c r="AE196" s="115"/>
      <c r="AF196" s="115"/>
      <c r="AG196" s="115"/>
      <c r="AH196" s="115"/>
      <c r="AI196" s="115"/>
      <c r="AJ196" s="115"/>
      <c r="AK196" s="115"/>
      <c r="AL196" s="115"/>
      <c r="AM196" s="115"/>
      <c r="AN196" s="115"/>
      <c r="AO196" s="116"/>
      <c r="AP196" s="116"/>
      <c r="AQ196" s="115"/>
      <c r="AR196" s="115"/>
      <c r="AS196" s="115"/>
      <c r="AT196" s="115"/>
      <c r="AU196" s="115"/>
      <c r="AV196" s="115"/>
      <c r="AW196" s="115" t="s">
        <v>4932</v>
      </c>
      <c r="AX196" s="115"/>
      <c r="AY196" s="115"/>
      <c r="AZ196" s="115"/>
      <c r="BA196" s="115"/>
      <c r="BB196" s="115"/>
      <c r="BC196" s="115"/>
      <c r="BD196" s="115"/>
      <c r="BE196" s="115"/>
    </row>
    <row r="197" spans="1:57" ht="31.5">
      <c r="A197" s="115">
        <v>193</v>
      </c>
      <c r="B197" s="5" t="s">
        <v>3520</v>
      </c>
      <c r="C197" s="5">
        <v>5338318</v>
      </c>
      <c r="D197" s="11" t="str">
        <f t="shared" si="3"/>
        <v>蕭＊魁</v>
      </c>
      <c r="E197" s="5" t="s">
        <v>41</v>
      </c>
      <c r="F197" s="5">
        <v>49</v>
      </c>
      <c r="G197" s="19" t="s">
        <v>3407</v>
      </c>
      <c r="H197" s="5">
        <v>1071228</v>
      </c>
      <c r="I197" s="115" t="s">
        <v>5042</v>
      </c>
      <c r="J197" s="5">
        <v>573</v>
      </c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/>
      <c r="AH197" s="115"/>
      <c r="AI197" s="115"/>
      <c r="AJ197" s="115"/>
      <c r="AK197" s="115"/>
      <c r="AL197" s="115"/>
      <c r="AM197" s="115"/>
      <c r="AN197" s="115"/>
      <c r="AO197" s="116"/>
      <c r="AP197" s="116"/>
      <c r="AQ197" s="115"/>
      <c r="AR197" s="115"/>
      <c r="AS197" s="115"/>
      <c r="AT197" s="115"/>
      <c r="AU197" s="115"/>
      <c r="AV197" s="115"/>
      <c r="AW197" s="115" t="s">
        <v>4932</v>
      </c>
      <c r="AX197" s="115"/>
      <c r="AY197" s="115"/>
      <c r="AZ197" s="115"/>
      <c r="BA197" s="115"/>
      <c r="BB197" s="115"/>
      <c r="BC197" s="115"/>
      <c r="BD197" s="115"/>
      <c r="BE197" s="115"/>
    </row>
    <row r="198" spans="1:57" ht="16.5">
      <c r="A198" s="115">
        <v>194</v>
      </c>
      <c r="B198" s="5" t="s">
        <v>1332</v>
      </c>
      <c r="C198" s="5">
        <v>9727430</v>
      </c>
      <c r="D198" s="11" t="str">
        <f t="shared" si="3"/>
        <v>陳＊貴</v>
      </c>
      <c r="E198" s="5" t="s">
        <v>43</v>
      </c>
      <c r="F198" s="5">
        <v>79</v>
      </c>
      <c r="G198" s="19" t="s">
        <v>4916</v>
      </c>
      <c r="H198" s="5">
        <v>1071228</v>
      </c>
      <c r="I198" s="115">
        <v>5760350</v>
      </c>
      <c r="J198" s="5">
        <v>573</v>
      </c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  <c r="AA198" s="115"/>
      <c r="AB198" s="115"/>
      <c r="AC198" s="115"/>
      <c r="AD198" s="115"/>
      <c r="AE198" s="115"/>
      <c r="AF198" s="115"/>
      <c r="AG198" s="115"/>
      <c r="AH198" s="115"/>
      <c r="AI198" s="115"/>
      <c r="AJ198" s="115"/>
      <c r="AK198" s="115"/>
      <c r="AL198" s="115"/>
      <c r="AM198" s="115"/>
      <c r="AN198" s="115"/>
      <c r="AO198" s="116"/>
      <c r="AP198" s="116"/>
      <c r="AQ198" s="115" t="s">
        <v>4932</v>
      </c>
      <c r="AR198" s="115"/>
      <c r="AS198" s="115"/>
      <c r="AT198" s="115"/>
      <c r="AU198" s="115"/>
      <c r="AV198" s="115"/>
      <c r="AW198" s="115"/>
      <c r="AX198" s="115"/>
      <c r="AY198" s="115"/>
      <c r="AZ198" s="115"/>
      <c r="BA198" s="115"/>
      <c r="BB198" s="115"/>
      <c r="BC198" s="115"/>
      <c r="BD198" s="115"/>
      <c r="BE198" s="115"/>
    </row>
    <row r="199" spans="1:57" ht="31.5">
      <c r="A199" s="115">
        <v>195</v>
      </c>
      <c r="B199" s="5" t="s">
        <v>706</v>
      </c>
      <c r="C199" s="5">
        <v>11394476</v>
      </c>
      <c r="D199" s="11" t="str">
        <f t="shared" si="3"/>
        <v>藍＊夫</v>
      </c>
      <c r="E199" s="5" t="s">
        <v>41</v>
      </c>
      <c r="F199" s="5">
        <v>76</v>
      </c>
      <c r="G199" s="19" t="s">
        <v>3407</v>
      </c>
      <c r="H199" s="5">
        <v>1071228</v>
      </c>
      <c r="I199" s="115" t="s">
        <v>5052</v>
      </c>
      <c r="J199" s="5">
        <v>573</v>
      </c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/>
      <c r="AH199" s="115"/>
      <c r="AI199" s="115"/>
      <c r="AJ199" s="115"/>
      <c r="AK199" s="115"/>
      <c r="AL199" s="115"/>
      <c r="AM199" s="115"/>
      <c r="AN199" s="115"/>
      <c r="AO199" s="116"/>
      <c r="AP199" s="116"/>
      <c r="AQ199" s="115"/>
      <c r="AR199" s="115"/>
      <c r="AS199" s="115"/>
      <c r="AT199" s="115"/>
      <c r="AU199" s="115"/>
      <c r="AV199" s="115"/>
      <c r="AW199" s="115"/>
      <c r="AX199" s="115" t="s">
        <v>4932</v>
      </c>
      <c r="AY199" s="115"/>
      <c r="AZ199" s="115"/>
      <c r="BA199" s="115"/>
      <c r="BB199" s="115"/>
      <c r="BC199" s="115"/>
      <c r="BD199" s="115"/>
      <c r="BE199" s="115"/>
    </row>
    <row r="200" spans="1:57" ht="16.5">
      <c r="A200" s="115">
        <v>196</v>
      </c>
      <c r="B200" s="5" t="s">
        <v>5060</v>
      </c>
      <c r="C200" s="5">
        <v>20823897</v>
      </c>
      <c r="D200" s="11" t="str">
        <f t="shared" si="3"/>
        <v>陳＊元</v>
      </c>
      <c r="E200" s="5" t="s">
        <v>41</v>
      </c>
      <c r="F200" s="5">
        <v>29</v>
      </c>
      <c r="G200" s="19" t="s">
        <v>4909</v>
      </c>
      <c r="H200" s="5">
        <v>1071228</v>
      </c>
      <c r="I200" s="115">
        <v>5761110</v>
      </c>
      <c r="J200" s="5">
        <v>573</v>
      </c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  <c r="AA200" s="115"/>
      <c r="AB200" s="115"/>
      <c r="AC200" s="115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  <c r="AN200" s="115"/>
      <c r="AO200" s="116"/>
      <c r="AP200" s="116"/>
      <c r="AQ200" s="115"/>
      <c r="AR200" s="115" t="s">
        <v>4932</v>
      </c>
      <c r="AS200" s="115"/>
      <c r="AT200" s="115"/>
      <c r="AU200" s="115"/>
      <c r="AV200" s="115"/>
      <c r="AW200" s="115"/>
      <c r="AX200" s="115"/>
      <c r="AY200" s="115"/>
      <c r="AZ200" s="115"/>
      <c r="BA200" s="115"/>
      <c r="BB200" s="115"/>
      <c r="BC200" s="115"/>
      <c r="BD200" s="115"/>
      <c r="BE200" s="115"/>
    </row>
    <row r="201" spans="1:57" ht="16.5">
      <c r="A201" s="115">
        <v>197</v>
      </c>
      <c r="B201" s="5" t="s">
        <v>5097</v>
      </c>
      <c r="C201" s="5">
        <v>5443606</v>
      </c>
      <c r="D201" s="11" t="str">
        <f t="shared" si="3"/>
        <v>尤＊南</v>
      </c>
      <c r="E201" s="5" t="s">
        <v>41</v>
      </c>
      <c r="F201" s="5">
        <v>71</v>
      </c>
      <c r="G201" s="19" t="s">
        <v>3407</v>
      </c>
      <c r="H201" s="5">
        <v>1071229</v>
      </c>
      <c r="I201" s="115">
        <v>5761110</v>
      </c>
      <c r="J201" s="5">
        <v>573</v>
      </c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  <c r="AO201" s="116"/>
      <c r="AP201" s="116"/>
      <c r="AQ201" s="115"/>
      <c r="AR201" s="115" t="s">
        <v>4932</v>
      </c>
      <c r="AS201" s="115"/>
      <c r="AT201" s="115"/>
      <c r="AU201" s="115"/>
      <c r="AV201" s="115"/>
      <c r="AW201" s="115"/>
      <c r="AX201" s="115"/>
      <c r="AY201" s="115"/>
      <c r="AZ201" s="115"/>
      <c r="BA201" s="115"/>
      <c r="BB201" s="115"/>
      <c r="BC201" s="115"/>
      <c r="BD201" s="115"/>
      <c r="BE201" s="115"/>
    </row>
    <row r="202" spans="1:57" ht="16.5">
      <c r="A202" s="115">
        <v>198</v>
      </c>
      <c r="B202" s="5" t="s">
        <v>5098</v>
      </c>
      <c r="C202" s="5">
        <v>14662476</v>
      </c>
      <c r="D202" s="11" t="str">
        <f t="shared" si="3"/>
        <v>潘＊佑</v>
      </c>
      <c r="E202" s="5" t="s">
        <v>41</v>
      </c>
      <c r="F202" s="5">
        <v>56</v>
      </c>
      <c r="G202" s="19" t="s">
        <v>4917</v>
      </c>
      <c r="H202" s="5">
        <v>1071229</v>
      </c>
      <c r="I202" s="115">
        <v>5761110</v>
      </c>
      <c r="J202" s="5">
        <v>573</v>
      </c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  <c r="AA202" s="115"/>
      <c r="AB202" s="115"/>
      <c r="AC202" s="115"/>
      <c r="AD202" s="115"/>
      <c r="AE202" s="115"/>
      <c r="AF202" s="115"/>
      <c r="AG202" s="115"/>
      <c r="AH202" s="115"/>
      <c r="AI202" s="115"/>
      <c r="AJ202" s="115"/>
      <c r="AK202" s="115"/>
      <c r="AL202" s="115"/>
      <c r="AM202" s="115"/>
      <c r="AN202" s="115"/>
      <c r="AO202" s="116"/>
      <c r="AP202" s="116"/>
      <c r="AQ202" s="115"/>
      <c r="AR202" s="115" t="s">
        <v>4931</v>
      </c>
      <c r="AS202" s="115"/>
      <c r="AT202" s="115"/>
      <c r="AU202" s="115"/>
      <c r="AV202" s="115"/>
      <c r="AW202" s="115"/>
      <c r="AX202" s="115"/>
      <c r="AY202" s="115"/>
      <c r="AZ202" s="115"/>
      <c r="BA202" s="115"/>
      <c r="BB202" s="115"/>
      <c r="BC202" s="115"/>
      <c r="BD202" s="115"/>
      <c r="BE202" s="115"/>
    </row>
    <row r="203" spans="1:57" ht="31.5">
      <c r="A203" s="115">
        <v>199</v>
      </c>
      <c r="B203" s="5" t="s">
        <v>5099</v>
      </c>
      <c r="C203" s="5">
        <v>20170200</v>
      </c>
      <c r="D203" s="11" t="str">
        <f t="shared" si="3"/>
        <v>林＊彬</v>
      </c>
      <c r="E203" s="5" t="s">
        <v>41</v>
      </c>
      <c r="F203" s="5">
        <v>70</v>
      </c>
      <c r="G203" s="19" t="s">
        <v>3407</v>
      </c>
      <c r="H203" s="5">
        <v>1071229</v>
      </c>
      <c r="I203" s="115" t="s">
        <v>5042</v>
      </c>
      <c r="J203" s="5">
        <v>573</v>
      </c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  <c r="AA203" s="115"/>
      <c r="AB203" s="115"/>
      <c r="AC203" s="115"/>
      <c r="AD203" s="115"/>
      <c r="AE203" s="115"/>
      <c r="AF203" s="115"/>
      <c r="AG203" s="115"/>
      <c r="AH203" s="115"/>
      <c r="AI203" s="115"/>
      <c r="AJ203" s="115"/>
      <c r="AK203" s="115"/>
      <c r="AL203" s="115"/>
      <c r="AM203" s="115"/>
      <c r="AN203" s="115"/>
      <c r="AO203" s="116"/>
      <c r="AP203" s="116"/>
      <c r="AQ203" s="115"/>
      <c r="AR203" s="115"/>
      <c r="AS203" s="115"/>
      <c r="AT203" s="115"/>
      <c r="AU203" s="115"/>
      <c r="AV203" s="115"/>
      <c r="AW203" s="115" t="s">
        <v>4932</v>
      </c>
      <c r="AX203" s="115"/>
      <c r="AY203" s="115"/>
      <c r="AZ203" s="115"/>
      <c r="BA203" s="115"/>
      <c r="BB203" s="115"/>
      <c r="BC203" s="115"/>
      <c r="BD203" s="115"/>
      <c r="BE203" s="115"/>
    </row>
    <row r="204" spans="1:57" ht="16.5">
      <c r="A204" s="115">
        <v>200</v>
      </c>
      <c r="B204" s="5" t="s">
        <v>5100</v>
      </c>
      <c r="C204" s="5">
        <v>20900810</v>
      </c>
      <c r="D204" s="11" t="str">
        <f t="shared" si="3"/>
        <v>許＊美雲</v>
      </c>
      <c r="E204" s="5" t="s">
        <v>43</v>
      </c>
      <c r="F204" s="5">
        <v>71</v>
      </c>
      <c r="G204" s="19" t="s">
        <v>4918</v>
      </c>
      <c r="H204" s="5">
        <v>1071229</v>
      </c>
      <c r="I204" s="115">
        <v>5761110</v>
      </c>
      <c r="J204" s="5">
        <v>573</v>
      </c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  <c r="AA204" s="115"/>
      <c r="AB204" s="115"/>
      <c r="AC204" s="115"/>
      <c r="AD204" s="115"/>
      <c r="AE204" s="115"/>
      <c r="AF204" s="115"/>
      <c r="AG204" s="115"/>
      <c r="AH204" s="115"/>
      <c r="AI204" s="115"/>
      <c r="AJ204" s="115"/>
      <c r="AK204" s="115"/>
      <c r="AL204" s="115"/>
      <c r="AM204" s="115"/>
      <c r="AN204" s="115"/>
      <c r="AO204" s="116"/>
      <c r="AP204" s="116"/>
      <c r="AQ204" s="115"/>
      <c r="AR204" s="115" t="s">
        <v>4932</v>
      </c>
      <c r="AS204" s="115"/>
      <c r="AT204" s="115"/>
      <c r="AU204" s="115"/>
      <c r="AV204" s="115"/>
      <c r="AW204" s="115"/>
      <c r="AX204" s="115"/>
      <c r="AY204" s="115"/>
      <c r="AZ204" s="115"/>
      <c r="BA204" s="115"/>
      <c r="BB204" s="115"/>
      <c r="BC204" s="115"/>
      <c r="BD204" s="115"/>
      <c r="BE204" s="115"/>
    </row>
    <row r="205" spans="1:57" ht="16.5">
      <c r="A205" s="115">
        <v>201</v>
      </c>
      <c r="B205" s="5" t="s">
        <v>5067</v>
      </c>
      <c r="C205" s="5">
        <v>302065</v>
      </c>
      <c r="D205" s="11" t="str">
        <f t="shared" si="3"/>
        <v>吳＊安</v>
      </c>
      <c r="E205" s="5" t="s">
        <v>41</v>
      </c>
      <c r="F205" s="5">
        <v>67</v>
      </c>
      <c r="G205" s="19" t="s">
        <v>3407</v>
      </c>
      <c r="H205" s="5">
        <v>1071231</v>
      </c>
      <c r="I205" s="115">
        <v>5760350</v>
      </c>
      <c r="J205" s="5">
        <v>573</v>
      </c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  <c r="AA205" s="115"/>
      <c r="AB205" s="115"/>
      <c r="AC205" s="115"/>
      <c r="AD205" s="115"/>
      <c r="AE205" s="115"/>
      <c r="AF205" s="115"/>
      <c r="AG205" s="115"/>
      <c r="AH205" s="115"/>
      <c r="AI205" s="115"/>
      <c r="AJ205" s="115"/>
      <c r="AK205" s="115"/>
      <c r="AL205" s="115"/>
      <c r="AM205" s="115"/>
      <c r="AN205" s="115"/>
      <c r="AO205" s="116"/>
      <c r="AP205" s="116"/>
      <c r="AQ205" s="115"/>
      <c r="AR205" s="115" t="s">
        <v>4932</v>
      </c>
      <c r="AS205" s="115"/>
      <c r="AT205" s="115"/>
      <c r="AU205" s="115"/>
      <c r="AV205" s="115"/>
      <c r="AW205" s="115"/>
      <c r="AX205" s="115"/>
      <c r="AY205" s="115"/>
      <c r="AZ205" s="115"/>
      <c r="BA205" s="115"/>
      <c r="BB205" s="115"/>
      <c r="BC205" s="115"/>
      <c r="BD205" s="115"/>
      <c r="BE205" s="115"/>
    </row>
    <row r="206" spans="1:57" ht="63">
      <c r="A206" s="115">
        <v>202</v>
      </c>
      <c r="B206" s="5" t="s">
        <v>5101</v>
      </c>
      <c r="C206" s="5">
        <v>788683</v>
      </c>
      <c r="D206" s="11" t="str">
        <f t="shared" si="3"/>
        <v>翁＊哲</v>
      </c>
      <c r="E206" s="5" t="s">
        <v>41</v>
      </c>
      <c r="F206" s="5">
        <v>68</v>
      </c>
      <c r="G206" s="19" t="s">
        <v>4919</v>
      </c>
      <c r="H206" s="5">
        <v>1071203</v>
      </c>
      <c r="I206" s="115" t="s">
        <v>5102</v>
      </c>
      <c r="J206" s="5">
        <v>1058</v>
      </c>
      <c r="K206" s="115"/>
      <c r="L206" s="115"/>
      <c r="M206" s="115"/>
      <c r="N206" s="115"/>
      <c r="O206" s="115"/>
      <c r="P206" s="115"/>
      <c r="Q206" s="115"/>
      <c r="R206" s="115"/>
      <c r="S206" s="115" t="s">
        <v>4932</v>
      </c>
      <c r="T206" s="115"/>
      <c r="U206" s="115"/>
      <c r="V206" s="115"/>
      <c r="W206" s="115"/>
      <c r="X206" s="115"/>
      <c r="Y206" s="115"/>
      <c r="Z206" s="115"/>
      <c r="AA206" s="115"/>
      <c r="AB206" s="115"/>
      <c r="AC206" s="115"/>
      <c r="AD206" s="115"/>
      <c r="AE206" s="115"/>
      <c r="AF206" s="115"/>
      <c r="AG206" s="115"/>
      <c r="AH206" s="115"/>
      <c r="AI206" s="115"/>
      <c r="AJ206" s="115"/>
      <c r="AK206" s="115"/>
      <c r="AL206" s="115"/>
      <c r="AM206" s="115"/>
      <c r="AN206" s="115"/>
      <c r="AO206" s="116"/>
      <c r="AP206" s="116"/>
      <c r="AQ206" s="115"/>
      <c r="AR206" s="115"/>
      <c r="AS206" s="115"/>
      <c r="AT206" s="115"/>
      <c r="AU206" s="115"/>
      <c r="AV206" s="115"/>
      <c r="AW206" s="115"/>
      <c r="AX206" s="115"/>
      <c r="AY206" s="115"/>
      <c r="AZ206" s="115"/>
      <c r="BA206" s="115"/>
      <c r="BB206" s="115"/>
      <c r="BC206" s="115"/>
      <c r="BD206" s="115"/>
      <c r="BE206" s="115" t="s">
        <v>4934</v>
      </c>
    </row>
    <row r="207" spans="1:57" ht="63">
      <c r="A207" s="115">
        <v>203</v>
      </c>
      <c r="B207" s="5" t="s">
        <v>348</v>
      </c>
      <c r="C207" s="5">
        <v>1916015</v>
      </c>
      <c r="D207" s="11" t="str">
        <f t="shared" si="3"/>
        <v>何＊一</v>
      </c>
      <c r="E207" s="5" t="s">
        <v>41</v>
      </c>
      <c r="F207" s="5">
        <v>77</v>
      </c>
      <c r="G207" s="19" t="s">
        <v>4919</v>
      </c>
      <c r="H207" s="5">
        <v>1071203</v>
      </c>
      <c r="I207" s="115" t="s">
        <v>5103</v>
      </c>
      <c r="J207" s="5">
        <v>1058</v>
      </c>
      <c r="K207" s="115"/>
      <c r="L207" s="115"/>
      <c r="M207" s="115"/>
      <c r="N207" s="115"/>
      <c r="O207" s="115"/>
      <c r="P207" s="115"/>
      <c r="Q207" s="115"/>
      <c r="R207" s="115"/>
      <c r="S207" s="115" t="s">
        <v>4932</v>
      </c>
      <c r="T207" s="115"/>
      <c r="U207" s="115"/>
      <c r="V207" s="115"/>
      <c r="W207" s="115"/>
      <c r="X207" s="115"/>
      <c r="Y207" s="115"/>
      <c r="Z207" s="115"/>
      <c r="AA207" s="115"/>
      <c r="AB207" s="115"/>
      <c r="AC207" s="115"/>
      <c r="AD207" s="115"/>
      <c r="AE207" s="115"/>
      <c r="AF207" s="115"/>
      <c r="AG207" s="115"/>
      <c r="AH207" s="115"/>
      <c r="AI207" s="115"/>
      <c r="AJ207" s="115"/>
      <c r="AK207" s="115"/>
      <c r="AL207" s="115"/>
      <c r="AM207" s="115"/>
      <c r="AN207" s="115"/>
      <c r="AO207" s="116"/>
      <c r="AP207" s="116"/>
      <c r="AQ207" s="115"/>
      <c r="AR207" s="115"/>
      <c r="AS207" s="115"/>
      <c r="AT207" s="115"/>
      <c r="AU207" s="115"/>
      <c r="AV207" s="115"/>
      <c r="AW207" s="115"/>
      <c r="AX207" s="115"/>
      <c r="AY207" s="115"/>
      <c r="AZ207" s="115"/>
      <c r="BA207" s="115"/>
      <c r="BB207" s="115"/>
      <c r="BC207" s="115"/>
      <c r="BD207" s="115"/>
      <c r="BE207" s="115" t="s">
        <v>5154</v>
      </c>
    </row>
    <row r="208" spans="1:57" ht="47.25">
      <c r="A208" s="115">
        <v>204</v>
      </c>
      <c r="B208" s="5" t="s">
        <v>683</v>
      </c>
      <c r="C208" s="5">
        <v>13216134</v>
      </c>
      <c r="D208" s="11" t="str">
        <f t="shared" si="3"/>
        <v>陳＊美</v>
      </c>
      <c r="E208" s="5" t="s">
        <v>43</v>
      </c>
      <c r="F208" s="5">
        <v>82</v>
      </c>
      <c r="G208" s="19" t="s">
        <v>4920</v>
      </c>
      <c r="H208" s="5">
        <v>1071203</v>
      </c>
      <c r="I208" s="115" t="s">
        <v>5104</v>
      </c>
      <c r="J208" s="5">
        <v>1058</v>
      </c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  <c r="AA208" s="115"/>
      <c r="AB208" s="115"/>
      <c r="AC208" s="115"/>
      <c r="AD208" s="115"/>
      <c r="AE208" s="115"/>
      <c r="AF208" s="115"/>
      <c r="AG208" s="115"/>
      <c r="AH208" s="115"/>
      <c r="AI208" s="115"/>
      <c r="AJ208" s="115"/>
      <c r="AK208" s="115"/>
      <c r="AL208" s="115"/>
      <c r="AM208" s="115"/>
      <c r="AN208" s="115"/>
      <c r="AO208" s="116"/>
      <c r="AP208" s="116"/>
      <c r="AQ208" s="115"/>
      <c r="AR208" s="115"/>
      <c r="AS208" s="115"/>
      <c r="AT208" s="115"/>
      <c r="AU208" s="115"/>
      <c r="AV208" s="115" t="s">
        <v>4932</v>
      </c>
      <c r="AW208" s="115"/>
      <c r="AX208" s="115" t="s">
        <v>4932</v>
      </c>
      <c r="AY208" s="115"/>
      <c r="AZ208" s="115"/>
      <c r="BA208" s="115"/>
      <c r="BB208" s="115"/>
      <c r="BC208" s="115"/>
      <c r="BD208" s="115"/>
      <c r="BE208" s="115"/>
    </row>
    <row r="209" spans="1:57" ht="47.25">
      <c r="A209" s="115">
        <v>205</v>
      </c>
      <c r="B209" s="5" t="s">
        <v>2787</v>
      </c>
      <c r="C209" s="5">
        <v>15620201</v>
      </c>
      <c r="D209" s="11" t="str">
        <f t="shared" si="3"/>
        <v>劉＊鈴子</v>
      </c>
      <c r="E209" s="5" t="s">
        <v>43</v>
      </c>
      <c r="F209" s="5">
        <v>77</v>
      </c>
      <c r="G209" s="19" t="s">
        <v>3407</v>
      </c>
      <c r="H209" s="5">
        <v>1071203</v>
      </c>
      <c r="I209" s="115" t="s">
        <v>5105</v>
      </c>
      <c r="J209" s="5">
        <v>1058</v>
      </c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  <c r="AA209" s="115"/>
      <c r="AB209" s="115"/>
      <c r="AC209" s="115"/>
      <c r="AD209" s="115"/>
      <c r="AE209" s="115"/>
      <c r="AF209" s="115"/>
      <c r="AG209" s="115"/>
      <c r="AH209" s="115"/>
      <c r="AI209" s="115"/>
      <c r="AJ209" s="115"/>
      <c r="AK209" s="115"/>
      <c r="AL209" s="115"/>
      <c r="AM209" s="115"/>
      <c r="AN209" s="115"/>
      <c r="AO209" s="116"/>
      <c r="AP209" s="116"/>
      <c r="AQ209" s="115" t="s">
        <v>4932</v>
      </c>
      <c r="AR209" s="115"/>
      <c r="AS209" s="115"/>
      <c r="AT209" s="115"/>
      <c r="AU209" s="115"/>
      <c r="AV209" s="115"/>
      <c r="AW209" s="115" t="s">
        <v>4931</v>
      </c>
      <c r="AX209" s="115"/>
      <c r="AY209" s="115"/>
      <c r="AZ209" s="115"/>
      <c r="BA209" s="115"/>
      <c r="BB209" s="115"/>
      <c r="BC209" s="115"/>
      <c r="BD209" s="115"/>
      <c r="BE209" s="115"/>
    </row>
    <row r="210" spans="1:57" ht="31.5">
      <c r="A210" s="115">
        <v>206</v>
      </c>
      <c r="B210" s="5" t="s">
        <v>1359</v>
      </c>
      <c r="C210" s="5">
        <v>415425</v>
      </c>
      <c r="D210" s="11" t="str">
        <f t="shared" si="3"/>
        <v>林＊蕊</v>
      </c>
      <c r="E210" s="5" t="s">
        <v>43</v>
      </c>
      <c r="F210" s="5">
        <v>77</v>
      </c>
      <c r="G210" s="19" t="s">
        <v>3407</v>
      </c>
      <c r="H210" s="5">
        <v>1071210</v>
      </c>
      <c r="I210" s="115" t="s">
        <v>5041</v>
      </c>
      <c r="J210" s="5">
        <v>1058</v>
      </c>
      <c r="K210" s="115"/>
      <c r="L210" s="115"/>
      <c r="M210" s="115"/>
      <c r="N210" s="115"/>
      <c r="O210" s="115"/>
      <c r="P210" s="115"/>
      <c r="Q210" s="115"/>
      <c r="R210" s="115"/>
      <c r="S210" s="115" t="s">
        <v>4932</v>
      </c>
      <c r="T210" s="115"/>
      <c r="U210" s="115"/>
      <c r="V210" s="115"/>
      <c r="W210" s="115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115"/>
      <c r="AJ210" s="115"/>
      <c r="AK210" s="115"/>
      <c r="AL210" s="115"/>
      <c r="AM210" s="115"/>
      <c r="AN210" s="115"/>
      <c r="AO210" s="116"/>
      <c r="AP210" s="116"/>
      <c r="AQ210" s="115"/>
      <c r="AR210" s="115"/>
      <c r="AS210" s="115"/>
      <c r="AT210" s="115"/>
      <c r="AU210" s="115"/>
      <c r="AV210" s="115"/>
      <c r="AW210" s="115"/>
      <c r="AX210" s="115"/>
      <c r="AY210" s="115"/>
      <c r="AZ210" s="115"/>
      <c r="BA210" s="115"/>
      <c r="BB210" s="115"/>
      <c r="BC210" s="115"/>
      <c r="BD210" s="115"/>
      <c r="BE210" s="115"/>
    </row>
    <row r="211" spans="1:57" ht="31.5">
      <c r="A211" s="115">
        <v>207</v>
      </c>
      <c r="B211" s="5" t="s">
        <v>1141</v>
      </c>
      <c r="C211" s="5">
        <v>13924680</v>
      </c>
      <c r="D211" s="11" t="str">
        <f t="shared" si="3"/>
        <v>洪＊庭</v>
      </c>
      <c r="E211" s="5" t="s">
        <v>41</v>
      </c>
      <c r="F211" s="5">
        <v>53</v>
      </c>
      <c r="G211" s="19" t="s">
        <v>3407</v>
      </c>
      <c r="H211" s="5">
        <v>1071210</v>
      </c>
      <c r="I211" s="115" t="s">
        <v>5042</v>
      </c>
      <c r="J211" s="5">
        <v>1058</v>
      </c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  <c r="AA211" s="115"/>
      <c r="AB211" s="115"/>
      <c r="AC211" s="115"/>
      <c r="AD211" s="115"/>
      <c r="AE211" s="115"/>
      <c r="AF211" s="115"/>
      <c r="AG211" s="115"/>
      <c r="AH211" s="115"/>
      <c r="AI211" s="115"/>
      <c r="AJ211" s="115"/>
      <c r="AK211" s="115"/>
      <c r="AL211" s="115"/>
      <c r="AM211" s="115"/>
      <c r="AN211" s="115"/>
      <c r="AO211" s="116"/>
      <c r="AP211" s="116"/>
      <c r="AQ211" s="115"/>
      <c r="AR211" s="115"/>
      <c r="AS211" s="115"/>
      <c r="AT211" s="115"/>
      <c r="AU211" s="115"/>
      <c r="AV211" s="115"/>
      <c r="AW211" s="115" t="s">
        <v>4932</v>
      </c>
      <c r="AX211" s="115"/>
      <c r="AY211" s="115"/>
      <c r="AZ211" s="115"/>
      <c r="BA211" s="115"/>
      <c r="BB211" s="115"/>
      <c r="BC211" s="115"/>
      <c r="BD211" s="115"/>
      <c r="BE211" s="115"/>
    </row>
    <row r="212" spans="1:57" ht="31.5">
      <c r="A212" s="115">
        <v>208</v>
      </c>
      <c r="B212" s="5" t="s">
        <v>348</v>
      </c>
      <c r="C212" s="5">
        <v>1916015</v>
      </c>
      <c r="D212" s="11" t="str">
        <f t="shared" si="3"/>
        <v>何＊一</v>
      </c>
      <c r="E212" s="5" t="s">
        <v>41</v>
      </c>
      <c r="F212" s="5">
        <v>77</v>
      </c>
      <c r="G212" s="19" t="s">
        <v>3407</v>
      </c>
      <c r="H212" s="5">
        <v>1071217</v>
      </c>
      <c r="I212" s="115" t="s">
        <v>5042</v>
      </c>
      <c r="J212" s="5">
        <v>1058</v>
      </c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  <c r="AA212" s="115"/>
      <c r="AB212" s="115"/>
      <c r="AC212" s="115"/>
      <c r="AD212" s="115"/>
      <c r="AE212" s="115"/>
      <c r="AF212" s="115"/>
      <c r="AG212" s="115"/>
      <c r="AH212" s="115"/>
      <c r="AI212" s="115"/>
      <c r="AJ212" s="115"/>
      <c r="AK212" s="115"/>
      <c r="AL212" s="115"/>
      <c r="AM212" s="115"/>
      <c r="AN212" s="115"/>
      <c r="AO212" s="116"/>
      <c r="AP212" s="116"/>
      <c r="AQ212" s="115"/>
      <c r="AR212" s="115"/>
      <c r="AS212" s="115"/>
      <c r="AT212" s="115"/>
      <c r="AU212" s="115"/>
      <c r="AV212" s="115"/>
      <c r="AW212" s="115" t="s">
        <v>4932</v>
      </c>
      <c r="AX212" s="115"/>
      <c r="AY212" s="115"/>
      <c r="AZ212" s="115"/>
      <c r="BA212" s="115"/>
      <c r="BB212" s="115"/>
      <c r="BC212" s="115"/>
      <c r="BD212" s="115"/>
      <c r="BE212" s="115"/>
    </row>
    <row r="213" spans="1:57" ht="31.5">
      <c r="A213" s="115">
        <v>209</v>
      </c>
      <c r="B213" s="5" t="s">
        <v>4298</v>
      </c>
      <c r="C213" s="5">
        <v>12571232</v>
      </c>
      <c r="D213" s="11" t="str">
        <f t="shared" si="3"/>
        <v>何＊山</v>
      </c>
      <c r="E213" s="5" t="s">
        <v>41</v>
      </c>
      <c r="F213" s="5">
        <v>75</v>
      </c>
      <c r="G213" s="19" t="s">
        <v>3407</v>
      </c>
      <c r="H213" s="5">
        <v>1071217</v>
      </c>
      <c r="I213" s="115" t="s">
        <v>5042</v>
      </c>
      <c r="J213" s="5">
        <v>1058</v>
      </c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5"/>
      <c r="AJ213" s="115"/>
      <c r="AK213" s="115"/>
      <c r="AL213" s="115"/>
      <c r="AM213" s="115"/>
      <c r="AN213" s="115"/>
      <c r="AO213" s="116"/>
      <c r="AP213" s="116"/>
      <c r="AQ213" s="115"/>
      <c r="AR213" s="115"/>
      <c r="AS213" s="115"/>
      <c r="AT213" s="115"/>
      <c r="AU213" s="115"/>
      <c r="AV213" s="115"/>
      <c r="AW213" s="115" t="s">
        <v>4932</v>
      </c>
      <c r="AX213" s="115"/>
      <c r="AY213" s="115"/>
      <c r="AZ213" s="115"/>
      <c r="BA213" s="115"/>
      <c r="BB213" s="115"/>
      <c r="BC213" s="115"/>
      <c r="BD213" s="115"/>
      <c r="BE213" s="115"/>
    </row>
    <row r="214" spans="1:57" ht="47.25">
      <c r="A214" s="115">
        <v>210</v>
      </c>
      <c r="B214" s="5" t="s">
        <v>5106</v>
      </c>
      <c r="C214" s="5">
        <v>4950</v>
      </c>
      <c r="D214" s="11" t="str">
        <f t="shared" si="3"/>
        <v>李＊樺</v>
      </c>
      <c r="E214" s="5" t="s">
        <v>43</v>
      </c>
      <c r="F214" s="5">
        <v>60</v>
      </c>
      <c r="G214" s="19" t="s">
        <v>4921</v>
      </c>
      <c r="H214" s="5">
        <v>1071220</v>
      </c>
      <c r="I214" s="115" t="s">
        <v>5107</v>
      </c>
      <c r="J214" s="5">
        <v>1058</v>
      </c>
      <c r="K214" s="115"/>
      <c r="L214" s="115"/>
      <c r="M214" s="115"/>
      <c r="N214" s="115"/>
      <c r="O214" s="115"/>
      <c r="P214" s="115"/>
      <c r="Q214" s="115"/>
      <c r="R214" s="115" t="s">
        <v>4932</v>
      </c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5"/>
      <c r="AG214" s="115"/>
      <c r="AH214" s="115"/>
      <c r="AI214" s="115"/>
      <c r="AJ214" s="115"/>
      <c r="AK214" s="115"/>
      <c r="AL214" s="115"/>
      <c r="AM214" s="115"/>
      <c r="AN214" s="115"/>
      <c r="AO214" s="116"/>
      <c r="AP214" s="116"/>
      <c r="AQ214" s="115"/>
      <c r="AR214" s="115"/>
      <c r="AS214" s="115"/>
      <c r="AT214" s="115"/>
      <c r="AU214" s="115"/>
      <c r="AV214" s="115"/>
      <c r="AW214" s="115"/>
      <c r="AX214" s="115"/>
      <c r="AY214" s="115"/>
      <c r="AZ214" s="115"/>
      <c r="BA214" s="115"/>
      <c r="BB214" s="115"/>
      <c r="BC214" s="115"/>
      <c r="BD214" s="115"/>
      <c r="BE214" s="115" t="s">
        <v>4934</v>
      </c>
    </row>
    <row r="215" spans="1:57" ht="31.5">
      <c r="A215" s="115">
        <v>211</v>
      </c>
      <c r="B215" s="5" t="s">
        <v>3169</v>
      </c>
      <c r="C215" s="5">
        <v>3822329</v>
      </c>
      <c r="D215" s="11" t="str">
        <f t="shared" si="3"/>
        <v>陳＊秋妹</v>
      </c>
      <c r="E215" s="5" t="s">
        <v>43</v>
      </c>
      <c r="F215" s="5">
        <v>87</v>
      </c>
      <c r="G215" s="19" t="s">
        <v>3407</v>
      </c>
      <c r="H215" s="5">
        <v>1071220</v>
      </c>
      <c r="I215" s="115" t="s">
        <v>5038</v>
      </c>
      <c r="J215" s="5">
        <v>1058</v>
      </c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  <c r="AA215" s="115"/>
      <c r="AB215" s="115"/>
      <c r="AC215" s="115"/>
      <c r="AD215" s="115"/>
      <c r="AE215" s="115"/>
      <c r="AF215" s="115"/>
      <c r="AG215" s="115"/>
      <c r="AH215" s="115"/>
      <c r="AI215" s="115"/>
      <c r="AJ215" s="115"/>
      <c r="AK215" s="115"/>
      <c r="AL215" s="115"/>
      <c r="AM215" s="115"/>
      <c r="AN215" s="115"/>
      <c r="AO215" s="116"/>
      <c r="AP215" s="116"/>
      <c r="AQ215" s="115"/>
      <c r="AR215" s="115"/>
      <c r="AS215" s="115"/>
      <c r="AT215" s="115"/>
      <c r="AU215" s="115"/>
      <c r="AV215" s="115"/>
      <c r="AW215" s="115" t="s">
        <v>4932</v>
      </c>
      <c r="AX215" s="115"/>
      <c r="AY215" s="115"/>
      <c r="AZ215" s="115"/>
      <c r="BA215" s="115" t="s">
        <v>4932</v>
      </c>
      <c r="BB215" s="115"/>
      <c r="BC215" s="115"/>
      <c r="BD215" s="115"/>
      <c r="BE215" s="115"/>
    </row>
    <row r="216" spans="1:57" ht="31.5">
      <c r="A216" s="115">
        <v>212</v>
      </c>
      <c r="B216" s="5" t="s">
        <v>5108</v>
      </c>
      <c r="C216" s="5">
        <v>15601711</v>
      </c>
      <c r="D216" s="11" t="str">
        <f t="shared" si="3"/>
        <v>郭＊忠</v>
      </c>
      <c r="E216" s="5" t="s">
        <v>41</v>
      </c>
      <c r="F216" s="5">
        <v>59</v>
      </c>
      <c r="G216" s="19" t="s">
        <v>3407</v>
      </c>
      <c r="H216" s="5">
        <v>1071220</v>
      </c>
      <c r="I216" s="115" t="s">
        <v>5041</v>
      </c>
      <c r="J216" s="5">
        <v>1058</v>
      </c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  <c r="AA216" s="115"/>
      <c r="AB216" s="115"/>
      <c r="AC216" s="115"/>
      <c r="AD216" s="115"/>
      <c r="AE216" s="115"/>
      <c r="AF216" s="115"/>
      <c r="AG216" s="115"/>
      <c r="AH216" s="115"/>
      <c r="AI216" s="115"/>
      <c r="AJ216" s="115"/>
      <c r="AK216" s="115"/>
      <c r="AL216" s="115"/>
      <c r="AM216" s="115"/>
      <c r="AN216" s="115"/>
      <c r="AO216" s="116"/>
      <c r="AP216" s="116"/>
      <c r="AQ216" s="115"/>
      <c r="AR216" s="115"/>
      <c r="AS216" s="115"/>
      <c r="AT216" s="115"/>
      <c r="AU216" s="115"/>
      <c r="AV216" s="115"/>
      <c r="AW216" s="115"/>
      <c r="AX216" s="115" t="s">
        <v>4932</v>
      </c>
      <c r="AY216" s="115"/>
      <c r="AZ216" s="115"/>
      <c r="BA216" s="115"/>
      <c r="BB216" s="115"/>
      <c r="BC216" s="115"/>
      <c r="BD216" s="115"/>
      <c r="BE216" s="115"/>
    </row>
    <row r="217" spans="1:57" ht="47.25">
      <c r="A217" s="115">
        <v>213</v>
      </c>
      <c r="B217" s="5" t="s">
        <v>4280</v>
      </c>
      <c r="C217" s="5">
        <v>14090341</v>
      </c>
      <c r="D217" s="11" t="str">
        <f t="shared" si="3"/>
        <v>李＊新妹</v>
      </c>
      <c r="E217" s="5" t="s">
        <v>43</v>
      </c>
      <c r="F217" s="5">
        <v>180</v>
      </c>
      <c r="G217" s="19" t="s">
        <v>3407</v>
      </c>
      <c r="H217" s="5">
        <v>2071203</v>
      </c>
      <c r="I217" s="115" t="s">
        <v>5045</v>
      </c>
      <c r="J217" s="5">
        <v>1058</v>
      </c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  <c r="AA217" s="115"/>
      <c r="AB217" s="115"/>
      <c r="AC217" s="115"/>
      <c r="AD217" s="115"/>
      <c r="AE217" s="115"/>
      <c r="AF217" s="115"/>
      <c r="AG217" s="115"/>
      <c r="AH217" s="115"/>
      <c r="AI217" s="115"/>
      <c r="AJ217" s="115"/>
      <c r="AK217" s="115"/>
      <c r="AL217" s="115"/>
      <c r="AM217" s="115"/>
      <c r="AN217" s="115"/>
      <c r="AO217" s="116"/>
      <c r="AP217" s="116"/>
      <c r="AQ217" s="115"/>
      <c r="AR217" s="115"/>
      <c r="AS217" s="115"/>
      <c r="AT217" s="115"/>
      <c r="AU217" s="115"/>
      <c r="AV217" s="115" t="s">
        <v>4932</v>
      </c>
      <c r="AW217" s="115" t="s">
        <v>4932</v>
      </c>
      <c r="AX217" s="115"/>
      <c r="AY217" s="115"/>
      <c r="AZ217" s="115"/>
      <c r="BA217" s="115"/>
      <c r="BB217" s="115"/>
      <c r="BC217" s="115"/>
      <c r="BD217" s="115"/>
      <c r="BE217" s="115"/>
    </row>
    <row r="218" spans="1:57" ht="47.25">
      <c r="A218" s="115">
        <v>214</v>
      </c>
      <c r="B218" s="5" t="s">
        <v>5109</v>
      </c>
      <c r="C218" s="5">
        <v>386524</v>
      </c>
      <c r="D218" s="11" t="str">
        <f t="shared" si="3"/>
        <v>林＊凌</v>
      </c>
      <c r="E218" s="5" t="s">
        <v>43</v>
      </c>
      <c r="F218" s="5">
        <v>48</v>
      </c>
      <c r="G218" s="19" t="s">
        <v>3407</v>
      </c>
      <c r="H218" s="5">
        <v>1071205</v>
      </c>
      <c r="I218" s="115" t="s">
        <v>5066</v>
      </c>
      <c r="J218" s="5">
        <v>1125</v>
      </c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  <c r="AA218" s="115"/>
      <c r="AB218" s="115"/>
      <c r="AC218" s="115"/>
      <c r="AD218" s="115"/>
      <c r="AE218" s="115"/>
      <c r="AF218" s="115"/>
      <c r="AG218" s="115"/>
      <c r="AH218" s="115"/>
      <c r="AI218" s="115"/>
      <c r="AJ218" s="115"/>
      <c r="AK218" s="115"/>
      <c r="AL218" s="115"/>
      <c r="AM218" s="115"/>
      <c r="AN218" s="115"/>
      <c r="AO218" s="116"/>
      <c r="AP218" s="116"/>
      <c r="AQ218" s="115"/>
      <c r="AR218" s="115"/>
      <c r="AS218" s="115"/>
      <c r="AT218" s="115"/>
      <c r="AU218" s="115"/>
      <c r="AV218" s="115" t="s">
        <v>4932</v>
      </c>
      <c r="AW218" s="115"/>
      <c r="AX218" s="115" t="s">
        <v>4932</v>
      </c>
      <c r="AY218" s="115"/>
      <c r="AZ218" s="115"/>
      <c r="BA218" s="115" t="s">
        <v>4932</v>
      </c>
      <c r="BB218" s="115"/>
      <c r="BC218" s="115"/>
      <c r="BD218" s="115"/>
      <c r="BE218" s="115"/>
    </row>
    <row r="219" spans="1:57" ht="47.25">
      <c r="A219" s="115">
        <v>215</v>
      </c>
      <c r="B219" s="5" t="s">
        <v>5110</v>
      </c>
      <c r="C219" s="5">
        <v>2689075</v>
      </c>
      <c r="D219" s="11" t="str">
        <f t="shared" si="3"/>
        <v>戴＊福</v>
      </c>
      <c r="E219" s="5" t="s">
        <v>41</v>
      </c>
      <c r="F219" s="5">
        <v>79</v>
      </c>
      <c r="G219" s="19" t="s">
        <v>3407</v>
      </c>
      <c r="H219" s="5">
        <v>1071205</v>
      </c>
      <c r="I219" s="115" t="s">
        <v>5054</v>
      </c>
      <c r="J219" s="5">
        <v>1125</v>
      </c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/>
      <c r="AH219" s="115"/>
      <c r="AI219" s="115"/>
      <c r="AJ219" s="115"/>
      <c r="AK219" s="115"/>
      <c r="AL219" s="115"/>
      <c r="AM219" s="115"/>
      <c r="AN219" s="115"/>
      <c r="AO219" s="116"/>
      <c r="AP219" s="116"/>
      <c r="AQ219" s="115"/>
      <c r="AR219" s="115"/>
      <c r="AS219" s="115"/>
      <c r="AT219" s="115"/>
      <c r="AU219" s="115"/>
      <c r="AV219" s="115" t="s">
        <v>4931</v>
      </c>
      <c r="AW219" s="115" t="s">
        <v>4932</v>
      </c>
      <c r="AX219" s="115"/>
      <c r="AY219" s="115"/>
      <c r="AZ219" s="115"/>
      <c r="BA219" s="115"/>
      <c r="BB219" s="115"/>
      <c r="BC219" s="115"/>
      <c r="BD219" s="115"/>
      <c r="BE219" s="115"/>
    </row>
    <row r="220" spans="1:57" ht="47.25">
      <c r="A220" s="115">
        <v>216</v>
      </c>
      <c r="B220" s="5" t="s">
        <v>5111</v>
      </c>
      <c r="C220" s="5">
        <v>4787218</v>
      </c>
      <c r="D220" s="11" t="str">
        <f t="shared" si="3"/>
        <v>高＊宗</v>
      </c>
      <c r="E220" s="5" t="s">
        <v>41</v>
      </c>
      <c r="F220" s="5">
        <v>55</v>
      </c>
      <c r="G220" s="19" t="s">
        <v>3407</v>
      </c>
      <c r="H220" s="5">
        <v>1071205</v>
      </c>
      <c r="I220" s="115" t="s">
        <v>5112</v>
      </c>
      <c r="J220" s="5">
        <v>1125</v>
      </c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  <c r="AA220" s="115"/>
      <c r="AB220" s="115"/>
      <c r="AC220" s="115"/>
      <c r="AD220" s="115"/>
      <c r="AE220" s="115"/>
      <c r="AF220" s="115"/>
      <c r="AG220" s="115"/>
      <c r="AH220" s="115"/>
      <c r="AI220" s="115"/>
      <c r="AJ220" s="115"/>
      <c r="AK220" s="115"/>
      <c r="AL220" s="115"/>
      <c r="AM220" s="115"/>
      <c r="AN220" s="115"/>
      <c r="AO220" s="116"/>
      <c r="AP220" s="116"/>
      <c r="AQ220" s="115"/>
      <c r="AR220" s="115"/>
      <c r="AS220" s="115"/>
      <c r="AT220" s="115"/>
      <c r="AU220" s="115"/>
      <c r="AV220" s="115" t="s">
        <v>4932</v>
      </c>
      <c r="AW220" s="115" t="s">
        <v>4932</v>
      </c>
      <c r="AX220" s="115"/>
      <c r="AY220" s="115"/>
      <c r="AZ220" s="115"/>
      <c r="BA220" s="115" t="s">
        <v>4932</v>
      </c>
      <c r="BB220" s="115"/>
      <c r="BC220" s="115"/>
      <c r="BD220" s="115"/>
      <c r="BE220" s="115"/>
    </row>
    <row r="221" spans="1:57" ht="16.5">
      <c r="A221" s="115">
        <v>217</v>
      </c>
      <c r="B221" s="5" t="s">
        <v>2828</v>
      </c>
      <c r="C221" s="5">
        <v>8330965</v>
      </c>
      <c r="D221" s="11" t="str">
        <f t="shared" si="3"/>
        <v>鄭＊民</v>
      </c>
      <c r="E221" s="5" t="s">
        <v>41</v>
      </c>
      <c r="F221" s="5">
        <v>55</v>
      </c>
      <c r="G221" s="19" t="s">
        <v>3407</v>
      </c>
      <c r="H221" s="5">
        <v>1071205</v>
      </c>
      <c r="I221" s="115">
        <v>5760350</v>
      </c>
      <c r="J221" s="5">
        <v>1125</v>
      </c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  <c r="AA221" s="115"/>
      <c r="AB221" s="115"/>
      <c r="AC221" s="115"/>
      <c r="AD221" s="115"/>
      <c r="AE221" s="115"/>
      <c r="AF221" s="115"/>
      <c r="AG221" s="115"/>
      <c r="AH221" s="115"/>
      <c r="AI221" s="115"/>
      <c r="AJ221" s="115"/>
      <c r="AK221" s="115"/>
      <c r="AL221" s="115"/>
      <c r="AM221" s="115"/>
      <c r="AN221" s="115"/>
      <c r="AO221" s="116"/>
      <c r="AP221" s="116"/>
      <c r="AQ221" s="115" t="s">
        <v>4932</v>
      </c>
      <c r="AR221" s="115"/>
      <c r="AS221" s="115"/>
      <c r="AT221" s="115"/>
      <c r="AU221" s="115"/>
      <c r="AV221" s="115"/>
      <c r="AW221" s="115"/>
      <c r="AX221" s="115"/>
      <c r="AY221" s="115"/>
      <c r="AZ221" s="115"/>
      <c r="BA221" s="115"/>
      <c r="BB221" s="115"/>
      <c r="BC221" s="115"/>
      <c r="BD221" s="115"/>
      <c r="BE221" s="115"/>
    </row>
    <row r="222" spans="1:57" ht="31.5">
      <c r="A222" s="115">
        <v>218</v>
      </c>
      <c r="B222" s="5" t="s">
        <v>3272</v>
      </c>
      <c r="C222" s="5">
        <v>1668329</v>
      </c>
      <c r="D222" s="11" t="str">
        <f t="shared" si="3"/>
        <v>郭＊蓮</v>
      </c>
      <c r="E222" s="5" t="s">
        <v>43</v>
      </c>
      <c r="F222" s="5">
        <v>59</v>
      </c>
      <c r="G222" s="19" t="s">
        <v>3407</v>
      </c>
      <c r="H222" s="5">
        <v>1071206</v>
      </c>
      <c r="I222" s="115" t="s">
        <v>5038</v>
      </c>
      <c r="J222" s="5">
        <v>1125</v>
      </c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  <c r="AA222" s="115"/>
      <c r="AB222" s="115"/>
      <c r="AC222" s="115"/>
      <c r="AD222" s="115"/>
      <c r="AE222" s="115"/>
      <c r="AF222" s="115"/>
      <c r="AG222" s="115"/>
      <c r="AH222" s="115"/>
      <c r="AI222" s="115"/>
      <c r="AJ222" s="115"/>
      <c r="AK222" s="115"/>
      <c r="AL222" s="115"/>
      <c r="AM222" s="115"/>
      <c r="AN222" s="115"/>
      <c r="AO222" s="116"/>
      <c r="AP222" s="116"/>
      <c r="AQ222" s="115"/>
      <c r="AR222" s="115"/>
      <c r="AS222" s="115"/>
      <c r="AT222" s="115"/>
      <c r="AU222" s="115"/>
      <c r="AV222" s="115"/>
      <c r="AW222" s="115" t="s">
        <v>4932</v>
      </c>
      <c r="AX222" s="115"/>
      <c r="AY222" s="115"/>
      <c r="AZ222" s="115"/>
      <c r="BA222" s="115"/>
      <c r="BB222" s="115"/>
      <c r="BC222" s="115"/>
      <c r="BD222" s="115"/>
      <c r="BE222" s="115"/>
    </row>
    <row r="223" spans="1:57" ht="47.25">
      <c r="A223" s="115">
        <v>219</v>
      </c>
      <c r="B223" s="5" t="s">
        <v>761</v>
      </c>
      <c r="C223" s="5">
        <v>5543027</v>
      </c>
      <c r="D223" s="11" t="str">
        <f t="shared" si="3"/>
        <v>曾＊紘</v>
      </c>
      <c r="E223" s="5" t="s">
        <v>41</v>
      </c>
      <c r="F223" s="5">
        <v>60</v>
      </c>
      <c r="G223" s="19" t="s">
        <v>3407</v>
      </c>
      <c r="H223" s="5">
        <v>1071206</v>
      </c>
      <c r="I223" s="115" t="s">
        <v>5066</v>
      </c>
      <c r="J223" s="5">
        <v>1125</v>
      </c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/>
      <c r="AH223" s="115"/>
      <c r="AI223" s="115"/>
      <c r="AJ223" s="115"/>
      <c r="AK223" s="115"/>
      <c r="AL223" s="115"/>
      <c r="AM223" s="115"/>
      <c r="AN223" s="115"/>
      <c r="AO223" s="116"/>
      <c r="AP223" s="116"/>
      <c r="AQ223" s="115"/>
      <c r="AR223" s="115"/>
      <c r="AS223" s="115"/>
      <c r="AT223" s="115"/>
      <c r="AU223" s="115"/>
      <c r="AV223" s="115" t="s">
        <v>4932</v>
      </c>
      <c r="AW223" s="115"/>
      <c r="AX223" s="115" t="s">
        <v>4932</v>
      </c>
      <c r="AY223" s="115"/>
      <c r="AZ223" s="115"/>
      <c r="BA223" s="115"/>
      <c r="BB223" s="115"/>
      <c r="BC223" s="115"/>
      <c r="BD223" s="115"/>
      <c r="BE223" s="115"/>
    </row>
    <row r="224" spans="1:57" ht="31.5">
      <c r="A224" s="115">
        <v>220</v>
      </c>
      <c r="B224" s="5" t="s">
        <v>626</v>
      </c>
      <c r="C224" s="5">
        <v>7807956</v>
      </c>
      <c r="D224" s="11" t="str">
        <f t="shared" si="3"/>
        <v>李＊彰</v>
      </c>
      <c r="E224" s="5" t="s">
        <v>41</v>
      </c>
      <c r="F224" s="5">
        <v>54</v>
      </c>
      <c r="G224" s="19" t="s">
        <v>3407</v>
      </c>
      <c r="H224" s="5">
        <v>1071206</v>
      </c>
      <c r="I224" s="115" t="s">
        <v>5042</v>
      </c>
      <c r="J224" s="5">
        <v>1125</v>
      </c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  <c r="AA224" s="115"/>
      <c r="AB224" s="115"/>
      <c r="AC224" s="115"/>
      <c r="AD224" s="115"/>
      <c r="AE224" s="115"/>
      <c r="AF224" s="115"/>
      <c r="AG224" s="115"/>
      <c r="AH224" s="115"/>
      <c r="AI224" s="115"/>
      <c r="AJ224" s="115"/>
      <c r="AK224" s="115"/>
      <c r="AL224" s="115"/>
      <c r="AM224" s="115"/>
      <c r="AN224" s="115"/>
      <c r="AO224" s="116"/>
      <c r="AP224" s="116"/>
      <c r="AQ224" s="115"/>
      <c r="AR224" s="115"/>
      <c r="AS224" s="115"/>
      <c r="AT224" s="115"/>
      <c r="AU224" s="115"/>
      <c r="AV224" s="115"/>
      <c r="AW224" s="115" t="s">
        <v>4932</v>
      </c>
      <c r="AX224" s="115"/>
      <c r="AY224" s="115"/>
      <c r="AZ224" s="115"/>
      <c r="BA224" s="115"/>
      <c r="BB224" s="115"/>
      <c r="BC224" s="115"/>
      <c r="BD224" s="115"/>
      <c r="BE224" s="115"/>
    </row>
    <row r="225" spans="1:57" ht="31.5">
      <c r="A225" s="115">
        <v>221</v>
      </c>
      <c r="B225" s="5" t="s">
        <v>3249</v>
      </c>
      <c r="C225" s="5">
        <v>12917803</v>
      </c>
      <c r="D225" s="11" t="str">
        <f t="shared" si="3"/>
        <v>王＊惠</v>
      </c>
      <c r="E225" s="5" t="s">
        <v>43</v>
      </c>
      <c r="F225" s="5">
        <v>55</v>
      </c>
      <c r="G225" s="19" t="s">
        <v>3407</v>
      </c>
      <c r="H225" s="5">
        <v>1071206</v>
      </c>
      <c r="I225" s="115" t="s">
        <v>5042</v>
      </c>
      <c r="J225" s="5">
        <v>1125</v>
      </c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6"/>
      <c r="AP225" s="116"/>
      <c r="AQ225" s="115"/>
      <c r="AR225" s="115"/>
      <c r="AS225" s="115"/>
      <c r="AT225" s="115"/>
      <c r="AU225" s="115"/>
      <c r="AV225" s="115"/>
      <c r="AW225" s="115" t="s">
        <v>4932</v>
      </c>
      <c r="AX225" s="115"/>
      <c r="AY225" s="115"/>
      <c r="AZ225" s="115"/>
      <c r="BA225" s="115"/>
      <c r="BB225" s="115"/>
      <c r="BC225" s="115"/>
      <c r="BD225" s="115"/>
      <c r="BE225" s="115"/>
    </row>
    <row r="226" spans="1:57" ht="47.25">
      <c r="A226" s="115">
        <v>222</v>
      </c>
      <c r="B226" s="5" t="s">
        <v>1155</v>
      </c>
      <c r="C226" s="5">
        <v>20317707</v>
      </c>
      <c r="D226" s="11" t="str">
        <f t="shared" si="3"/>
        <v>張＊雄</v>
      </c>
      <c r="E226" s="5" t="s">
        <v>41</v>
      </c>
      <c r="F226" s="5">
        <v>75</v>
      </c>
      <c r="G226" s="19" t="s">
        <v>3407</v>
      </c>
      <c r="H226" s="5">
        <v>1071206</v>
      </c>
      <c r="I226" s="115" t="s">
        <v>5113</v>
      </c>
      <c r="J226" s="5">
        <v>1125</v>
      </c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6"/>
      <c r="AP226" s="116"/>
      <c r="AQ226" s="115"/>
      <c r="AR226" s="115"/>
      <c r="AS226" s="115"/>
      <c r="AT226" s="115"/>
      <c r="AU226" s="115"/>
      <c r="AV226" s="115" t="s">
        <v>4932</v>
      </c>
      <c r="AW226" s="115"/>
      <c r="AX226" s="115" t="s">
        <v>4932</v>
      </c>
      <c r="AY226" s="115"/>
      <c r="AZ226" s="115"/>
      <c r="BA226" s="115"/>
      <c r="BB226" s="115"/>
      <c r="BC226" s="115"/>
      <c r="BD226" s="115"/>
      <c r="BE226" s="115"/>
    </row>
    <row r="227" spans="1:57" ht="31.5">
      <c r="A227" s="115">
        <v>223</v>
      </c>
      <c r="B227" s="5" t="s">
        <v>799</v>
      </c>
      <c r="C227" s="5">
        <v>20502258</v>
      </c>
      <c r="D227" s="11" t="str">
        <f t="shared" si="3"/>
        <v>黃＊貴</v>
      </c>
      <c r="E227" s="5" t="s">
        <v>41</v>
      </c>
      <c r="F227" s="5">
        <v>58</v>
      </c>
      <c r="G227" s="19" t="s">
        <v>3407</v>
      </c>
      <c r="H227" s="5">
        <v>1071206</v>
      </c>
      <c r="I227" s="115" t="s">
        <v>5041</v>
      </c>
      <c r="J227" s="5">
        <v>1125</v>
      </c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6"/>
      <c r="AP227" s="116"/>
      <c r="AQ227" s="115"/>
      <c r="AR227" s="115"/>
      <c r="AS227" s="115"/>
      <c r="AT227" s="115"/>
      <c r="AU227" s="115"/>
      <c r="AV227" s="115"/>
      <c r="AW227" s="115"/>
      <c r="AX227" s="115" t="s">
        <v>4932</v>
      </c>
      <c r="AY227" s="115"/>
      <c r="AZ227" s="115"/>
      <c r="BA227" s="115"/>
      <c r="BB227" s="115"/>
      <c r="BC227" s="115"/>
      <c r="BD227" s="115"/>
      <c r="BE227" s="115"/>
    </row>
    <row r="228" spans="1:57" ht="31.5">
      <c r="A228" s="115">
        <v>224</v>
      </c>
      <c r="B228" s="5" t="s">
        <v>3230</v>
      </c>
      <c r="C228" s="5">
        <v>20714730</v>
      </c>
      <c r="D228" s="11" t="str">
        <f t="shared" si="3"/>
        <v>高＊詠</v>
      </c>
      <c r="E228" s="5" t="s">
        <v>41</v>
      </c>
      <c r="F228" s="5">
        <v>37</v>
      </c>
      <c r="G228" s="19" t="s">
        <v>3407</v>
      </c>
      <c r="H228" s="5">
        <v>1071206</v>
      </c>
      <c r="I228" s="115" t="s">
        <v>5086</v>
      </c>
      <c r="J228" s="5">
        <v>1125</v>
      </c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  <c r="AA228" s="115"/>
      <c r="AB228" s="115"/>
      <c r="AC228" s="115"/>
      <c r="AD228" s="115"/>
      <c r="AE228" s="115"/>
      <c r="AF228" s="115"/>
      <c r="AG228" s="115"/>
      <c r="AH228" s="115"/>
      <c r="AI228" s="115"/>
      <c r="AJ228" s="115"/>
      <c r="AK228" s="115"/>
      <c r="AL228" s="115"/>
      <c r="AM228" s="115"/>
      <c r="AN228" s="115"/>
      <c r="AO228" s="116"/>
      <c r="AP228" s="116"/>
      <c r="AQ228" s="115"/>
      <c r="AR228" s="115"/>
      <c r="AS228" s="115"/>
      <c r="AT228" s="115"/>
      <c r="AU228" s="115"/>
      <c r="AV228" s="115"/>
      <c r="AW228" s="115"/>
      <c r="AX228" s="115"/>
      <c r="AY228" s="115" t="s">
        <v>4932</v>
      </c>
      <c r="AZ228" s="115"/>
      <c r="BA228" s="115"/>
      <c r="BB228" s="115"/>
      <c r="BC228" s="115"/>
      <c r="BD228" s="115"/>
      <c r="BE228" s="115"/>
    </row>
    <row r="229" spans="1:57" ht="31.5">
      <c r="A229" s="115">
        <v>225</v>
      </c>
      <c r="B229" s="5" t="s">
        <v>3562</v>
      </c>
      <c r="C229" s="5">
        <v>20775778</v>
      </c>
      <c r="D229" s="11" t="str">
        <f t="shared" si="3"/>
        <v>鄭＊秀美</v>
      </c>
      <c r="E229" s="5" t="s">
        <v>43</v>
      </c>
      <c r="F229" s="5">
        <v>79</v>
      </c>
      <c r="G229" s="19" t="s">
        <v>3407</v>
      </c>
      <c r="H229" s="5">
        <v>1071206</v>
      </c>
      <c r="I229" s="115" t="s">
        <v>5041</v>
      </c>
      <c r="J229" s="5">
        <v>1125</v>
      </c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  <c r="AA229" s="115"/>
      <c r="AB229" s="115"/>
      <c r="AC229" s="115"/>
      <c r="AD229" s="115"/>
      <c r="AE229" s="115"/>
      <c r="AF229" s="115"/>
      <c r="AG229" s="115"/>
      <c r="AH229" s="115"/>
      <c r="AI229" s="115"/>
      <c r="AJ229" s="115"/>
      <c r="AK229" s="115"/>
      <c r="AL229" s="115"/>
      <c r="AM229" s="115"/>
      <c r="AN229" s="115"/>
      <c r="AO229" s="116"/>
      <c r="AP229" s="116"/>
      <c r="AQ229" s="115"/>
      <c r="AR229" s="115"/>
      <c r="AS229" s="115"/>
      <c r="AT229" s="115"/>
      <c r="AU229" s="115"/>
      <c r="AV229" s="115"/>
      <c r="AW229" s="115"/>
      <c r="AX229" s="115" t="s">
        <v>4932</v>
      </c>
      <c r="AY229" s="115"/>
      <c r="AZ229" s="115"/>
      <c r="BA229" s="115"/>
      <c r="BB229" s="115"/>
      <c r="BC229" s="115"/>
      <c r="BD229" s="115"/>
      <c r="BE229" s="115"/>
    </row>
    <row r="230" spans="1:57" ht="31.5">
      <c r="A230" s="115">
        <v>226</v>
      </c>
      <c r="B230" s="5" t="s">
        <v>2953</v>
      </c>
      <c r="C230" s="5">
        <v>844437</v>
      </c>
      <c r="D230" s="11" t="str">
        <f t="shared" si="3"/>
        <v>廖＊秀貞</v>
      </c>
      <c r="E230" s="5" t="s">
        <v>43</v>
      </c>
      <c r="F230" s="5">
        <v>70</v>
      </c>
      <c r="G230" s="19" t="s">
        <v>3407</v>
      </c>
      <c r="H230" s="5">
        <v>1071207</v>
      </c>
      <c r="I230" s="115" t="s">
        <v>5038</v>
      </c>
      <c r="J230" s="5">
        <v>1125</v>
      </c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  <c r="AA230" s="115"/>
      <c r="AB230" s="115"/>
      <c r="AC230" s="115"/>
      <c r="AD230" s="115"/>
      <c r="AE230" s="115"/>
      <c r="AF230" s="115"/>
      <c r="AG230" s="115"/>
      <c r="AH230" s="115"/>
      <c r="AI230" s="115"/>
      <c r="AJ230" s="115"/>
      <c r="AK230" s="115"/>
      <c r="AL230" s="115"/>
      <c r="AM230" s="115"/>
      <c r="AN230" s="115"/>
      <c r="AO230" s="116"/>
      <c r="AP230" s="116"/>
      <c r="AQ230" s="115"/>
      <c r="AR230" s="115"/>
      <c r="AS230" s="115"/>
      <c r="AT230" s="115"/>
      <c r="AU230" s="115"/>
      <c r="AV230" s="115"/>
      <c r="AW230" s="115" t="s">
        <v>4932</v>
      </c>
      <c r="AX230" s="115"/>
      <c r="AY230" s="115"/>
      <c r="AZ230" s="115"/>
      <c r="BA230" s="115"/>
      <c r="BB230" s="115"/>
      <c r="BC230" s="115"/>
      <c r="BD230" s="115"/>
      <c r="BE230" s="115"/>
    </row>
    <row r="231" spans="1:57" ht="47.25">
      <c r="A231" s="115">
        <v>227</v>
      </c>
      <c r="B231" s="5" t="s">
        <v>5110</v>
      </c>
      <c r="C231" s="5">
        <v>2689075</v>
      </c>
      <c r="D231" s="11" t="str">
        <f t="shared" si="3"/>
        <v>戴＊福</v>
      </c>
      <c r="E231" s="5" t="s">
        <v>41</v>
      </c>
      <c r="F231" s="5">
        <v>79</v>
      </c>
      <c r="G231" s="19" t="s">
        <v>3407</v>
      </c>
      <c r="H231" s="5">
        <v>1071207</v>
      </c>
      <c r="I231" s="115" t="s">
        <v>5112</v>
      </c>
      <c r="J231" s="5">
        <v>1125</v>
      </c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6"/>
      <c r="AP231" s="116"/>
      <c r="AQ231" s="115"/>
      <c r="AR231" s="115"/>
      <c r="AS231" s="115"/>
      <c r="AT231" s="115"/>
      <c r="AU231" s="115"/>
      <c r="AV231" s="115" t="s">
        <v>4932</v>
      </c>
      <c r="AW231" s="115" t="s">
        <v>4932</v>
      </c>
      <c r="AX231" s="115"/>
      <c r="AY231" s="115"/>
      <c r="AZ231" s="115"/>
      <c r="BA231" s="115" t="s">
        <v>4932</v>
      </c>
      <c r="BB231" s="115"/>
      <c r="BC231" s="115"/>
      <c r="BD231" s="115"/>
      <c r="BE231" s="115"/>
    </row>
    <row r="232" spans="1:57" ht="47.25">
      <c r="A232" s="115">
        <v>228</v>
      </c>
      <c r="B232" s="5" t="s">
        <v>5111</v>
      </c>
      <c r="C232" s="5">
        <v>4787218</v>
      </c>
      <c r="D232" s="11" t="str">
        <f t="shared" si="3"/>
        <v>高＊宗</v>
      </c>
      <c r="E232" s="5" t="s">
        <v>41</v>
      </c>
      <c r="F232" s="5">
        <v>55</v>
      </c>
      <c r="G232" s="19" t="s">
        <v>3407</v>
      </c>
      <c r="H232" s="5">
        <v>1071207</v>
      </c>
      <c r="I232" s="115" t="s">
        <v>5039</v>
      </c>
      <c r="J232" s="5">
        <v>1125</v>
      </c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  <c r="AA232" s="115"/>
      <c r="AB232" s="115"/>
      <c r="AC232" s="115"/>
      <c r="AD232" s="115"/>
      <c r="AE232" s="115"/>
      <c r="AF232" s="115"/>
      <c r="AG232" s="115"/>
      <c r="AH232" s="115"/>
      <c r="AI232" s="115"/>
      <c r="AJ232" s="115"/>
      <c r="AK232" s="115"/>
      <c r="AL232" s="115"/>
      <c r="AM232" s="115"/>
      <c r="AN232" s="115"/>
      <c r="AO232" s="116"/>
      <c r="AP232" s="116"/>
      <c r="AQ232" s="115"/>
      <c r="AR232" s="115"/>
      <c r="AS232" s="115"/>
      <c r="AT232" s="115"/>
      <c r="AU232" s="115"/>
      <c r="AV232" s="115" t="s">
        <v>4932</v>
      </c>
      <c r="AW232" s="115" t="s">
        <v>4932</v>
      </c>
      <c r="AX232" s="115"/>
      <c r="AY232" s="115"/>
      <c r="AZ232" s="115"/>
      <c r="BA232" s="115"/>
      <c r="BB232" s="115"/>
      <c r="BC232" s="115"/>
      <c r="BD232" s="115"/>
      <c r="BE232" s="115"/>
    </row>
    <row r="233" spans="1:57" ht="47.25">
      <c r="A233" s="115">
        <v>229</v>
      </c>
      <c r="B233" s="5" t="s">
        <v>1491</v>
      </c>
      <c r="C233" s="5">
        <v>20427574</v>
      </c>
      <c r="D233" s="11" t="str">
        <f t="shared" si="3"/>
        <v>陳＊</v>
      </c>
      <c r="E233" s="5" t="s">
        <v>43</v>
      </c>
      <c r="F233" s="5">
        <v>67</v>
      </c>
      <c r="G233" s="19" t="s">
        <v>3407</v>
      </c>
      <c r="H233" s="5">
        <v>1071207</v>
      </c>
      <c r="I233" s="115" t="s">
        <v>5066</v>
      </c>
      <c r="J233" s="5">
        <v>1125</v>
      </c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6"/>
      <c r="AP233" s="116"/>
      <c r="AQ233" s="115"/>
      <c r="AR233" s="115"/>
      <c r="AS233" s="115"/>
      <c r="AT233" s="115"/>
      <c r="AU233" s="115"/>
      <c r="AV233" s="115" t="s">
        <v>4932</v>
      </c>
      <c r="AW233" s="115"/>
      <c r="AX233" s="115" t="s">
        <v>4932</v>
      </c>
      <c r="AY233" s="115"/>
      <c r="AZ233" s="115"/>
      <c r="BA233" s="115"/>
      <c r="BB233" s="115"/>
      <c r="BC233" s="115"/>
      <c r="BD233" s="115"/>
      <c r="BE233" s="115"/>
    </row>
    <row r="234" spans="1:57" ht="47.25">
      <c r="A234" s="115">
        <v>230</v>
      </c>
      <c r="B234" s="5" t="s">
        <v>5114</v>
      </c>
      <c r="C234" s="5">
        <v>13273617</v>
      </c>
      <c r="D234" s="11" t="str">
        <f t="shared" si="3"/>
        <v>林＊杰</v>
      </c>
      <c r="E234" s="5" t="s">
        <v>41</v>
      </c>
      <c r="F234" s="5">
        <v>57</v>
      </c>
      <c r="G234" s="19" t="s">
        <v>3407</v>
      </c>
      <c r="H234" s="5">
        <v>1071210</v>
      </c>
      <c r="I234" s="115" t="s">
        <v>5115</v>
      </c>
      <c r="J234" s="5">
        <v>1125</v>
      </c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  <c r="AA234" s="115"/>
      <c r="AB234" s="115"/>
      <c r="AC234" s="115"/>
      <c r="AD234" s="115"/>
      <c r="AE234" s="115"/>
      <c r="AF234" s="115"/>
      <c r="AG234" s="115"/>
      <c r="AH234" s="115"/>
      <c r="AI234" s="115"/>
      <c r="AJ234" s="115"/>
      <c r="AK234" s="115"/>
      <c r="AL234" s="115"/>
      <c r="AM234" s="115"/>
      <c r="AN234" s="115"/>
      <c r="AO234" s="116"/>
      <c r="AP234" s="116"/>
      <c r="AQ234" s="115"/>
      <c r="AR234" s="115"/>
      <c r="AS234" s="115"/>
      <c r="AT234" s="115"/>
      <c r="AU234" s="115"/>
      <c r="AV234" s="115" t="s">
        <v>4932</v>
      </c>
      <c r="AW234" s="115" t="s">
        <v>4932</v>
      </c>
      <c r="AX234" s="115"/>
      <c r="AY234" s="115"/>
      <c r="AZ234" s="115"/>
      <c r="BA234" s="115"/>
      <c r="BB234" s="115"/>
      <c r="BC234" s="115"/>
      <c r="BD234" s="115"/>
      <c r="BE234" s="115"/>
    </row>
    <row r="235" spans="1:57" ht="16.5">
      <c r="A235" s="115">
        <v>231</v>
      </c>
      <c r="B235" s="5" t="s">
        <v>4311</v>
      </c>
      <c r="C235" s="5">
        <v>15708329</v>
      </c>
      <c r="D235" s="11" t="str">
        <f t="shared" si="3"/>
        <v>彭＊宗</v>
      </c>
      <c r="E235" s="5" t="s">
        <v>41</v>
      </c>
      <c r="F235" s="5">
        <v>87</v>
      </c>
      <c r="G235" s="19" t="s">
        <v>3407</v>
      </c>
      <c r="H235" s="5">
        <v>1071210</v>
      </c>
      <c r="I235" s="115">
        <v>5760350</v>
      </c>
      <c r="J235" s="5">
        <v>1125</v>
      </c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  <c r="AA235" s="115"/>
      <c r="AB235" s="115"/>
      <c r="AC235" s="115"/>
      <c r="AD235" s="115"/>
      <c r="AE235" s="115"/>
      <c r="AF235" s="115"/>
      <c r="AG235" s="115"/>
      <c r="AH235" s="115"/>
      <c r="AI235" s="115"/>
      <c r="AJ235" s="115"/>
      <c r="AK235" s="115"/>
      <c r="AL235" s="115"/>
      <c r="AM235" s="115"/>
      <c r="AN235" s="115"/>
      <c r="AO235" s="116"/>
      <c r="AP235" s="116"/>
      <c r="AQ235" s="115" t="s">
        <v>4932</v>
      </c>
      <c r="AR235" s="115"/>
      <c r="AS235" s="115"/>
      <c r="AT235" s="115"/>
      <c r="AU235" s="115"/>
      <c r="AV235" s="115"/>
      <c r="AW235" s="115"/>
      <c r="AX235" s="115"/>
      <c r="AY235" s="115"/>
      <c r="AZ235" s="115"/>
      <c r="BA235" s="115"/>
      <c r="BB235" s="115"/>
      <c r="BC235" s="115"/>
      <c r="BD235" s="115"/>
      <c r="BE235" s="115"/>
    </row>
    <row r="236" spans="1:57" ht="63">
      <c r="A236" s="115">
        <v>232</v>
      </c>
      <c r="B236" s="5" t="s">
        <v>5116</v>
      </c>
      <c r="C236" s="5">
        <v>20881394</v>
      </c>
      <c r="D236" s="11" t="str">
        <f t="shared" si="3"/>
        <v>程＊菊</v>
      </c>
      <c r="E236" s="5" t="s">
        <v>43</v>
      </c>
      <c r="F236" s="5">
        <v>66</v>
      </c>
      <c r="G236" s="19" t="s">
        <v>3407</v>
      </c>
      <c r="H236" s="5">
        <v>1071210</v>
      </c>
      <c r="I236" s="115" t="s">
        <v>5117</v>
      </c>
      <c r="J236" s="5">
        <v>1125</v>
      </c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115"/>
      <c r="AJ236" s="115"/>
      <c r="AK236" s="115"/>
      <c r="AL236" s="115"/>
      <c r="AM236" s="115"/>
      <c r="AN236" s="115"/>
      <c r="AO236" s="116"/>
      <c r="AP236" s="116"/>
      <c r="AQ236" s="115"/>
      <c r="AR236" s="115"/>
      <c r="AS236" s="115"/>
      <c r="AT236" s="115"/>
      <c r="AU236" s="115"/>
      <c r="AV236" s="115" t="s">
        <v>4932</v>
      </c>
      <c r="AW236" s="115"/>
      <c r="AX236" s="115" t="s">
        <v>4931</v>
      </c>
      <c r="AY236" s="115"/>
      <c r="AZ236" s="115"/>
      <c r="BA236" s="115" t="s">
        <v>4932</v>
      </c>
      <c r="BB236" s="115"/>
      <c r="BC236" s="115"/>
      <c r="BD236" s="115"/>
      <c r="BE236" s="115"/>
    </row>
    <row r="237" spans="1:57" ht="31.5">
      <c r="A237" s="115">
        <v>233</v>
      </c>
      <c r="B237" s="5" t="s">
        <v>5118</v>
      </c>
      <c r="C237" s="5">
        <v>6720883</v>
      </c>
      <c r="D237" s="11" t="str">
        <f t="shared" si="3"/>
        <v>吳＊棉</v>
      </c>
      <c r="E237" s="5" t="s">
        <v>43</v>
      </c>
      <c r="F237" s="5">
        <v>63</v>
      </c>
      <c r="G237" s="19" t="s">
        <v>3407</v>
      </c>
      <c r="H237" s="5">
        <v>1071213</v>
      </c>
      <c r="I237" s="115" t="s">
        <v>5038</v>
      </c>
      <c r="J237" s="5">
        <v>1125</v>
      </c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  <c r="AA237" s="115"/>
      <c r="AB237" s="115"/>
      <c r="AC237" s="115"/>
      <c r="AD237" s="115"/>
      <c r="AE237" s="115"/>
      <c r="AF237" s="115"/>
      <c r="AG237" s="115"/>
      <c r="AH237" s="115"/>
      <c r="AI237" s="115"/>
      <c r="AJ237" s="115"/>
      <c r="AK237" s="115"/>
      <c r="AL237" s="115"/>
      <c r="AM237" s="115"/>
      <c r="AN237" s="115"/>
      <c r="AO237" s="116"/>
      <c r="AP237" s="116"/>
      <c r="AQ237" s="115"/>
      <c r="AR237" s="115"/>
      <c r="AS237" s="115"/>
      <c r="AT237" s="115"/>
      <c r="AU237" s="115"/>
      <c r="AV237" s="115"/>
      <c r="AW237" s="115" t="s">
        <v>4932</v>
      </c>
      <c r="AX237" s="115"/>
      <c r="AY237" s="115"/>
      <c r="AZ237" s="115"/>
      <c r="BA237" s="115"/>
      <c r="BB237" s="115"/>
      <c r="BC237" s="115"/>
      <c r="BD237" s="115"/>
      <c r="BE237" s="115"/>
    </row>
    <row r="238" spans="1:57" ht="31.5">
      <c r="A238" s="115">
        <v>234</v>
      </c>
      <c r="B238" s="5" t="s">
        <v>780</v>
      </c>
      <c r="C238" s="5">
        <v>11409256</v>
      </c>
      <c r="D238" s="11" t="str">
        <f t="shared" si="3"/>
        <v>鄭＊宗</v>
      </c>
      <c r="E238" s="5" t="s">
        <v>41</v>
      </c>
      <c r="F238" s="5">
        <v>45</v>
      </c>
      <c r="G238" s="19" t="s">
        <v>3407</v>
      </c>
      <c r="H238" s="5">
        <v>1071213</v>
      </c>
      <c r="I238" s="115" t="s">
        <v>5038</v>
      </c>
      <c r="J238" s="5">
        <v>1125</v>
      </c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  <c r="AA238" s="115"/>
      <c r="AB238" s="115"/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6"/>
      <c r="AP238" s="116"/>
      <c r="AQ238" s="115"/>
      <c r="AR238" s="115"/>
      <c r="AS238" s="115"/>
      <c r="AT238" s="115"/>
      <c r="AU238" s="115"/>
      <c r="AV238" s="115"/>
      <c r="AW238" s="115" t="s">
        <v>4932</v>
      </c>
      <c r="AX238" s="115"/>
      <c r="AY238" s="115"/>
      <c r="AZ238" s="115"/>
      <c r="BA238" s="115"/>
      <c r="BB238" s="115"/>
      <c r="BC238" s="115"/>
      <c r="BD238" s="115"/>
      <c r="BE238" s="115"/>
    </row>
    <row r="239" spans="1:57" ht="31.5">
      <c r="A239" s="115">
        <v>235</v>
      </c>
      <c r="B239" s="5" t="s">
        <v>5119</v>
      </c>
      <c r="C239" s="5">
        <v>13034745</v>
      </c>
      <c r="D239" s="11" t="str">
        <f t="shared" si="3"/>
        <v>許＊慧</v>
      </c>
      <c r="E239" s="5" t="s">
        <v>43</v>
      </c>
      <c r="F239" s="5">
        <v>52</v>
      </c>
      <c r="G239" s="19" t="s">
        <v>3407</v>
      </c>
      <c r="H239" s="5">
        <v>1071213</v>
      </c>
      <c r="I239" s="115" t="s">
        <v>5041</v>
      </c>
      <c r="J239" s="5">
        <v>1125</v>
      </c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/>
      <c r="AH239" s="115"/>
      <c r="AI239" s="115"/>
      <c r="AJ239" s="115"/>
      <c r="AK239" s="115"/>
      <c r="AL239" s="115"/>
      <c r="AM239" s="115"/>
      <c r="AN239" s="115"/>
      <c r="AO239" s="116"/>
      <c r="AP239" s="116"/>
      <c r="AQ239" s="115"/>
      <c r="AR239" s="115"/>
      <c r="AS239" s="115"/>
      <c r="AT239" s="115"/>
      <c r="AU239" s="115"/>
      <c r="AV239" s="115"/>
      <c r="AW239" s="115"/>
      <c r="AX239" s="115" t="s">
        <v>4932</v>
      </c>
      <c r="AY239" s="115"/>
      <c r="AZ239" s="115"/>
      <c r="BA239" s="115"/>
      <c r="BB239" s="115"/>
      <c r="BC239" s="115"/>
      <c r="BD239" s="115"/>
      <c r="BE239" s="115"/>
    </row>
    <row r="240" spans="1:57" ht="31.5">
      <c r="A240" s="115">
        <v>236</v>
      </c>
      <c r="B240" s="5" t="s">
        <v>378</v>
      </c>
      <c r="C240" s="5">
        <v>15292093</v>
      </c>
      <c r="D240" s="11" t="str">
        <f t="shared" si="3"/>
        <v>黃＊雲</v>
      </c>
      <c r="E240" s="5" t="s">
        <v>43</v>
      </c>
      <c r="F240" s="5">
        <v>57</v>
      </c>
      <c r="G240" s="19" t="s">
        <v>3407</v>
      </c>
      <c r="H240" s="5">
        <v>1071213</v>
      </c>
      <c r="I240" s="115" t="s">
        <v>5038</v>
      </c>
      <c r="J240" s="5">
        <v>1125</v>
      </c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  <c r="AA240" s="115"/>
      <c r="AB240" s="115"/>
      <c r="AC240" s="115"/>
      <c r="AD240" s="115"/>
      <c r="AE240" s="115"/>
      <c r="AF240" s="115"/>
      <c r="AG240" s="115"/>
      <c r="AH240" s="115"/>
      <c r="AI240" s="115"/>
      <c r="AJ240" s="115"/>
      <c r="AK240" s="115"/>
      <c r="AL240" s="115"/>
      <c r="AM240" s="115"/>
      <c r="AN240" s="115"/>
      <c r="AO240" s="116"/>
      <c r="AP240" s="116"/>
      <c r="AQ240" s="115"/>
      <c r="AR240" s="115"/>
      <c r="AS240" s="115"/>
      <c r="AT240" s="115"/>
      <c r="AU240" s="115"/>
      <c r="AV240" s="115"/>
      <c r="AW240" s="115" t="s">
        <v>4932</v>
      </c>
      <c r="AX240" s="115"/>
      <c r="AY240" s="115"/>
      <c r="AZ240" s="115"/>
      <c r="BA240" s="115"/>
      <c r="BB240" s="115"/>
      <c r="BC240" s="115"/>
      <c r="BD240" s="115"/>
      <c r="BE240" s="115"/>
    </row>
    <row r="241" spans="1:57" ht="47.25">
      <c r="A241" s="115">
        <v>237</v>
      </c>
      <c r="B241" s="5" t="s">
        <v>1020</v>
      </c>
      <c r="C241" s="5">
        <v>20186340</v>
      </c>
      <c r="D241" s="11" t="str">
        <f t="shared" si="3"/>
        <v>廖＊章</v>
      </c>
      <c r="E241" s="5" t="s">
        <v>41</v>
      </c>
      <c r="F241" s="5">
        <v>59</v>
      </c>
      <c r="G241" s="19" t="s">
        <v>3407</v>
      </c>
      <c r="H241" s="5">
        <v>1071213</v>
      </c>
      <c r="I241" s="115" t="s">
        <v>5073</v>
      </c>
      <c r="J241" s="5">
        <v>1125</v>
      </c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/>
      <c r="AH241" s="115"/>
      <c r="AI241" s="115"/>
      <c r="AJ241" s="115"/>
      <c r="AK241" s="115"/>
      <c r="AL241" s="115"/>
      <c r="AM241" s="115"/>
      <c r="AN241" s="115"/>
      <c r="AO241" s="116"/>
      <c r="AP241" s="116"/>
      <c r="AQ241" s="115"/>
      <c r="AR241" s="115"/>
      <c r="AS241" s="115"/>
      <c r="AT241" s="115"/>
      <c r="AU241" s="115"/>
      <c r="AV241" s="115"/>
      <c r="AW241" s="115" t="s">
        <v>4932</v>
      </c>
      <c r="AX241" s="115"/>
      <c r="AY241" s="115"/>
      <c r="AZ241" s="115"/>
      <c r="BA241" s="115"/>
      <c r="BB241" s="115" t="s">
        <v>4932</v>
      </c>
      <c r="BC241" s="115"/>
      <c r="BD241" s="115"/>
      <c r="BE241" s="115"/>
    </row>
    <row r="242" spans="1:57" ht="47.25">
      <c r="A242" s="115">
        <v>238</v>
      </c>
      <c r="B242" s="5" t="s">
        <v>5120</v>
      </c>
      <c r="C242" s="5">
        <v>841873</v>
      </c>
      <c r="D242" s="11" t="str">
        <f t="shared" si="3"/>
        <v>簡＊齡</v>
      </c>
      <c r="E242" s="5" t="s">
        <v>43</v>
      </c>
      <c r="F242" s="5">
        <v>61</v>
      </c>
      <c r="G242" s="19" t="s">
        <v>3407</v>
      </c>
      <c r="H242" s="5">
        <v>1071214</v>
      </c>
      <c r="I242" s="115" t="s">
        <v>5121</v>
      </c>
      <c r="J242" s="5">
        <v>1125</v>
      </c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  <c r="AA242" s="115"/>
      <c r="AB242" s="115"/>
      <c r="AC242" s="115"/>
      <c r="AD242" s="115"/>
      <c r="AE242" s="115"/>
      <c r="AF242" s="115"/>
      <c r="AG242" s="115"/>
      <c r="AH242" s="115"/>
      <c r="AI242" s="115"/>
      <c r="AJ242" s="115"/>
      <c r="AK242" s="115"/>
      <c r="AL242" s="115"/>
      <c r="AM242" s="115"/>
      <c r="AN242" s="115"/>
      <c r="AO242" s="116"/>
      <c r="AP242" s="116"/>
      <c r="AQ242" s="115"/>
      <c r="AR242" s="115"/>
      <c r="AS242" s="115"/>
      <c r="AT242" s="115"/>
      <c r="AU242" s="115"/>
      <c r="AV242" s="115"/>
      <c r="AW242" s="115" t="s">
        <v>4932</v>
      </c>
      <c r="AX242" s="115"/>
      <c r="AY242" s="115"/>
      <c r="AZ242" s="115"/>
      <c r="BA242" s="115"/>
      <c r="BB242" s="115" t="s">
        <v>4932</v>
      </c>
      <c r="BC242" s="115"/>
      <c r="BD242" s="115"/>
      <c r="BE242" s="115"/>
    </row>
    <row r="243" spans="1:57" ht="47.25">
      <c r="A243" s="115">
        <v>239</v>
      </c>
      <c r="B243" s="5" t="s">
        <v>1512</v>
      </c>
      <c r="C243" s="5">
        <v>11164172</v>
      </c>
      <c r="D243" s="11" t="str">
        <f t="shared" si="3"/>
        <v>陳＊良</v>
      </c>
      <c r="E243" s="5" t="s">
        <v>41</v>
      </c>
      <c r="F243" s="5">
        <v>54</v>
      </c>
      <c r="G243" s="19" t="s">
        <v>3407</v>
      </c>
      <c r="H243" s="5">
        <v>1071214</v>
      </c>
      <c r="I243" s="115" t="s">
        <v>5122</v>
      </c>
      <c r="J243" s="5">
        <v>1125</v>
      </c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  <c r="AA243" s="115"/>
      <c r="AB243" s="115"/>
      <c r="AC243" s="115"/>
      <c r="AD243" s="115"/>
      <c r="AE243" s="115"/>
      <c r="AF243" s="115"/>
      <c r="AG243" s="115"/>
      <c r="AH243" s="115"/>
      <c r="AI243" s="115"/>
      <c r="AJ243" s="115"/>
      <c r="AK243" s="115"/>
      <c r="AL243" s="115"/>
      <c r="AM243" s="115"/>
      <c r="AN243" s="115"/>
      <c r="AO243" s="116"/>
      <c r="AP243" s="116"/>
      <c r="AQ243" s="115"/>
      <c r="AR243" s="115"/>
      <c r="AS243" s="115"/>
      <c r="AT243" s="115"/>
      <c r="AU243" s="115"/>
      <c r="AV243" s="115"/>
      <c r="AW243" s="115" t="s">
        <v>4932</v>
      </c>
      <c r="AX243" s="115"/>
      <c r="AY243" s="115"/>
      <c r="AZ243" s="115"/>
      <c r="BA243" s="115"/>
      <c r="BB243" s="115"/>
      <c r="BC243" s="115"/>
      <c r="BD243" s="115"/>
      <c r="BE243" s="115"/>
    </row>
    <row r="244" spans="1:57" ht="31.5">
      <c r="A244" s="115">
        <v>240</v>
      </c>
      <c r="B244" s="5" t="s">
        <v>1478</v>
      </c>
      <c r="C244" s="5">
        <v>20145382</v>
      </c>
      <c r="D244" s="11" t="str">
        <f t="shared" si="3"/>
        <v>周＊正</v>
      </c>
      <c r="E244" s="5" t="s">
        <v>41</v>
      </c>
      <c r="F244" s="5">
        <v>56</v>
      </c>
      <c r="G244" s="19" t="s">
        <v>3407</v>
      </c>
      <c r="H244" s="5">
        <v>1071214</v>
      </c>
      <c r="I244" s="115" t="s">
        <v>5038</v>
      </c>
      <c r="J244" s="5">
        <v>1125</v>
      </c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  <c r="AA244" s="115"/>
      <c r="AB244" s="115"/>
      <c r="AC244" s="115"/>
      <c r="AD244" s="115"/>
      <c r="AE244" s="115"/>
      <c r="AF244" s="115"/>
      <c r="AG244" s="115"/>
      <c r="AH244" s="115"/>
      <c r="AI244" s="115"/>
      <c r="AJ244" s="115"/>
      <c r="AK244" s="115"/>
      <c r="AL244" s="115"/>
      <c r="AM244" s="115"/>
      <c r="AN244" s="115"/>
      <c r="AO244" s="116"/>
      <c r="AP244" s="116"/>
      <c r="AQ244" s="115"/>
      <c r="AR244" s="115"/>
      <c r="AS244" s="115"/>
      <c r="AT244" s="115"/>
      <c r="AU244" s="115"/>
      <c r="AV244" s="115"/>
      <c r="AW244" s="115" t="s">
        <v>4932</v>
      </c>
      <c r="AX244" s="115"/>
      <c r="AY244" s="115"/>
      <c r="AZ244" s="115"/>
      <c r="BA244" s="115"/>
      <c r="BB244" s="115"/>
      <c r="BC244" s="115"/>
      <c r="BD244" s="115"/>
      <c r="BE244" s="115"/>
    </row>
    <row r="245" spans="1:57" ht="47.25">
      <c r="A245" s="115">
        <v>241</v>
      </c>
      <c r="B245" s="5" t="s">
        <v>1155</v>
      </c>
      <c r="C245" s="5">
        <v>20317707</v>
      </c>
      <c r="D245" s="11" t="str">
        <f t="shared" si="3"/>
        <v>張＊雄</v>
      </c>
      <c r="E245" s="5" t="s">
        <v>41</v>
      </c>
      <c r="F245" s="5">
        <v>75</v>
      </c>
      <c r="G245" s="19" t="s">
        <v>3407</v>
      </c>
      <c r="H245" s="5">
        <v>1071214</v>
      </c>
      <c r="I245" s="115" t="s">
        <v>5066</v>
      </c>
      <c r="J245" s="5">
        <v>1125</v>
      </c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  <c r="AA245" s="115"/>
      <c r="AB245" s="115"/>
      <c r="AC245" s="115"/>
      <c r="AD245" s="115"/>
      <c r="AE245" s="115"/>
      <c r="AF245" s="115"/>
      <c r="AG245" s="115"/>
      <c r="AH245" s="115"/>
      <c r="AI245" s="115"/>
      <c r="AJ245" s="115"/>
      <c r="AK245" s="115"/>
      <c r="AL245" s="115"/>
      <c r="AM245" s="115"/>
      <c r="AN245" s="115"/>
      <c r="AO245" s="116"/>
      <c r="AP245" s="116"/>
      <c r="AQ245" s="115"/>
      <c r="AR245" s="115"/>
      <c r="AS245" s="115"/>
      <c r="AT245" s="115"/>
      <c r="AU245" s="115"/>
      <c r="AV245" s="115" t="s">
        <v>4932</v>
      </c>
      <c r="AW245" s="115"/>
      <c r="AX245" s="115" t="s">
        <v>4932</v>
      </c>
      <c r="AY245" s="115"/>
      <c r="AZ245" s="115"/>
      <c r="BA245" s="115" t="s">
        <v>4932</v>
      </c>
      <c r="BB245" s="115"/>
      <c r="BC245" s="115"/>
      <c r="BD245" s="115"/>
      <c r="BE245" s="115"/>
    </row>
    <row r="246" spans="1:57" ht="31.5">
      <c r="A246" s="115">
        <v>242</v>
      </c>
      <c r="B246" s="5" t="s">
        <v>5123</v>
      </c>
      <c r="C246" s="5">
        <v>258812</v>
      </c>
      <c r="D246" s="11" t="str">
        <f t="shared" si="3"/>
        <v>彭＊祥</v>
      </c>
      <c r="E246" s="5" t="s">
        <v>41</v>
      </c>
      <c r="F246" s="5">
        <v>77</v>
      </c>
      <c r="G246" s="19" t="s">
        <v>3407</v>
      </c>
      <c r="H246" s="5">
        <v>1071219</v>
      </c>
      <c r="I246" s="115" t="s">
        <v>5052</v>
      </c>
      <c r="J246" s="5">
        <v>1125</v>
      </c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  <c r="AA246" s="115"/>
      <c r="AB246" s="115"/>
      <c r="AC246" s="115"/>
      <c r="AD246" s="115"/>
      <c r="AE246" s="115"/>
      <c r="AF246" s="115"/>
      <c r="AG246" s="115"/>
      <c r="AH246" s="115"/>
      <c r="AI246" s="115"/>
      <c r="AJ246" s="115"/>
      <c r="AK246" s="115"/>
      <c r="AL246" s="115"/>
      <c r="AM246" s="115"/>
      <c r="AN246" s="115"/>
      <c r="AO246" s="116"/>
      <c r="AP246" s="116"/>
      <c r="AQ246" s="115"/>
      <c r="AR246" s="115"/>
      <c r="AS246" s="115"/>
      <c r="AT246" s="115"/>
      <c r="AU246" s="115"/>
      <c r="AV246" s="115"/>
      <c r="AW246" s="115"/>
      <c r="AX246" s="115" t="s">
        <v>4932</v>
      </c>
      <c r="AY246" s="115"/>
      <c r="AZ246" s="115"/>
      <c r="BA246" s="115"/>
      <c r="BB246" s="115"/>
      <c r="BC246" s="115"/>
      <c r="BD246" s="115"/>
      <c r="BE246" s="115"/>
    </row>
    <row r="247" spans="1:57" ht="31.5">
      <c r="A247" s="115">
        <v>243</v>
      </c>
      <c r="B247" s="5" t="s">
        <v>3575</v>
      </c>
      <c r="C247" s="5">
        <v>655544</v>
      </c>
      <c r="D247" s="11" t="str">
        <f t="shared" si="3"/>
        <v>張＊明</v>
      </c>
      <c r="E247" s="5" t="s">
        <v>41</v>
      </c>
      <c r="F247" s="5">
        <v>78</v>
      </c>
      <c r="G247" s="19" t="s">
        <v>3407</v>
      </c>
      <c r="H247" s="5">
        <v>1071219</v>
      </c>
      <c r="I247" s="115" t="s">
        <v>5042</v>
      </c>
      <c r="J247" s="5">
        <v>1125</v>
      </c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  <c r="AA247" s="115"/>
      <c r="AB247" s="115"/>
      <c r="AC247" s="115"/>
      <c r="AD247" s="115"/>
      <c r="AE247" s="115"/>
      <c r="AF247" s="115"/>
      <c r="AG247" s="115"/>
      <c r="AH247" s="115"/>
      <c r="AI247" s="115"/>
      <c r="AJ247" s="115"/>
      <c r="AK247" s="115"/>
      <c r="AL247" s="115"/>
      <c r="AM247" s="115"/>
      <c r="AN247" s="115"/>
      <c r="AO247" s="116"/>
      <c r="AP247" s="116"/>
      <c r="AQ247" s="115"/>
      <c r="AR247" s="115"/>
      <c r="AS247" s="115"/>
      <c r="AT247" s="115"/>
      <c r="AU247" s="115"/>
      <c r="AV247" s="115"/>
      <c r="AW247" s="115" t="s">
        <v>4932</v>
      </c>
      <c r="AX247" s="115"/>
      <c r="AY247" s="115"/>
      <c r="AZ247" s="115"/>
      <c r="BA247" s="115"/>
      <c r="BB247" s="115"/>
      <c r="BC247" s="115"/>
      <c r="BD247" s="115"/>
      <c r="BE247" s="115"/>
    </row>
    <row r="248" spans="1:57" ht="47.25">
      <c r="A248" s="115">
        <v>244</v>
      </c>
      <c r="B248" s="5" t="s">
        <v>355</v>
      </c>
      <c r="C248" s="5">
        <v>20018474</v>
      </c>
      <c r="D248" s="11" t="str">
        <f t="shared" ref="D248:D292" si="4">REPLACE(B248,2,1,"＊")</f>
        <v>蕭＊進</v>
      </c>
      <c r="E248" s="5" t="s">
        <v>41</v>
      </c>
      <c r="F248" s="5">
        <v>82</v>
      </c>
      <c r="G248" s="19" t="s">
        <v>3407</v>
      </c>
      <c r="H248" s="5">
        <v>1071219</v>
      </c>
      <c r="I248" s="115" t="s">
        <v>5112</v>
      </c>
      <c r="J248" s="5">
        <v>1125</v>
      </c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  <c r="AA248" s="115"/>
      <c r="AB248" s="115"/>
      <c r="AC248" s="115"/>
      <c r="AD248" s="115"/>
      <c r="AE248" s="115"/>
      <c r="AF248" s="115"/>
      <c r="AG248" s="115"/>
      <c r="AH248" s="115"/>
      <c r="AI248" s="115"/>
      <c r="AJ248" s="115"/>
      <c r="AK248" s="115"/>
      <c r="AL248" s="115"/>
      <c r="AM248" s="115"/>
      <c r="AN248" s="115"/>
      <c r="AO248" s="116"/>
      <c r="AP248" s="116"/>
      <c r="AQ248" s="115"/>
      <c r="AR248" s="115"/>
      <c r="AS248" s="115"/>
      <c r="AT248" s="115"/>
      <c r="AU248" s="115"/>
      <c r="AV248" s="115" t="s">
        <v>4931</v>
      </c>
      <c r="AW248" s="115" t="s">
        <v>4932</v>
      </c>
      <c r="AX248" s="115"/>
      <c r="AY248" s="115"/>
      <c r="AZ248" s="115"/>
      <c r="BA248" s="115"/>
      <c r="BB248" s="115"/>
      <c r="BC248" s="115"/>
      <c r="BD248" s="115"/>
      <c r="BE248" s="115"/>
    </row>
    <row r="249" spans="1:57" ht="31.5">
      <c r="A249" s="115">
        <v>245</v>
      </c>
      <c r="B249" s="5" t="s">
        <v>5124</v>
      </c>
      <c r="C249" s="5">
        <v>20851599</v>
      </c>
      <c r="D249" s="11" t="str">
        <f t="shared" si="4"/>
        <v>高＊坤</v>
      </c>
      <c r="E249" s="5" t="s">
        <v>41</v>
      </c>
      <c r="F249" s="5">
        <v>73</v>
      </c>
      <c r="G249" s="19" t="s">
        <v>3407</v>
      </c>
      <c r="H249" s="5">
        <v>1071219</v>
      </c>
      <c r="I249" s="115" t="s">
        <v>5042</v>
      </c>
      <c r="J249" s="5">
        <v>1125</v>
      </c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  <c r="AA249" s="115"/>
      <c r="AB249" s="115"/>
      <c r="AC249" s="115"/>
      <c r="AD249" s="115"/>
      <c r="AE249" s="115"/>
      <c r="AF249" s="115"/>
      <c r="AG249" s="115"/>
      <c r="AH249" s="115"/>
      <c r="AI249" s="115"/>
      <c r="AJ249" s="115"/>
      <c r="AK249" s="115"/>
      <c r="AL249" s="115"/>
      <c r="AM249" s="115"/>
      <c r="AN249" s="115"/>
      <c r="AO249" s="116"/>
      <c r="AP249" s="116"/>
      <c r="AQ249" s="115"/>
      <c r="AR249" s="115"/>
      <c r="AS249" s="115"/>
      <c r="AT249" s="115"/>
      <c r="AU249" s="115"/>
      <c r="AV249" s="115"/>
      <c r="AW249" s="115" t="s">
        <v>4932</v>
      </c>
      <c r="AX249" s="115"/>
      <c r="AY249" s="115"/>
      <c r="AZ249" s="115"/>
      <c r="BA249" s="115"/>
      <c r="BB249" s="115"/>
      <c r="BC249" s="115"/>
      <c r="BD249" s="115"/>
      <c r="BE249" s="115"/>
    </row>
    <row r="250" spans="1:57" ht="31.5">
      <c r="A250" s="115">
        <v>246</v>
      </c>
      <c r="B250" s="5" t="s">
        <v>5125</v>
      </c>
      <c r="C250" s="5">
        <v>20893238</v>
      </c>
      <c r="D250" s="11" t="str">
        <f t="shared" si="4"/>
        <v>李＊財</v>
      </c>
      <c r="E250" s="5" t="s">
        <v>41</v>
      </c>
      <c r="F250" s="5">
        <v>66</v>
      </c>
      <c r="G250" s="19" t="s">
        <v>3407</v>
      </c>
      <c r="H250" s="5">
        <v>1071219</v>
      </c>
      <c r="I250" s="115" t="s">
        <v>5126</v>
      </c>
      <c r="J250" s="5">
        <v>1125</v>
      </c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  <c r="AA250" s="115"/>
      <c r="AB250" s="115"/>
      <c r="AC250" s="115"/>
      <c r="AD250" s="115"/>
      <c r="AE250" s="115"/>
      <c r="AF250" s="115"/>
      <c r="AG250" s="115"/>
      <c r="AH250" s="115"/>
      <c r="AI250" s="115"/>
      <c r="AJ250" s="115"/>
      <c r="AK250" s="115"/>
      <c r="AL250" s="115"/>
      <c r="AM250" s="115"/>
      <c r="AN250" s="115"/>
      <c r="AO250" s="116"/>
      <c r="AP250" s="116"/>
      <c r="AQ250" s="115"/>
      <c r="AR250" s="115" t="s">
        <v>4932</v>
      </c>
      <c r="AS250" s="115"/>
      <c r="AT250" s="115"/>
      <c r="AU250" s="115"/>
      <c r="AV250" s="115"/>
      <c r="AW250" s="115"/>
      <c r="AX250" s="115"/>
      <c r="AY250" s="115" t="s">
        <v>4932</v>
      </c>
      <c r="AZ250" s="115"/>
      <c r="BA250" s="115"/>
      <c r="BB250" s="115"/>
      <c r="BC250" s="115"/>
      <c r="BD250" s="115"/>
      <c r="BE250" s="115"/>
    </row>
    <row r="251" spans="1:57" ht="47.25">
      <c r="A251" s="115">
        <v>247</v>
      </c>
      <c r="B251" s="5" t="s">
        <v>3560</v>
      </c>
      <c r="C251" s="5">
        <v>4099959</v>
      </c>
      <c r="D251" s="11" t="str">
        <f t="shared" si="4"/>
        <v>梁＊羚</v>
      </c>
      <c r="E251" s="5" t="s">
        <v>43</v>
      </c>
      <c r="F251" s="5">
        <v>55</v>
      </c>
      <c r="G251" s="19" t="s">
        <v>3407</v>
      </c>
      <c r="H251" s="5">
        <v>1071220</v>
      </c>
      <c r="I251" s="115" t="s">
        <v>5073</v>
      </c>
      <c r="J251" s="5">
        <v>1125</v>
      </c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  <c r="AA251" s="115"/>
      <c r="AB251" s="115"/>
      <c r="AC251" s="115"/>
      <c r="AD251" s="115"/>
      <c r="AE251" s="115"/>
      <c r="AF251" s="115"/>
      <c r="AG251" s="115"/>
      <c r="AH251" s="115"/>
      <c r="AI251" s="115"/>
      <c r="AJ251" s="115"/>
      <c r="AK251" s="115"/>
      <c r="AL251" s="115"/>
      <c r="AM251" s="115"/>
      <c r="AN251" s="115"/>
      <c r="AO251" s="116"/>
      <c r="AP251" s="116"/>
      <c r="AQ251" s="115"/>
      <c r="AR251" s="115"/>
      <c r="AS251" s="115"/>
      <c r="AT251" s="115"/>
      <c r="AU251" s="115"/>
      <c r="AV251" s="115"/>
      <c r="AW251" s="115" t="s">
        <v>4932</v>
      </c>
      <c r="AX251" s="115"/>
      <c r="AY251" s="115"/>
      <c r="AZ251" s="115"/>
      <c r="BA251" s="115"/>
      <c r="BB251" s="115" t="s">
        <v>4932</v>
      </c>
      <c r="BC251" s="115"/>
      <c r="BD251" s="115"/>
      <c r="BE251" s="115"/>
    </row>
    <row r="252" spans="1:57" ht="31.5">
      <c r="A252" s="115">
        <v>248</v>
      </c>
      <c r="B252" s="5" t="s">
        <v>164</v>
      </c>
      <c r="C252" s="5">
        <v>7235410</v>
      </c>
      <c r="D252" s="11" t="str">
        <f t="shared" si="4"/>
        <v>林＊平</v>
      </c>
      <c r="E252" s="5" t="s">
        <v>41</v>
      </c>
      <c r="F252" s="5">
        <v>76</v>
      </c>
      <c r="G252" s="19" t="s">
        <v>4923</v>
      </c>
      <c r="H252" s="5">
        <v>1071220</v>
      </c>
      <c r="I252" s="115" t="s">
        <v>5038</v>
      </c>
      <c r="J252" s="5">
        <v>1125</v>
      </c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  <c r="AA252" s="115"/>
      <c r="AB252" s="115"/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116"/>
      <c r="AP252" s="116"/>
      <c r="AQ252" s="115"/>
      <c r="AR252" s="115"/>
      <c r="AS252" s="115"/>
      <c r="AT252" s="115"/>
      <c r="AU252" s="115"/>
      <c r="AV252" s="115"/>
      <c r="AW252" s="115" t="s">
        <v>4932</v>
      </c>
      <c r="AX252" s="115"/>
      <c r="AY252" s="115"/>
      <c r="AZ252" s="115"/>
      <c r="BA252" s="115"/>
      <c r="BB252" s="115"/>
      <c r="BC252" s="115"/>
      <c r="BD252" s="115"/>
      <c r="BE252" s="115"/>
    </row>
    <row r="253" spans="1:57" ht="16.5">
      <c r="A253" s="115">
        <v>249</v>
      </c>
      <c r="B253" s="5" t="s">
        <v>5127</v>
      </c>
      <c r="C253" s="5">
        <v>13048973</v>
      </c>
      <c r="D253" s="11" t="str">
        <f t="shared" si="4"/>
        <v>邱＊鏡妹</v>
      </c>
      <c r="E253" s="5" t="s">
        <v>43</v>
      </c>
      <c r="F253" s="5">
        <v>85</v>
      </c>
      <c r="G253" s="19" t="s">
        <v>3407</v>
      </c>
      <c r="H253" s="5">
        <v>1071220</v>
      </c>
      <c r="I253" s="115">
        <v>5760350</v>
      </c>
      <c r="J253" s="5">
        <v>1125</v>
      </c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  <c r="AA253" s="115"/>
      <c r="AB253" s="115"/>
      <c r="AC253" s="115"/>
      <c r="AD253" s="115"/>
      <c r="AE253" s="115"/>
      <c r="AF253" s="115"/>
      <c r="AG253" s="115"/>
      <c r="AH253" s="115"/>
      <c r="AI253" s="115"/>
      <c r="AJ253" s="115"/>
      <c r="AK253" s="115"/>
      <c r="AL253" s="115"/>
      <c r="AM253" s="115"/>
      <c r="AN253" s="115"/>
      <c r="AO253" s="116"/>
      <c r="AP253" s="116"/>
      <c r="AQ253" s="115" t="s">
        <v>4932</v>
      </c>
      <c r="AR253" s="115"/>
      <c r="AS253" s="115"/>
      <c r="AT253" s="115"/>
      <c r="AU253" s="115"/>
      <c r="AV253" s="115"/>
      <c r="AW253" s="115"/>
      <c r="AX253" s="115"/>
      <c r="AY253" s="115"/>
      <c r="AZ253" s="115"/>
      <c r="BA253" s="115"/>
      <c r="BB253" s="115"/>
      <c r="BC253" s="115"/>
      <c r="BD253" s="115"/>
      <c r="BE253" s="115"/>
    </row>
    <row r="254" spans="1:57" ht="31.5">
      <c r="A254" s="115">
        <v>250</v>
      </c>
      <c r="B254" s="5" t="s">
        <v>5128</v>
      </c>
      <c r="C254" s="5">
        <v>17802667</v>
      </c>
      <c r="D254" s="11" t="str">
        <f t="shared" si="4"/>
        <v>蔡＊享</v>
      </c>
      <c r="E254" s="5" t="s">
        <v>41</v>
      </c>
      <c r="F254" s="5">
        <v>41</v>
      </c>
      <c r="G254" s="19" t="s">
        <v>3407</v>
      </c>
      <c r="H254" s="5">
        <v>1071220</v>
      </c>
      <c r="I254" s="115" t="s">
        <v>5086</v>
      </c>
      <c r="J254" s="5">
        <v>1125</v>
      </c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  <c r="AA254" s="115"/>
      <c r="AB254" s="115"/>
      <c r="AC254" s="115"/>
      <c r="AD254" s="115"/>
      <c r="AE254" s="115"/>
      <c r="AF254" s="115"/>
      <c r="AG254" s="115"/>
      <c r="AH254" s="115"/>
      <c r="AI254" s="115"/>
      <c r="AJ254" s="115"/>
      <c r="AK254" s="115"/>
      <c r="AL254" s="115"/>
      <c r="AM254" s="115"/>
      <c r="AN254" s="115"/>
      <c r="AO254" s="116"/>
      <c r="AP254" s="116"/>
      <c r="AQ254" s="115"/>
      <c r="AR254" s="115"/>
      <c r="AS254" s="115"/>
      <c r="AT254" s="115"/>
      <c r="AU254" s="115"/>
      <c r="AV254" s="115"/>
      <c r="AW254" s="115"/>
      <c r="AX254" s="115"/>
      <c r="AY254" s="115" t="s">
        <v>4932</v>
      </c>
      <c r="AZ254" s="115"/>
      <c r="BA254" s="115"/>
      <c r="BB254" s="115"/>
      <c r="BC254" s="115"/>
      <c r="BD254" s="115"/>
      <c r="BE254" s="115"/>
    </row>
    <row r="255" spans="1:57" ht="47.25">
      <c r="A255" s="115">
        <v>251</v>
      </c>
      <c r="B255" s="5" t="s">
        <v>3670</v>
      </c>
      <c r="C255" s="5">
        <v>18325356</v>
      </c>
      <c r="D255" s="11" t="str">
        <f t="shared" si="4"/>
        <v>游＊樺</v>
      </c>
      <c r="E255" s="5" t="s">
        <v>41</v>
      </c>
      <c r="F255" s="5">
        <v>55</v>
      </c>
      <c r="G255" s="19" t="s">
        <v>4922</v>
      </c>
      <c r="H255" s="5">
        <v>1071220</v>
      </c>
      <c r="I255" s="115" t="s">
        <v>5129</v>
      </c>
      <c r="J255" s="5">
        <v>1125</v>
      </c>
      <c r="K255" s="115"/>
      <c r="L255" s="115"/>
      <c r="M255" s="115"/>
      <c r="N255" s="115"/>
      <c r="O255" s="115"/>
      <c r="P255" s="115"/>
      <c r="Q255" s="115"/>
      <c r="R255" s="115"/>
      <c r="S255" s="115"/>
      <c r="T255" s="115" t="s">
        <v>4932</v>
      </c>
      <c r="U255" s="115"/>
      <c r="V255" s="115"/>
      <c r="W255" s="115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6"/>
      <c r="AP255" s="116"/>
      <c r="AQ255" s="115"/>
      <c r="AR255" s="115"/>
      <c r="AS255" s="115"/>
      <c r="AT255" s="115"/>
      <c r="AU255" s="115"/>
      <c r="AV255" s="115"/>
      <c r="AW255" s="115"/>
      <c r="AX255" s="115" t="s">
        <v>4932</v>
      </c>
      <c r="AY255" s="115"/>
      <c r="AZ255" s="115"/>
      <c r="BA255" s="115" t="s">
        <v>4932</v>
      </c>
      <c r="BB255" s="115"/>
      <c r="BC255" s="115"/>
      <c r="BD255" s="115"/>
      <c r="BE255" s="115"/>
    </row>
    <row r="256" spans="1:57" ht="16.5">
      <c r="A256" s="115">
        <v>252</v>
      </c>
      <c r="B256" s="5" t="s">
        <v>3240</v>
      </c>
      <c r="C256" s="5">
        <v>19842335</v>
      </c>
      <c r="D256" s="11" t="str">
        <f t="shared" si="4"/>
        <v>何＊鉞</v>
      </c>
      <c r="E256" s="5" t="s">
        <v>41</v>
      </c>
      <c r="F256" s="5">
        <v>66</v>
      </c>
      <c r="G256" s="19" t="s">
        <v>4924</v>
      </c>
      <c r="H256" s="5">
        <v>1071220</v>
      </c>
      <c r="I256" s="115">
        <v>5760350</v>
      </c>
      <c r="J256" s="5">
        <v>1125</v>
      </c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  <c r="AA256" s="115"/>
      <c r="AB256" s="115"/>
      <c r="AC256" s="115"/>
      <c r="AD256" s="115"/>
      <c r="AE256" s="115"/>
      <c r="AF256" s="115"/>
      <c r="AG256" s="115"/>
      <c r="AH256" s="115"/>
      <c r="AI256" s="115"/>
      <c r="AJ256" s="115"/>
      <c r="AK256" s="115"/>
      <c r="AL256" s="115"/>
      <c r="AM256" s="115"/>
      <c r="AN256" s="115"/>
      <c r="AO256" s="116"/>
      <c r="AP256" s="116"/>
      <c r="AQ256" s="115" t="s">
        <v>4932</v>
      </c>
      <c r="AR256" s="115"/>
      <c r="AS256" s="115"/>
      <c r="AT256" s="115"/>
      <c r="AU256" s="115"/>
      <c r="AV256" s="115"/>
      <c r="AW256" s="115"/>
      <c r="AX256" s="115"/>
      <c r="AY256" s="115"/>
      <c r="AZ256" s="115"/>
      <c r="BA256" s="115"/>
      <c r="BB256" s="115"/>
      <c r="BC256" s="115"/>
      <c r="BD256" s="115"/>
      <c r="BE256" s="115"/>
    </row>
    <row r="257" spans="1:57" ht="31.5">
      <c r="A257" s="115">
        <v>253</v>
      </c>
      <c r="B257" s="5" t="s">
        <v>5130</v>
      </c>
      <c r="C257" s="5">
        <v>20895535</v>
      </c>
      <c r="D257" s="11" t="str">
        <f t="shared" si="4"/>
        <v>張＊全</v>
      </c>
      <c r="E257" s="5" t="s">
        <v>41</v>
      </c>
      <c r="F257" s="5">
        <v>60</v>
      </c>
      <c r="G257" s="19" t="s">
        <v>3407</v>
      </c>
      <c r="H257" s="5">
        <v>1071220</v>
      </c>
      <c r="I257" s="115" t="s">
        <v>5052</v>
      </c>
      <c r="J257" s="5">
        <v>1125</v>
      </c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6"/>
      <c r="AP257" s="116"/>
      <c r="AQ257" s="115"/>
      <c r="AR257" s="115"/>
      <c r="AS257" s="115"/>
      <c r="AT257" s="115"/>
      <c r="AU257" s="115"/>
      <c r="AV257" s="115"/>
      <c r="AW257" s="115"/>
      <c r="AX257" s="115" t="s">
        <v>4932</v>
      </c>
      <c r="AY257" s="115"/>
      <c r="AZ257" s="115"/>
      <c r="BA257" s="115"/>
      <c r="BB257" s="115"/>
      <c r="BC257" s="115"/>
      <c r="BD257" s="115"/>
      <c r="BE257" s="115"/>
    </row>
    <row r="258" spans="1:57" ht="31.5">
      <c r="A258" s="115">
        <v>254</v>
      </c>
      <c r="B258" s="5" t="s">
        <v>3560</v>
      </c>
      <c r="C258" s="5">
        <v>4099959</v>
      </c>
      <c r="D258" s="11" t="str">
        <f t="shared" si="4"/>
        <v>梁＊羚</v>
      </c>
      <c r="E258" s="5" t="s">
        <v>43</v>
      </c>
      <c r="F258" s="5">
        <v>55</v>
      </c>
      <c r="G258" s="19" t="s">
        <v>3407</v>
      </c>
      <c r="H258" s="5">
        <v>1071221</v>
      </c>
      <c r="I258" s="115" t="s">
        <v>5042</v>
      </c>
      <c r="J258" s="5">
        <v>1125</v>
      </c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  <c r="AA258" s="115"/>
      <c r="AB258" s="115"/>
      <c r="AC258" s="115"/>
      <c r="AD258" s="115"/>
      <c r="AE258" s="115"/>
      <c r="AF258" s="115"/>
      <c r="AG258" s="115"/>
      <c r="AH258" s="115"/>
      <c r="AI258" s="115"/>
      <c r="AJ258" s="115"/>
      <c r="AK258" s="115"/>
      <c r="AL258" s="115"/>
      <c r="AM258" s="115"/>
      <c r="AN258" s="115"/>
      <c r="AO258" s="116"/>
      <c r="AP258" s="116"/>
      <c r="AQ258" s="115"/>
      <c r="AR258" s="115"/>
      <c r="AS258" s="115"/>
      <c r="AT258" s="115"/>
      <c r="AU258" s="115"/>
      <c r="AV258" s="115"/>
      <c r="AW258" s="115" t="s">
        <v>4932</v>
      </c>
      <c r="AX258" s="115"/>
      <c r="AY258" s="115"/>
      <c r="AZ258" s="115"/>
      <c r="BA258" s="115"/>
      <c r="BB258" s="115"/>
      <c r="BC258" s="115"/>
      <c r="BD258" s="115"/>
      <c r="BE258" s="115"/>
    </row>
    <row r="259" spans="1:57" ht="31.5">
      <c r="A259" s="115">
        <v>255</v>
      </c>
      <c r="B259" s="5" t="s">
        <v>5131</v>
      </c>
      <c r="C259" s="5">
        <v>7498649</v>
      </c>
      <c r="D259" s="11" t="str">
        <f t="shared" si="4"/>
        <v>陳＊仲</v>
      </c>
      <c r="E259" s="5" t="s">
        <v>41</v>
      </c>
      <c r="F259" s="5">
        <v>39</v>
      </c>
      <c r="G259" s="19" t="s">
        <v>3407</v>
      </c>
      <c r="H259" s="5">
        <v>1071221</v>
      </c>
      <c r="I259" s="115" t="s">
        <v>5052</v>
      </c>
      <c r="J259" s="5">
        <v>1125</v>
      </c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6"/>
      <c r="AP259" s="116"/>
      <c r="AQ259" s="115"/>
      <c r="AR259" s="115"/>
      <c r="AS259" s="115"/>
      <c r="AT259" s="115"/>
      <c r="AU259" s="115"/>
      <c r="AV259" s="115"/>
      <c r="AW259" s="115"/>
      <c r="AX259" s="115" t="s">
        <v>4932</v>
      </c>
      <c r="AY259" s="115"/>
      <c r="AZ259" s="115"/>
      <c r="BA259" s="115"/>
      <c r="BB259" s="115"/>
      <c r="BC259" s="115"/>
      <c r="BD259" s="115"/>
      <c r="BE259" s="115"/>
    </row>
    <row r="260" spans="1:57" ht="31.5">
      <c r="A260" s="115">
        <v>256</v>
      </c>
      <c r="B260" s="5" t="s">
        <v>5132</v>
      </c>
      <c r="C260" s="5">
        <v>18461379</v>
      </c>
      <c r="D260" s="11" t="str">
        <f t="shared" si="4"/>
        <v>林＊華</v>
      </c>
      <c r="E260" s="5" t="s">
        <v>41</v>
      </c>
      <c r="F260" s="5">
        <v>76</v>
      </c>
      <c r="G260" s="19" t="s">
        <v>3407</v>
      </c>
      <c r="H260" s="5">
        <v>1071221</v>
      </c>
      <c r="I260" s="115" t="s">
        <v>5038</v>
      </c>
      <c r="J260" s="5">
        <v>1125</v>
      </c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  <c r="AA260" s="115"/>
      <c r="AB260" s="115"/>
      <c r="AC260" s="115"/>
      <c r="AD260" s="115"/>
      <c r="AE260" s="115"/>
      <c r="AF260" s="115"/>
      <c r="AG260" s="115"/>
      <c r="AH260" s="115"/>
      <c r="AI260" s="115"/>
      <c r="AJ260" s="115"/>
      <c r="AK260" s="115"/>
      <c r="AL260" s="115"/>
      <c r="AM260" s="115"/>
      <c r="AN260" s="115"/>
      <c r="AO260" s="116"/>
      <c r="AP260" s="116"/>
      <c r="AQ260" s="115"/>
      <c r="AR260" s="115"/>
      <c r="AS260" s="115"/>
      <c r="AT260" s="115"/>
      <c r="AU260" s="115"/>
      <c r="AV260" s="115"/>
      <c r="AW260" s="115" t="s">
        <v>4932</v>
      </c>
      <c r="AX260" s="115"/>
      <c r="AY260" s="115"/>
      <c r="AZ260" s="115"/>
      <c r="BA260" s="115"/>
      <c r="BB260" s="115"/>
      <c r="BC260" s="115"/>
      <c r="BD260" s="115"/>
      <c r="BE260" s="115"/>
    </row>
    <row r="261" spans="1:57" ht="31.5">
      <c r="A261" s="115">
        <v>257</v>
      </c>
      <c r="B261" s="5" t="s">
        <v>5133</v>
      </c>
      <c r="C261" s="5">
        <v>1843165</v>
      </c>
      <c r="D261" s="11" t="str">
        <f t="shared" si="4"/>
        <v>林＊欽</v>
      </c>
      <c r="E261" s="5" t="s">
        <v>41</v>
      </c>
      <c r="F261" s="5">
        <v>61</v>
      </c>
      <c r="G261" s="19" t="s">
        <v>3407</v>
      </c>
      <c r="H261" s="5">
        <v>1071226</v>
      </c>
      <c r="I261" s="115" t="s">
        <v>5041</v>
      </c>
      <c r="J261" s="5">
        <v>1125</v>
      </c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  <c r="AA261" s="115"/>
      <c r="AB261" s="115"/>
      <c r="AC261" s="115"/>
      <c r="AD261" s="115"/>
      <c r="AE261" s="115"/>
      <c r="AF261" s="115"/>
      <c r="AG261" s="115"/>
      <c r="AH261" s="115"/>
      <c r="AI261" s="115"/>
      <c r="AJ261" s="115"/>
      <c r="AK261" s="115"/>
      <c r="AL261" s="115"/>
      <c r="AM261" s="115"/>
      <c r="AN261" s="115"/>
      <c r="AO261" s="116"/>
      <c r="AP261" s="116"/>
      <c r="AQ261" s="115"/>
      <c r="AR261" s="115"/>
      <c r="AS261" s="115"/>
      <c r="AT261" s="115"/>
      <c r="AU261" s="115"/>
      <c r="AV261" s="115"/>
      <c r="AW261" s="115"/>
      <c r="AX261" s="115" t="s">
        <v>4932</v>
      </c>
      <c r="AY261" s="115"/>
      <c r="AZ261" s="115"/>
      <c r="BA261" s="115"/>
      <c r="BB261" s="115"/>
      <c r="BC261" s="115"/>
      <c r="BD261" s="115"/>
      <c r="BE261" s="115"/>
    </row>
    <row r="262" spans="1:57" ht="16.5">
      <c r="A262" s="115">
        <v>258</v>
      </c>
      <c r="B262" s="5" t="s">
        <v>3249</v>
      </c>
      <c r="C262" s="5">
        <v>12917803</v>
      </c>
      <c r="D262" s="11" t="str">
        <f t="shared" si="4"/>
        <v>王＊惠</v>
      </c>
      <c r="E262" s="5" t="s">
        <v>43</v>
      </c>
      <c r="F262" s="5">
        <v>55</v>
      </c>
      <c r="G262" s="19" t="s">
        <v>3407</v>
      </c>
      <c r="H262" s="5">
        <v>1071226</v>
      </c>
      <c r="I262" s="115">
        <v>5760350</v>
      </c>
      <c r="J262" s="5">
        <v>1125</v>
      </c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  <c r="AA262" s="115"/>
      <c r="AB262" s="115"/>
      <c r="AC262" s="115"/>
      <c r="AD262" s="115"/>
      <c r="AE262" s="115"/>
      <c r="AF262" s="115"/>
      <c r="AG262" s="115"/>
      <c r="AH262" s="115"/>
      <c r="AI262" s="115"/>
      <c r="AJ262" s="115"/>
      <c r="AK262" s="115"/>
      <c r="AL262" s="115"/>
      <c r="AM262" s="115"/>
      <c r="AN262" s="115"/>
      <c r="AO262" s="116"/>
      <c r="AP262" s="116"/>
      <c r="AQ262" s="115" t="s">
        <v>4932</v>
      </c>
      <c r="AR262" s="115"/>
      <c r="AS262" s="115"/>
      <c r="AT262" s="115"/>
      <c r="AU262" s="115"/>
      <c r="AV262" s="115"/>
      <c r="AW262" s="115"/>
      <c r="AX262" s="115"/>
      <c r="AY262" s="115"/>
      <c r="AZ262" s="115"/>
      <c r="BA262" s="115"/>
      <c r="BB262" s="115"/>
      <c r="BC262" s="115"/>
      <c r="BD262" s="115"/>
      <c r="BE262" s="115"/>
    </row>
    <row r="263" spans="1:57" ht="31.5">
      <c r="A263" s="115">
        <v>259</v>
      </c>
      <c r="B263" s="5" t="s">
        <v>5125</v>
      </c>
      <c r="C263" s="5">
        <v>20893238</v>
      </c>
      <c r="D263" s="11" t="str">
        <f t="shared" si="4"/>
        <v>李＊財</v>
      </c>
      <c r="E263" s="5" t="s">
        <v>41</v>
      </c>
      <c r="F263" s="5">
        <v>66</v>
      </c>
      <c r="G263" s="19" t="s">
        <v>3407</v>
      </c>
      <c r="H263" s="5">
        <v>1071226</v>
      </c>
      <c r="I263" s="115" t="s">
        <v>5042</v>
      </c>
      <c r="J263" s="5">
        <v>1125</v>
      </c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  <c r="AA263" s="115"/>
      <c r="AB263" s="115"/>
      <c r="AC263" s="115"/>
      <c r="AD263" s="115"/>
      <c r="AE263" s="115"/>
      <c r="AF263" s="115"/>
      <c r="AG263" s="115"/>
      <c r="AH263" s="115"/>
      <c r="AI263" s="115"/>
      <c r="AJ263" s="115"/>
      <c r="AK263" s="115"/>
      <c r="AL263" s="115"/>
      <c r="AM263" s="115"/>
      <c r="AN263" s="115"/>
      <c r="AO263" s="116"/>
      <c r="AP263" s="116"/>
      <c r="AQ263" s="115"/>
      <c r="AR263" s="115"/>
      <c r="AS263" s="115"/>
      <c r="AT263" s="115"/>
      <c r="AU263" s="115"/>
      <c r="AV263" s="115"/>
      <c r="AW263" s="115" t="s">
        <v>4932</v>
      </c>
      <c r="AX263" s="115"/>
      <c r="AY263" s="115"/>
      <c r="AZ263" s="115"/>
      <c r="BA263" s="115"/>
      <c r="BB263" s="115"/>
      <c r="BC263" s="115"/>
      <c r="BD263" s="115"/>
      <c r="BE263" s="115"/>
    </row>
    <row r="264" spans="1:57" ht="31.5">
      <c r="A264" s="115">
        <v>260</v>
      </c>
      <c r="B264" s="5" t="s">
        <v>5134</v>
      </c>
      <c r="C264" s="5">
        <v>20894029</v>
      </c>
      <c r="D264" s="11" t="str">
        <f t="shared" si="4"/>
        <v>曾＊枝</v>
      </c>
      <c r="E264" s="5" t="s">
        <v>43</v>
      </c>
      <c r="F264" s="5">
        <v>75</v>
      </c>
      <c r="G264" s="19" t="s">
        <v>3407</v>
      </c>
      <c r="H264" s="5">
        <v>1071226</v>
      </c>
      <c r="I264" s="115" t="s">
        <v>5038</v>
      </c>
      <c r="J264" s="5">
        <v>1125</v>
      </c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115"/>
      <c r="AJ264" s="115"/>
      <c r="AK264" s="115"/>
      <c r="AL264" s="115"/>
      <c r="AM264" s="115"/>
      <c r="AN264" s="115"/>
      <c r="AO264" s="116"/>
      <c r="AP264" s="116"/>
      <c r="AQ264" s="115"/>
      <c r="AR264" s="115"/>
      <c r="AS264" s="115"/>
      <c r="AT264" s="115"/>
      <c r="AU264" s="115"/>
      <c r="AV264" s="115"/>
      <c r="AW264" s="115" t="s">
        <v>4932</v>
      </c>
      <c r="AX264" s="115"/>
      <c r="AY264" s="115"/>
      <c r="AZ264" s="115"/>
      <c r="BA264" s="115"/>
      <c r="BB264" s="115"/>
      <c r="BC264" s="115"/>
      <c r="BD264" s="115"/>
      <c r="BE264" s="115"/>
    </row>
    <row r="265" spans="1:57" ht="31.5">
      <c r="A265" s="115">
        <v>261</v>
      </c>
      <c r="B265" s="5" t="s">
        <v>5135</v>
      </c>
      <c r="C265" s="5">
        <v>20901753</v>
      </c>
      <c r="D265" s="11" t="str">
        <f t="shared" si="4"/>
        <v>吳＊杰</v>
      </c>
      <c r="E265" s="5" t="s">
        <v>41</v>
      </c>
      <c r="F265" s="5">
        <v>54</v>
      </c>
      <c r="G265" s="19" t="s">
        <v>3407</v>
      </c>
      <c r="H265" s="5">
        <v>1071226</v>
      </c>
      <c r="I265" s="115" t="s">
        <v>5041</v>
      </c>
      <c r="J265" s="5">
        <v>1125</v>
      </c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  <c r="AA265" s="115"/>
      <c r="AB265" s="115"/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6"/>
      <c r="AP265" s="116"/>
      <c r="AQ265" s="115"/>
      <c r="AR265" s="115"/>
      <c r="AS265" s="115"/>
      <c r="AT265" s="115"/>
      <c r="AU265" s="115"/>
      <c r="AV265" s="115"/>
      <c r="AW265" s="115"/>
      <c r="AX265" s="115" t="s">
        <v>4932</v>
      </c>
      <c r="AY265" s="115"/>
      <c r="AZ265" s="115"/>
      <c r="BA265" s="115"/>
      <c r="BB265" s="115"/>
      <c r="BC265" s="115"/>
      <c r="BD265" s="115"/>
      <c r="BE265" s="115"/>
    </row>
    <row r="266" spans="1:57" ht="47.25">
      <c r="A266" s="115">
        <v>262</v>
      </c>
      <c r="B266" s="5" t="s">
        <v>5136</v>
      </c>
      <c r="C266" s="5">
        <v>20901960</v>
      </c>
      <c r="D266" s="11" t="str">
        <f t="shared" si="4"/>
        <v>林＊卿</v>
      </c>
      <c r="E266" s="5" t="s">
        <v>43</v>
      </c>
      <c r="F266" s="5">
        <v>52</v>
      </c>
      <c r="G266" s="19" t="s">
        <v>3407</v>
      </c>
      <c r="H266" s="5">
        <v>1071226</v>
      </c>
      <c r="I266" s="115" t="s">
        <v>5112</v>
      </c>
      <c r="J266" s="5">
        <v>1125</v>
      </c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  <c r="AA266" s="115"/>
      <c r="AB266" s="115"/>
      <c r="AC266" s="115"/>
      <c r="AD266" s="115"/>
      <c r="AE266" s="115"/>
      <c r="AF266" s="115"/>
      <c r="AG266" s="115"/>
      <c r="AH266" s="115"/>
      <c r="AI266" s="115"/>
      <c r="AJ266" s="115"/>
      <c r="AK266" s="115"/>
      <c r="AL266" s="115"/>
      <c r="AM266" s="115"/>
      <c r="AN266" s="115"/>
      <c r="AO266" s="116"/>
      <c r="AP266" s="116"/>
      <c r="AQ266" s="115"/>
      <c r="AR266" s="115"/>
      <c r="AS266" s="115"/>
      <c r="AT266" s="115"/>
      <c r="AU266" s="115"/>
      <c r="AV266" s="115" t="s">
        <v>4931</v>
      </c>
      <c r="AW266" s="115" t="s">
        <v>4932</v>
      </c>
      <c r="AX266" s="115"/>
      <c r="AY266" s="115"/>
      <c r="AZ266" s="115"/>
      <c r="BA266" s="115"/>
      <c r="BB266" s="115"/>
      <c r="BC266" s="115"/>
      <c r="BD266" s="115"/>
      <c r="BE266" s="115"/>
    </row>
    <row r="267" spans="1:57" ht="31.5">
      <c r="A267" s="115">
        <v>263</v>
      </c>
      <c r="B267" s="5" t="s">
        <v>5137</v>
      </c>
      <c r="C267" s="5">
        <v>63183</v>
      </c>
      <c r="D267" s="11" t="str">
        <f t="shared" si="4"/>
        <v>黃＊珠</v>
      </c>
      <c r="E267" s="5" t="s">
        <v>43</v>
      </c>
      <c r="F267" s="5">
        <v>51</v>
      </c>
      <c r="G267" s="19" t="s">
        <v>3407</v>
      </c>
      <c r="H267" s="5">
        <v>1071227</v>
      </c>
      <c r="I267" s="115" t="s">
        <v>5041</v>
      </c>
      <c r="J267" s="5">
        <v>1125</v>
      </c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  <c r="AA267" s="115"/>
      <c r="AB267" s="115"/>
      <c r="AC267" s="115"/>
      <c r="AD267" s="115"/>
      <c r="AE267" s="115"/>
      <c r="AF267" s="115"/>
      <c r="AG267" s="115"/>
      <c r="AH267" s="115"/>
      <c r="AI267" s="115"/>
      <c r="AJ267" s="115"/>
      <c r="AK267" s="115"/>
      <c r="AL267" s="115"/>
      <c r="AM267" s="115"/>
      <c r="AN267" s="115"/>
      <c r="AO267" s="116"/>
      <c r="AP267" s="116"/>
      <c r="AQ267" s="115"/>
      <c r="AR267" s="115"/>
      <c r="AS267" s="115"/>
      <c r="AT267" s="115"/>
      <c r="AU267" s="115"/>
      <c r="AV267" s="115"/>
      <c r="AW267" s="115"/>
      <c r="AX267" s="115" t="s">
        <v>4931</v>
      </c>
      <c r="AY267" s="115"/>
      <c r="AZ267" s="115"/>
      <c r="BA267" s="115"/>
      <c r="BB267" s="115"/>
      <c r="BC267" s="115"/>
      <c r="BD267" s="115"/>
      <c r="BE267" s="115"/>
    </row>
    <row r="268" spans="1:57" ht="31.5">
      <c r="A268" s="115">
        <v>264</v>
      </c>
      <c r="B268" s="5" t="s">
        <v>2839</v>
      </c>
      <c r="C268" s="5">
        <v>20679786</v>
      </c>
      <c r="D268" s="11" t="str">
        <f t="shared" si="4"/>
        <v>曾＊盟</v>
      </c>
      <c r="E268" s="5" t="s">
        <v>41</v>
      </c>
      <c r="F268" s="5">
        <v>53</v>
      </c>
      <c r="G268" s="19" t="s">
        <v>3407</v>
      </c>
      <c r="H268" s="5">
        <v>1071204</v>
      </c>
      <c r="I268" s="115" t="s">
        <v>5041</v>
      </c>
      <c r="J268" s="5">
        <v>1173</v>
      </c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  <c r="AA268" s="115"/>
      <c r="AB268" s="115"/>
      <c r="AC268" s="115"/>
      <c r="AD268" s="115"/>
      <c r="AE268" s="115"/>
      <c r="AF268" s="115"/>
      <c r="AG268" s="115"/>
      <c r="AH268" s="115"/>
      <c r="AI268" s="115"/>
      <c r="AJ268" s="115"/>
      <c r="AK268" s="115"/>
      <c r="AL268" s="115"/>
      <c r="AM268" s="115"/>
      <c r="AN268" s="115"/>
      <c r="AO268" s="116"/>
      <c r="AP268" s="116"/>
      <c r="AQ268" s="115"/>
      <c r="AR268" s="115"/>
      <c r="AS268" s="115"/>
      <c r="AT268" s="115"/>
      <c r="AU268" s="115"/>
      <c r="AV268" s="115"/>
      <c r="AW268" s="115"/>
      <c r="AX268" s="115" t="s">
        <v>4931</v>
      </c>
      <c r="AY268" s="115"/>
      <c r="AZ268" s="115"/>
      <c r="BA268" s="115"/>
      <c r="BB268" s="115"/>
      <c r="BC268" s="115"/>
      <c r="BD268" s="115"/>
      <c r="BE268" s="115"/>
    </row>
    <row r="269" spans="1:57" ht="16.5">
      <c r="A269" s="115">
        <v>265</v>
      </c>
      <c r="B269" s="5" t="s">
        <v>5138</v>
      </c>
      <c r="C269" s="5">
        <v>659889</v>
      </c>
      <c r="D269" s="11" t="str">
        <f t="shared" si="4"/>
        <v>徐＊香</v>
      </c>
      <c r="E269" s="5" t="s">
        <v>43</v>
      </c>
      <c r="F269" s="5">
        <v>78</v>
      </c>
      <c r="G269" s="19" t="s">
        <v>3407</v>
      </c>
      <c r="H269" s="5">
        <v>1071205</v>
      </c>
      <c r="I269" s="115">
        <v>5760350</v>
      </c>
      <c r="J269" s="5">
        <v>1173</v>
      </c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  <c r="AA269" s="115"/>
      <c r="AB269" s="115"/>
      <c r="AC269" s="115"/>
      <c r="AD269" s="115"/>
      <c r="AE269" s="115"/>
      <c r="AF269" s="115"/>
      <c r="AG269" s="115"/>
      <c r="AH269" s="115"/>
      <c r="AI269" s="115"/>
      <c r="AJ269" s="115"/>
      <c r="AK269" s="115"/>
      <c r="AL269" s="115"/>
      <c r="AM269" s="115"/>
      <c r="AN269" s="115"/>
      <c r="AO269" s="116"/>
      <c r="AP269" s="116"/>
      <c r="AQ269" s="115" t="s">
        <v>4932</v>
      </c>
      <c r="AR269" s="115"/>
      <c r="AS269" s="115"/>
      <c r="AT269" s="115"/>
      <c r="AU269" s="115"/>
      <c r="AV269" s="115"/>
      <c r="AW269" s="115"/>
      <c r="AX269" s="115"/>
      <c r="AY269" s="115"/>
      <c r="AZ269" s="115"/>
      <c r="BA269" s="115"/>
      <c r="BB269" s="115"/>
      <c r="BC269" s="115"/>
      <c r="BD269" s="115"/>
      <c r="BE269" s="115"/>
    </row>
    <row r="270" spans="1:57" ht="47.25">
      <c r="A270" s="115">
        <v>266</v>
      </c>
      <c r="B270" s="5" t="s">
        <v>5014</v>
      </c>
      <c r="C270" s="5">
        <v>20866699</v>
      </c>
      <c r="D270" s="11" t="str">
        <f t="shared" si="4"/>
        <v>柯＊雄</v>
      </c>
      <c r="E270" s="5" t="s">
        <v>41</v>
      </c>
      <c r="F270" s="5">
        <v>77</v>
      </c>
      <c r="G270" s="19" t="s">
        <v>3407</v>
      </c>
      <c r="H270" s="5">
        <v>1071205</v>
      </c>
      <c r="I270" s="115" t="s">
        <v>5139</v>
      </c>
      <c r="J270" s="5">
        <v>1173</v>
      </c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  <c r="AA270" s="115"/>
      <c r="AB270" s="115"/>
      <c r="AC270" s="115"/>
      <c r="AD270" s="115"/>
      <c r="AE270" s="115"/>
      <c r="AF270" s="115"/>
      <c r="AG270" s="115"/>
      <c r="AH270" s="115"/>
      <c r="AI270" s="115"/>
      <c r="AJ270" s="115"/>
      <c r="AK270" s="115"/>
      <c r="AL270" s="115"/>
      <c r="AM270" s="115"/>
      <c r="AN270" s="115"/>
      <c r="AO270" s="116"/>
      <c r="AP270" s="116"/>
      <c r="AQ270" s="115"/>
      <c r="AR270" s="115"/>
      <c r="AS270" s="115"/>
      <c r="AT270" s="115"/>
      <c r="AU270" s="115"/>
      <c r="AV270" s="115" t="s">
        <v>4932</v>
      </c>
      <c r="AW270" s="115"/>
      <c r="AX270" s="115" t="s">
        <v>4931</v>
      </c>
      <c r="AY270" s="115"/>
      <c r="AZ270" s="115"/>
      <c r="BA270" s="115"/>
      <c r="BB270" s="115"/>
      <c r="BC270" s="115"/>
      <c r="BD270" s="115"/>
      <c r="BE270" s="115"/>
    </row>
    <row r="271" spans="1:57" ht="31.5">
      <c r="A271" s="115">
        <v>267</v>
      </c>
      <c r="B271" s="5" t="s">
        <v>5140</v>
      </c>
      <c r="C271" s="5">
        <v>19570308</v>
      </c>
      <c r="D271" s="11" t="str">
        <f t="shared" si="4"/>
        <v>楊＊彩綢</v>
      </c>
      <c r="E271" s="5" t="s">
        <v>43</v>
      </c>
      <c r="F271" s="5">
        <v>65</v>
      </c>
      <c r="G271" s="19" t="s">
        <v>3407</v>
      </c>
      <c r="H271" s="5">
        <v>1071207</v>
      </c>
      <c r="I271" s="115" t="s">
        <v>5038</v>
      </c>
      <c r="J271" s="5">
        <v>1173</v>
      </c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  <c r="AA271" s="115"/>
      <c r="AB271" s="115"/>
      <c r="AC271" s="115"/>
      <c r="AD271" s="115"/>
      <c r="AE271" s="115"/>
      <c r="AF271" s="115"/>
      <c r="AG271" s="115"/>
      <c r="AH271" s="115"/>
      <c r="AI271" s="115"/>
      <c r="AJ271" s="115"/>
      <c r="AK271" s="115"/>
      <c r="AL271" s="115"/>
      <c r="AM271" s="115"/>
      <c r="AN271" s="115"/>
      <c r="AO271" s="116"/>
      <c r="AP271" s="116"/>
      <c r="AQ271" s="115"/>
      <c r="AR271" s="115"/>
      <c r="AS271" s="115"/>
      <c r="AT271" s="115"/>
      <c r="AU271" s="115"/>
      <c r="AV271" s="115"/>
      <c r="AW271" s="115" t="s">
        <v>4932</v>
      </c>
      <c r="AX271" s="115"/>
      <c r="AY271" s="115"/>
      <c r="AZ271" s="115"/>
      <c r="BA271" s="115"/>
      <c r="BB271" s="115"/>
      <c r="BC271" s="115"/>
      <c r="BD271" s="115"/>
      <c r="BE271" s="115"/>
    </row>
    <row r="272" spans="1:57" ht="31.5">
      <c r="A272" s="115">
        <v>268</v>
      </c>
      <c r="B272" s="5" t="s">
        <v>1188</v>
      </c>
      <c r="C272" s="5">
        <v>13085641</v>
      </c>
      <c r="D272" s="11" t="str">
        <f t="shared" si="4"/>
        <v>古＊子</v>
      </c>
      <c r="E272" s="5" t="s">
        <v>43</v>
      </c>
      <c r="F272" s="5">
        <v>79</v>
      </c>
      <c r="G272" s="19" t="s">
        <v>4925</v>
      </c>
      <c r="H272" s="5">
        <v>1071208</v>
      </c>
      <c r="I272" s="115" t="s">
        <v>5141</v>
      </c>
      <c r="J272" s="5">
        <v>1173</v>
      </c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  <c r="AA272" s="115"/>
      <c r="AB272" s="115"/>
      <c r="AC272" s="115"/>
      <c r="AD272" s="115"/>
      <c r="AE272" s="115"/>
      <c r="AF272" s="115"/>
      <c r="AG272" s="115"/>
      <c r="AH272" s="115"/>
      <c r="AI272" s="115"/>
      <c r="AJ272" s="115"/>
      <c r="AK272" s="115"/>
      <c r="AL272" s="115"/>
      <c r="AM272" s="115"/>
      <c r="AN272" s="115"/>
      <c r="AO272" s="116"/>
      <c r="AP272" s="116"/>
      <c r="AQ272" s="115"/>
      <c r="AR272" s="115"/>
      <c r="AS272" s="115"/>
      <c r="AT272" s="115"/>
      <c r="AU272" s="115"/>
      <c r="AV272" s="115" t="s">
        <v>4932</v>
      </c>
      <c r="AW272" s="115" t="s">
        <v>4932</v>
      </c>
      <c r="AX272" s="115"/>
      <c r="AY272" s="115"/>
      <c r="AZ272" s="115"/>
      <c r="BA272" s="115"/>
      <c r="BB272" s="115"/>
      <c r="BC272" s="115"/>
      <c r="BD272" s="115"/>
      <c r="BE272" s="115"/>
    </row>
    <row r="273" spans="1:57" ht="16.5">
      <c r="A273" s="115">
        <v>269</v>
      </c>
      <c r="B273" s="5" t="s">
        <v>1397</v>
      </c>
      <c r="C273" s="5">
        <v>7603866</v>
      </c>
      <c r="D273" s="11" t="str">
        <f t="shared" si="4"/>
        <v>蔡＊庭</v>
      </c>
      <c r="E273" s="5" t="s">
        <v>43</v>
      </c>
      <c r="F273" s="5">
        <v>45</v>
      </c>
      <c r="G273" s="19" t="s">
        <v>3407</v>
      </c>
      <c r="H273" s="5">
        <v>1071210</v>
      </c>
      <c r="I273" s="115">
        <v>5760350</v>
      </c>
      <c r="J273" s="5">
        <v>1173</v>
      </c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  <c r="AA273" s="115"/>
      <c r="AB273" s="115"/>
      <c r="AC273" s="115"/>
      <c r="AD273" s="115"/>
      <c r="AE273" s="115"/>
      <c r="AF273" s="115"/>
      <c r="AG273" s="115"/>
      <c r="AH273" s="115"/>
      <c r="AI273" s="115"/>
      <c r="AJ273" s="115"/>
      <c r="AK273" s="115"/>
      <c r="AL273" s="115"/>
      <c r="AM273" s="115"/>
      <c r="AN273" s="115"/>
      <c r="AO273" s="116"/>
      <c r="AP273" s="116"/>
      <c r="AQ273" s="115" t="s">
        <v>4932</v>
      </c>
      <c r="AR273" s="115"/>
      <c r="AS273" s="115"/>
      <c r="AT273" s="115"/>
      <c r="AU273" s="115"/>
      <c r="AV273" s="115"/>
      <c r="AW273" s="115"/>
      <c r="AX273" s="115"/>
      <c r="AY273" s="115"/>
      <c r="AZ273" s="115"/>
      <c r="BA273" s="115"/>
      <c r="BB273" s="115"/>
      <c r="BC273" s="115"/>
      <c r="BD273" s="115"/>
      <c r="BE273" s="115"/>
    </row>
    <row r="274" spans="1:57" ht="16.5">
      <c r="A274" s="115">
        <v>270</v>
      </c>
      <c r="B274" s="5" t="s">
        <v>3287</v>
      </c>
      <c r="C274" s="5">
        <v>16241166</v>
      </c>
      <c r="D274" s="11" t="str">
        <f t="shared" si="4"/>
        <v>楊＊達</v>
      </c>
      <c r="E274" s="5" t="s">
        <v>41</v>
      </c>
      <c r="F274" s="5">
        <v>69</v>
      </c>
      <c r="G274" s="19" t="s">
        <v>3407</v>
      </c>
      <c r="H274" s="5">
        <v>1071210</v>
      </c>
      <c r="I274" s="115">
        <v>5760350</v>
      </c>
      <c r="J274" s="5">
        <v>1173</v>
      </c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  <c r="AA274" s="115"/>
      <c r="AB274" s="115"/>
      <c r="AC274" s="115"/>
      <c r="AD274" s="115"/>
      <c r="AE274" s="115"/>
      <c r="AF274" s="115"/>
      <c r="AG274" s="115"/>
      <c r="AH274" s="115"/>
      <c r="AI274" s="115"/>
      <c r="AJ274" s="115"/>
      <c r="AK274" s="115"/>
      <c r="AL274" s="115"/>
      <c r="AM274" s="115"/>
      <c r="AN274" s="115"/>
      <c r="AO274" s="116"/>
      <c r="AP274" s="116"/>
      <c r="AQ274" s="115" t="s">
        <v>4932</v>
      </c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/>
      <c r="BE274" s="115"/>
    </row>
    <row r="275" spans="1:57" ht="16.5">
      <c r="A275" s="115">
        <v>271</v>
      </c>
      <c r="B275" s="5" t="s">
        <v>5142</v>
      </c>
      <c r="C275" s="5">
        <v>16958708</v>
      </c>
      <c r="D275" s="11" t="str">
        <f t="shared" si="4"/>
        <v>李＊宗</v>
      </c>
      <c r="E275" s="5" t="s">
        <v>41</v>
      </c>
      <c r="F275" s="5">
        <v>76</v>
      </c>
      <c r="G275" s="19" t="s">
        <v>3407</v>
      </c>
      <c r="H275" s="5">
        <v>1071210</v>
      </c>
      <c r="I275" s="115">
        <v>5760350</v>
      </c>
      <c r="J275" s="5">
        <v>1173</v>
      </c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  <c r="AA275" s="115"/>
      <c r="AB275" s="115"/>
      <c r="AC275" s="115"/>
      <c r="AD275" s="115"/>
      <c r="AE275" s="115"/>
      <c r="AF275" s="115"/>
      <c r="AG275" s="115"/>
      <c r="AH275" s="115"/>
      <c r="AI275" s="115"/>
      <c r="AJ275" s="115"/>
      <c r="AK275" s="115"/>
      <c r="AL275" s="115"/>
      <c r="AM275" s="115"/>
      <c r="AN275" s="115"/>
      <c r="AO275" s="116"/>
      <c r="AP275" s="116"/>
      <c r="AQ275" s="115" t="s">
        <v>4932</v>
      </c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/>
      <c r="BE275" s="115"/>
    </row>
    <row r="276" spans="1:57" ht="31.5">
      <c r="A276" s="115">
        <v>272</v>
      </c>
      <c r="B276" s="5" t="s">
        <v>5143</v>
      </c>
      <c r="C276" s="5">
        <v>20564993</v>
      </c>
      <c r="D276" s="11" t="str">
        <f t="shared" si="4"/>
        <v>張＊淵</v>
      </c>
      <c r="E276" s="5" t="s">
        <v>41</v>
      </c>
      <c r="F276" s="5">
        <v>41</v>
      </c>
      <c r="G276" s="19" t="s">
        <v>4926</v>
      </c>
      <c r="H276" s="5">
        <v>1071210</v>
      </c>
      <c r="I276" s="115" t="s">
        <v>5042</v>
      </c>
      <c r="J276" s="5">
        <v>1173</v>
      </c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  <c r="AA276" s="115"/>
      <c r="AB276" s="115"/>
      <c r="AC276" s="115"/>
      <c r="AD276" s="115"/>
      <c r="AE276" s="115"/>
      <c r="AF276" s="115"/>
      <c r="AG276" s="115"/>
      <c r="AH276" s="115"/>
      <c r="AI276" s="115"/>
      <c r="AJ276" s="115"/>
      <c r="AK276" s="115"/>
      <c r="AL276" s="115"/>
      <c r="AM276" s="115"/>
      <c r="AN276" s="115"/>
      <c r="AO276" s="116"/>
      <c r="AP276" s="116"/>
      <c r="AQ276" s="115"/>
      <c r="AR276" s="115"/>
      <c r="AS276" s="115"/>
      <c r="AT276" s="115"/>
      <c r="AU276" s="115"/>
      <c r="AV276" s="115"/>
      <c r="AW276" s="115" t="s">
        <v>4932</v>
      </c>
      <c r="AX276" s="115"/>
      <c r="AY276" s="115"/>
      <c r="AZ276" s="115"/>
      <c r="BA276" s="115"/>
      <c r="BB276" s="115"/>
      <c r="BC276" s="115"/>
      <c r="BD276" s="115"/>
      <c r="BE276" s="115"/>
    </row>
    <row r="277" spans="1:57" ht="47.25">
      <c r="A277" s="115">
        <v>273</v>
      </c>
      <c r="B277" s="5" t="s">
        <v>438</v>
      </c>
      <c r="C277" s="5">
        <v>9642031</v>
      </c>
      <c r="D277" s="11" t="str">
        <f t="shared" si="4"/>
        <v>李＊銀妹</v>
      </c>
      <c r="E277" s="5" t="s">
        <v>43</v>
      </c>
      <c r="F277" s="5">
        <v>92</v>
      </c>
      <c r="G277" s="19" t="s">
        <v>3407</v>
      </c>
      <c r="H277" s="5">
        <v>1071212</v>
      </c>
      <c r="I277" s="115" t="s">
        <v>5112</v>
      </c>
      <c r="J277" s="5">
        <v>1173</v>
      </c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  <c r="AA277" s="115"/>
      <c r="AB277" s="115"/>
      <c r="AC277" s="115"/>
      <c r="AD277" s="115"/>
      <c r="AE277" s="115"/>
      <c r="AF277" s="115"/>
      <c r="AG277" s="115"/>
      <c r="AH277" s="115"/>
      <c r="AI277" s="115"/>
      <c r="AJ277" s="115"/>
      <c r="AK277" s="115"/>
      <c r="AL277" s="115"/>
      <c r="AM277" s="115"/>
      <c r="AN277" s="115"/>
      <c r="AO277" s="116"/>
      <c r="AP277" s="116"/>
      <c r="AQ277" s="115"/>
      <c r="AR277" s="115"/>
      <c r="AS277" s="115"/>
      <c r="AT277" s="115"/>
      <c r="AU277" s="115"/>
      <c r="AV277" s="115" t="s">
        <v>4932</v>
      </c>
      <c r="AW277" s="115" t="s">
        <v>4931</v>
      </c>
      <c r="AX277" s="115"/>
      <c r="AY277" s="115"/>
      <c r="AZ277" s="115"/>
      <c r="BA277" s="115" t="s">
        <v>4932</v>
      </c>
      <c r="BB277" s="115"/>
      <c r="BC277" s="115"/>
      <c r="BD277" s="115"/>
      <c r="BE277" s="115"/>
    </row>
    <row r="278" spans="1:57" ht="47.25">
      <c r="A278" s="115">
        <v>274</v>
      </c>
      <c r="B278" s="5" t="s">
        <v>5144</v>
      </c>
      <c r="C278" s="5">
        <v>10396788</v>
      </c>
      <c r="D278" s="11" t="str">
        <f t="shared" si="4"/>
        <v>陳＊傳</v>
      </c>
      <c r="E278" s="5" t="s">
        <v>41</v>
      </c>
      <c r="F278" s="5">
        <v>75</v>
      </c>
      <c r="G278" s="19" t="s">
        <v>3407</v>
      </c>
      <c r="H278" s="5">
        <v>1071213</v>
      </c>
      <c r="I278" s="115" t="s">
        <v>5054</v>
      </c>
      <c r="J278" s="5">
        <v>1173</v>
      </c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  <c r="AA278" s="115"/>
      <c r="AB278" s="115"/>
      <c r="AC278" s="115"/>
      <c r="AD278" s="115"/>
      <c r="AE278" s="115"/>
      <c r="AF278" s="115"/>
      <c r="AG278" s="115"/>
      <c r="AH278" s="115"/>
      <c r="AI278" s="115"/>
      <c r="AJ278" s="115"/>
      <c r="AK278" s="115"/>
      <c r="AL278" s="115"/>
      <c r="AM278" s="115"/>
      <c r="AN278" s="115"/>
      <c r="AO278" s="116"/>
      <c r="AP278" s="116"/>
      <c r="AQ278" s="115"/>
      <c r="AR278" s="115"/>
      <c r="AS278" s="115"/>
      <c r="AT278" s="115"/>
      <c r="AU278" s="115"/>
      <c r="AV278" s="115" t="s">
        <v>4932</v>
      </c>
      <c r="AW278" s="115" t="s">
        <v>4931</v>
      </c>
      <c r="AX278" s="115"/>
      <c r="AY278" s="115"/>
      <c r="AZ278" s="115"/>
      <c r="BA278" s="115"/>
      <c r="BB278" s="115"/>
      <c r="BC278" s="115"/>
      <c r="BD278" s="115"/>
      <c r="BE278" s="115"/>
    </row>
    <row r="279" spans="1:57" ht="31.5">
      <c r="A279" s="115">
        <v>275</v>
      </c>
      <c r="B279" s="5" t="s">
        <v>429</v>
      </c>
      <c r="C279" s="5">
        <v>12082500</v>
      </c>
      <c r="D279" s="11" t="str">
        <f t="shared" si="4"/>
        <v>賴＊</v>
      </c>
      <c r="E279" s="5" t="s">
        <v>43</v>
      </c>
      <c r="F279" s="5">
        <v>59</v>
      </c>
      <c r="G279" s="19" t="s">
        <v>3407</v>
      </c>
      <c r="H279" s="5">
        <v>1071213</v>
      </c>
      <c r="I279" s="115" t="s">
        <v>5042</v>
      </c>
      <c r="J279" s="5">
        <v>1173</v>
      </c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  <c r="AA279" s="115"/>
      <c r="AB279" s="115"/>
      <c r="AC279" s="115"/>
      <c r="AD279" s="115"/>
      <c r="AE279" s="115"/>
      <c r="AF279" s="115"/>
      <c r="AG279" s="115"/>
      <c r="AH279" s="115"/>
      <c r="AI279" s="115"/>
      <c r="AJ279" s="115"/>
      <c r="AK279" s="115"/>
      <c r="AL279" s="115"/>
      <c r="AM279" s="115"/>
      <c r="AN279" s="115"/>
      <c r="AO279" s="116"/>
      <c r="AP279" s="116"/>
      <c r="AQ279" s="115"/>
      <c r="AR279" s="115"/>
      <c r="AS279" s="115"/>
      <c r="AT279" s="115"/>
      <c r="AU279" s="115"/>
      <c r="AV279" s="115"/>
      <c r="AW279" s="115" t="s">
        <v>4931</v>
      </c>
      <c r="AX279" s="115"/>
      <c r="AY279" s="115"/>
      <c r="AZ279" s="115"/>
      <c r="BA279" s="115"/>
      <c r="BB279" s="115"/>
      <c r="BC279" s="115"/>
      <c r="BD279" s="115"/>
      <c r="BE279" s="115"/>
    </row>
    <row r="280" spans="1:57" ht="31.5">
      <c r="A280" s="115">
        <v>276</v>
      </c>
      <c r="B280" s="5" t="s">
        <v>1212</v>
      </c>
      <c r="C280" s="5">
        <v>1786287</v>
      </c>
      <c r="D280" s="11" t="str">
        <f t="shared" si="4"/>
        <v>徐＊斌</v>
      </c>
      <c r="E280" s="5" t="s">
        <v>41</v>
      </c>
      <c r="F280" s="5">
        <v>75</v>
      </c>
      <c r="G280" s="19" t="s">
        <v>3407</v>
      </c>
      <c r="H280" s="5">
        <v>1071214</v>
      </c>
      <c r="I280" s="115" t="s">
        <v>5038</v>
      </c>
      <c r="J280" s="5">
        <v>1173</v>
      </c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  <c r="AA280" s="115"/>
      <c r="AB280" s="115"/>
      <c r="AC280" s="115"/>
      <c r="AD280" s="115"/>
      <c r="AE280" s="115"/>
      <c r="AF280" s="115"/>
      <c r="AG280" s="115"/>
      <c r="AH280" s="115"/>
      <c r="AI280" s="115"/>
      <c r="AJ280" s="115"/>
      <c r="AK280" s="115"/>
      <c r="AL280" s="115"/>
      <c r="AM280" s="115"/>
      <c r="AN280" s="115"/>
      <c r="AO280" s="116"/>
      <c r="AP280" s="116"/>
      <c r="AQ280" s="115"/>
      <c r="AR280" s="115"/>
      <c r="AS280" s="115"/>
      <c r="AT280" s="115"/>
      <c r="AU280" s="115"/>
      <c r="AV280" s="115"/>
      <c r="AW280" s="115" t="s">
        <v>4932</v>
      </c>
      <c r="AX280" s="115"/>
      <c r="AY280" s="115"/>
      <c r="AZ280" s="115"/>
      <c r="BA280" s="115"/>
      <c r="BB280" s="115"/>
      <c r="BC280" s="115"/>
      <c r="BD280" s="115"/>
      <c r="BE280" s="115"/>
    </row>
    <row r="281" spans="1:57" ht="47.25">
      <c r="A281" s="115">
        <v>277</v>
      </c>
      <c r="B281" s="5" t="s">
        <v>5020</v>
      </c>
      <c r="C281" s="5">
        <v>10999108</v>
      </c>
      <c r="D281" s="11" t="str">
        <f t="shared" si="4"/>
        <v>陳＊英</v>
      </c>
      <c r="E281" s="5" t="s">
        <v>43</v>
      </c>
      <c r="F281" s="5">
        <v>52</v>
      </c>
      <c r="G281" s="19" t="s">
        <v>3407</v>
      </c>
      <c r="H281" s="5">
        <v>1071219</v>
      </c>
      <c r="I281" s="115" t="s">
        <v>5066</v>
      </c>
      <c r="J281" s="5">
        <v>1173</v>
      </c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/>
      <c r="AH281" s="115"/>
      <c r="AI281" s="115"/>
      <c r="AJ281" s="115"/>
      <c r="AK281" s="115"/>
      <c r="AL281" s="115"/>
      <c r="AM281" s="115"/>
      <c r="AN281" s="115"/>
      <c r="AO281" s="116"/>
      <c r="AP281" s="116"/>
      <c r="AQ281" s="115"/>
      <c r="AR281" s="115"/>
      <c r="AS281" s="115"/>
      <c r="AT281" s="115"/>
      <c r="AU281" s="115"/>
      <c r="AV281" s="115" t="s">
        <v>4932</v>
      </c>
      <c r="AW281" s="115"/>
      <c r="AX281" s="115" t="s">
        <v>4931</v>
      </c>
      <c r="AY281" s="115"/>
      <c r="AZ281" s="115"/>
      <c r="BA281" s="115" t="s">
        <v>4932</v>
      </c>
      <c r="BB281" s="115"/>
      <c r="BC281" s="115"/>
      <c r="BD281" s="115"/>
      <c r="BE281" s="115"/>
    </row>
    <row r="282" spans="1:57" ht="47.25">
      <c r="A282" s="115">
        <v>278</v>
      </c>
      <c r="B282" s="5" t="s">
        <v>3567</v>
      </c>
      <c r="C282" s="5">
        <v>4152767</v>
      </c>
      <c r="D282" s="11" t="str">
        <f t="shared" si="4"/>
        <v>廖＊勸</v>
      </c>
      <c r="E282" s="5" t="s">
        <v>43</v>
      </c>
      <c r="F282" s="5">
        <v>64</v>
      </c>
      <c r="G282" s="19" t="s">
        <v>3407</v>
      </c>
      <c r="H282" s="5">
        <v>1071220</v>
      </c>
      <c r="I282" s="115" t="s">
        <v>5145</v>
      </c>
      <c r="J282" s="5">
        <v>1173</v>
      </c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  <c r="AA282" s="115"/>
      <c r="AB282" s="115"/>
      <c r="AC282" s="115"/>
      <c r="AD282" s="115"/>
      <c r="AE282" s="115"/>
      <c r="AF282" s="115"/>
      <c r="AG282" s="115"/>
      <c r="AH282" s="115"/>
      <c r="AI282" s="115"/>
      <c r="AJ282" s="115"/>
      <c r="AK282" s="115"/>
      <c r="AL282" s="115"/>
      <c r="AM282" s="115"/>
      <c r="AN282" s="115"/>
      <c r="AO282" s="116"/>
      <c r="AP282" s="116"/>
      <c r="AQ282" s="115"/>
      <c r="AR282" s="115"/>
      <c r="AS282" s="115"/>
      <c r="AT282" s="115"/>
      <c r="AU282" s="115"/>
      <c r="AV282" s="115"/>
      <c r="AW282" s="115" t="s">
        <v>4932</v>
      </c>
      <c r="AX282" s="115"/>
      <c r="AY282" s="115"/>
      <c r="AZ282" s="115"/>
      <c r="BA282" s="115"/>
      <c r="BB282" s="115"/>
      <c r="BC282" s="115"/>
      <c r="BD282" s="115"/>
      <c r="BE282" s="115" t="s">
        <v>4934</v>
      </c>
    </row>
    <row r="283" spans="1:57" ht="63">
      <c r="A283" s="115">
        <v>279</v>
      </c>
      <c r="B283" s="5" t="s">
        <v>1155</v>
      </c>
      <c r="C283" s="5">
        <v>20317707</v>
      </c>
      <c r="D283" s="11" t="str">
        <f t="shared" si="4"/>
        <v>張＊雄</v>
      </c>
      <c r="E283" s="5" t="s">
        <v>41</v>
      </c>
      <c r="F283" s="5">
        <v>75</v>
      </c>
      <c r="G283" s="19" t="s">
        <v>3407</v>
      </c>
      <c r="H283" s="5">
        <v>1071221</v>
      </c>
      <c r="I283" s="115" t="s">
        <v>5146</v>
      </c>
      <c r="J283" s="5">
        <v>1173</v>
      </c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/>
      <c r="AH283" s="115"/>
      <c r="AI283" s="115"/>
      <c r="AJ283" s="115"/>
      <c r="AK283" s="115"/>
      <c r="AL283" s="115"/>
      <c r="AM283" s="115"/>
      <c r="AN283" s="115"/>
      <c r="AO283" s="116"/>
      <c r="AP283" s="116"/>
      <c r="AQ283" s="115"/>
      <c r="AR283" s="115"/>
      <c r="AS283" s="115"/>
      <c r="AT283" s="115"/>
      <c r="AU283" s="115"/>
      <c r="AV283" s="115" t="s">
        <v>4931</v>
      </c>
      <c r="AW283" s="115" t="s">
        <v>4932</v>
      </c>
      <c r="AX283" s="115"/>
      <c r="AY283" s="115"/>
      <c r="AZ283" s="115"/>
      <c r="BA283" s="115"/>
      <c r="BB283" s="115"/>
      <c r="BC283" s="115"/>
      <c r="BD283" s="115"/>
      <c r="BE283" s="115" t="s">
        <v>5154</v>
      </c>
    </row>
    <row r="284" spans="1:57" ht="47.25">
      <c r="A284" s="115">
        <v>280</v>
      </c>
      <c r="B284" s="5" t="s">
        <v>5147</v>
      </c>
      <c r="C284" s="5">
        <v>20897926</v>
      </c>
      <c r="D284" s="11" t="str">
        <f t="shared" si="4"/>
        <v>陳＊明敏</v>
      </c>
      <c r="E284" s="5" t="s">
        <v>43</v>
      </c>
      <c r="F284" s="5">
        <v>66</v>
      </c>
      <c r="G284" s="19" t="s">
        <v>3407</v>
      </c>
      <c r="H284" s="5">
        <v>1071222</v>
      </c>
      <c r="I284" s="115" t="s">
        <v>5039</v>
      </c>
      <c r="J284" s="5">
        <v>1173</v>
      </c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  <c r="AA284" s="115"/>
      <c r="AB284" s="115"/>
      <c r="AC284" s="115"/>
      <c r="AD284" s="115"/>
      <c r="AE284" s="115"/>
      <c r="AF284" s="115"/>
      <c r="AG284" s="115"/>
      <c r="AH284" s="115"/>
      <c r="AI284" s="115"/>
      <c r="AJ284" s="115"/>
      <c r="AK284" s="115"/>
      <c r="AL284" s="115"/>
      <c r="AM284" s="115"/>
      <c r="AN284" s="115"/>
      <c r="AO284" s="116"/>
      <c r="AP284" s="116"/>
      <c r="AQ284" s="115"/>
      <c r="AR284" s="115"/>
      <c r="AS284" s="115"/>
      <c r="AT284" s="115"/>
      <c r="AU284" s="115"/>
      <c r="AV284" s="115" t="s">
        <v>4932</v>
      </c>
      <c r="AW284" s="115" t="s">
        <v>4931</v>
      </c>
      <c r="AX284" s="115"/>
      <c r="AY284" s="115"/>
      <c r="AZ284" s="115"/>
      <c r="BA284" s="115"/>
      <c r="BB284" s="115"/>
      <c r="BC284" s="115"/>
      <c r="BD284" s="115"/>
      <c r="BE284" s="115"/>
    </row>
    <row r="285" spans="1:57" ht="31.5">
      <c r="A285" s="115">
        <v>281</v>
      </c>
      <c r="B285" s="5" t="s">
        <v>5148</v>
      </c>
      <c r="C285" s="5">
        <v>1220383</v>
      </c>
      <c r="D285" s="11" t="str">
        <f t="shared" si="4"/>
        <v>何＊霖</v>
      </c>
      <c r="E285" s="5" t="s">
        <v>41</v>
      </c>
      <c r="F285" s="5">
        <v>83</v>
      </c>
      <c r="G285" s="19" t="s">
        <v>3407</v>
      </c>
      <c r="H285" s="5">
        <v>1071224</v>
      </c>
      <c r="I285" s="115" t="s">
        <v>5042</v>
      </c>
      <c r="J285" s="5">
        <v>1173</v>
      </c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  <c r="AA285" s="115"/>
      <c r="AB285" s="115"/>
      <c r="AC285" s="115"/>
      <c r="AD285" s="115"/>
      <c r="AE285" s="115"/>
      <c r="AF285" s="115"/>
      <c r="AG285" s="115"/>
      <c r="AH285" s="115"/>
      <c r="AI285" s="115"/>
      <c r="AJ285" s="115"/>
      <c r="AK285" s="115"/>
      <c r="AL285" s="115"/>
      <c r="AM285" s="115"/>
      <c r="AN285" s="115"/>
      <c r="AO285" s="116"/>
      <c r="AP285" s="116"/>
      <c r="AQ285" s="115"/>
      <c r="AR285" s="115"/>
      <c r="AS285" s="115"/>
      <c r="AT285" s="115"/>
      <c r="AU285" s="115"/>
      <c r="AV285" s="115"/>
      <c r="AW285" s="115" t="s">
        <v>4931</v>
      </c>
      <c r="AX285" s="115"/>
      <c r="AY285" s="115"/>
      <c r="AZ285" s="115"/>
      <c r="BA285" s="115"/>
      <c r="BB285" s="115"/>
      <c r="BC285" s="115"/>
      <c r="BD285" s="115"/>
      <c r="BE285" s="115"/>
    </row>
    <row r="286" spans="1:57" ht="31.5">
      <c r="A286" s="115">
        <v>282</v>
      </c>
      <c r="B286" s="5" t="s">
        <v>2985</v>
      </c>
      <c r="C286" s="5">
        <v>20616276</v>
      </c>
      <c r="D286" s="11" t="str">
        <f t="shared" si="4"/>
        <v>山＊信夫</v>
      </c>
      <c r="E286" s="5" t="s">
        <v>41</v>
      </c>
      <c r="F286" s="5">
        <v>75</v>
      </c>
      <c r="G286" s="19" t="s">
        <v>3407</v>
      </c>
      <c r="H286" s="5">
        <v>1071224</v>
      </c>
      <c r="I286" s="115" t="s">
        <v>5052</v>
      </c>
      <c r="J286" s="5">
        <v>1173</v>
      </c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  <c r="AA286" s="115"/>
      <c r="AB286" s="115"/>
      <c r="AC286" s="115"/>
      <c r="AD286" s="115"/>
      <c r="AE286" s="115"/>
      <c r="AF286" s="115"/>
      <c r="AG286" s="115"/>
      <c r="AH286" s="115"/>
      <c r="AI286" s="115"/>
      <c r="AJ286" s="115"/>
      <c r="AK286" s="115"/>
      <c r="AL286" s="115"/>
      <c r="AM286" s="115"/>
      <c r="AN286" s="115"/>
      <c r="AO286" s="116"/>
      <c r="AP286" s="116"/>
      <c r="AQ286" s="115"/>
      <c r="AR286" s="115"/>
      <c r="AS286" s="115"/>
      <c r="AT286" s="115"/>
      <c r="AU286" s="115"/>
      <c r="AV286" s="115"/>
      <c r="AW286" s="115"/>
      <c r="AX286" s="115" t="s">
        <v>4932</v>
      </c>
      <c r="AY286" s="115"/>
      <c r="AZ286" s="115"/>
      <c r="BA286" s="115"/>
      <c r="BB286" s="115"/>
      <c r="BC286" s="115"/>
      <c r="BD286" s="115"/>
      <c r="BE286" s="115"/>
    </row>
    <row r="287" spans="1:57" ht="31.5">
      <c r="A287" s="115">
        <v>283</v>
      </c>
      <c r="B287" s="5" t="s">
        <v>5149</v>
      </c>
      <c r="C287" s="5">
        <v>20901193</v>
      </c>
      <c r="D287" s="11" t="str">
        <f t="shared" si="4"/>
        <v>張＊美女</v>
      </c>
      <c r="E287" s="5" t="s">
        <v>43</v>
      </c>
      <c r="F287" s="5">
        <v>70</v>
      </c>
      <c r="G287" s="19" t="s">
        <v>4928</v>
      </c>
      <c r="H287" s="5">
        <v>1071225</v>
      </c>
      <c r="I287" s="115" t="s">
        <v>5052</v>
      </c>
      <c r="J287" s="5">
        <v>1173</v>
      </c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  <c r="AA287" s="115"/>
      <c r="AB287" s="115"/>
      <c r="AC287" s="115"/>
      <c r="AD287" s="115"/>
      <c r="AE287" s="115"/>
      <c r="AF287" s="115"/>
      <c r="AG287" s="115"/>
      <c r="AH287" s="115"/>
      <c r="AI287" s="115"/>
      <c r="AJ287" s="115"/>
      <c r="AK287" s="115"/>
      <c r="AL287" s="115"/>
      <c r="AM287" s="115"/>
      <c r="AN287" s="115"/>
      <c r="AO287" s="116"/>
      <c r="AP287" s="116"/>
      <c r="AQ287" s="115"/>
      <c r="AR287" s="115"/>
      <c r="AS287" s="115"/>
      <c r="AT287" s="115"/>
      <c r="AU287" s="115"/>
      <c r="AV287" s="115"/>
      <c r="AW287" s="115"/>
      <c r="AX287" s="115" t="s">
        <v>4931</v>
      </c>
      <c r="AY287" s="115"/>
      <c r="AZ287" s="115"/>
      <c r="BA287" s="115" t="s">
        <v>4931</v>
      </c>
      <c r="BB287" s="115"/>
      <c r="BC287" s="115"/>
      <c r="BD287" s="115"/>
      <c r="BE287" s="115"/>
    </row>
    <row r="288" spans="1:57" ht="16.5">
      <c r="A288" s="115">
        <v>284</v>
      </c>
      <c r="B288" s="5" t="s">
        <v>5150</v>
      </c>
      <c r="C288" s="5">
        <v>10036815</v>
      </c>
      <c r="D288" s="11" t="str">
        <f t="shared" si="4"/>
        <v>紀＊</v>
      </c>
      <c r="E288" s="5" t="s">
        <v>41</v>
      </c>
      <c r="F288" s="5">
        <v>49</v>
      </c>
      <c r="G288" s="19" t="s">
        <v>4927</v>
      </c>
      <c r="H288" s="5">
        <v>1071226</v>
      </c>
      <c r="I288" s="115">
        <v>5761110</v>
      </c>
      <c r="J288" s="5">
        <v>1173</v>
      </c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  <c r="AA288" s="115"/>
      <c r="AB288" s="115"/>
      <c r="AC288" s="115"/>
      <c r="AD288" s="115"/>
      <c r="AE288" s="115"/>
      <c r="AF288" s="115"/>
      <c r="AG288" s="115"/>
      <c r="AH288" s="115"/>
      <c r="AI288" s="115"/>
      <c r="AJ288" s="115"/>
      <c r="AK288" s="115"/>
      <c r="AL288" s="115"/>
      <c r="AM288" s="115"/>
      <c r="AN288" s="115"/>
      <c r="AO288" s="116"/>
      <c r="AP288" s="116"/>
      <c r="AQ288" s="115"/>
      <c r="AR288" s="115" t="s">
        <v>4932</v>
      </c>
      <c r="AS288" s="115"/>
      <c r="AT288" s="115"/>
      <c r="AU288" s="115"/>
      <c r="AV288" s="115"/>
      <c r="AW288" s="115"/>
      <c r="AX288" s="115"/>
      <c r="AY288" s="115"/>
      <c r="AZ288" s="115"/>
      <c r="BA288" s="115"/>
      <c r="BB288" s="115"/>
      <c r="BC288" s="115"/>
      <c r="BD288" s="115"/>
      <c r="BE288" s="115"/>
    </row>
    <row r="289" spans="1:58" ht="31.5">
      <c r="A289" s="115">
        <v>285</v>
      </c>
      <c r="B289" s="5" t="s">
        <v>5030</v>
      </c>
      <c r="C289" s="5">
        <v>11248638</v>
      </c>
      <c r="D289" s="11" t="str">
        <f t="shared" si="4"/>
        <v>楊＊宗</v>
      </c>
      <c r="E289" s="5" t="s">
        <v>41</v>
      </c>
      <c r="F289" s="5">
        <v>60</v>
      </c>
      <c r="G289" s="19" t="s">
        <v>4918</v>
      </c>
      <c r="H289" s="5">
        <v>1071226</v>
      </c>
      <c r="I289" s="115" t="s">
        <v>5042</v>
      </c>
      <c r="J289" s="5">
        <v>1173</v>
      </c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  <c r="AA289" s="115"/>
      <c r="AB289" s="115"/>
      <c r="AC289" s="115"/>
      <c r="AD289" s="115"/>
      <c r="AE289" s="115"/>
      <c r="AF289" s="115"/>
      <c r="AG289" s="115"/>
      <c r="AH289" s="115"/>
      <c r="AI289" s="115"/>
      <c r="AJ289" s="115"/>
      <c r="AK289" s="115"/>
      <c r="AL289" s="115"/>
      <c r="AM289" s="115"/>
      <c r="AN289" s="115"/>
      <c r="AO289" s="116"/>
      <c r="AP289" s="116"/>
      <c r="AQ289" s="115"/>
      <c r="AR289" s="115"/>
      <c r="AS289" s="115"/>
      <c r="AT289" s="115"/>
      <c r="AU289" s="115"/>
      <c r="AV289" s="115"/>
      <c r="AW289" s="115" t="s">
        <v>4931</v>
      </c>
      <c r="AX289" s="115"/>
      <c r="AY289" s="115"/>
      <c r="AZ289" s="115"/>
      <c r="BA289" s="115"/>
      <c r="BB289" s="115"/>
      <c r="BC289" s="115"/>
      <c r="BD289" s="115"/>
      <c r="BE289" s="115"/>
    </row>
    <row r="290" spans="1:58" ht="16.5">
      <c r="A290" s="115">
        <v>286</v>
      </c>
      <c r="B290" s="5" t="s">
        <v>5032</v>
      </c>
      <c r="C290" s="5">
        <v>11893994</v>
      </c>
      <c r="D290" s="11" t="str">
        <f t="shared" si="4"/>
        <v>陳＊圓</v>
      </c>
      <c r="E290" s="5" t="s">
        <v>41</v>
      </c>
      <c r="F290" s="5">
        <v>77</v>
      </c>
      <c r="G290" s="19" t="s">
        <v>4929</v>
      </c>
      <c r="H290" s="5">
        <v>1071227</v>
      </c>
      <c r="I290" s="115">
        <v>5761110</v>
      </c>
      <c r="J290" s="5">
        <v>1173</v>
      </c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  <c r="AA290" s="115"/>
      <c r="AB290" s="115"/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6"/>
      <c r="AP290" s="116"/>
      <c r="AQ290" s="115"/>
      <c r="AR290" s="115" t="s">
        <v>4932</v>
      </c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</row>
    <row r="291" spans="1:58" ht="31.5">
      <c r="A291" s="115">
        <v>287</v>
      </c>
      <c r="B291" s="5" t="s">
        <v>4963</v>
      </c>
      <c r="C291" s="5">
        <v>76562</v>
      </c>
      <c r="D291" s="11" t="str">
        <f t="shared" si="4"/>
        <v>林＊雄</v>
      </c>
      <c r="E291" s="5" t="s">
        <v>41</v>
      </c>
      <c r="F291" s="5">
        <v>78</v>
      </c>
      <c r="G291" s="19" t="s">
        <v>4930</v>
      </c>
      <c r="H291" s="5">
        <v>1071206</v>
      </c>
      <c r="I291" s="115" t="s">
        <v>5047</v>
      </c>
      <c r="J291" s="5">
        <v>1551</v>
      </c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  <c r="AA291" s="115"/>
      <c r="AB291" s="115"/>
      <c r="AC291" s="115"/>
      <c r="AD291" s="115"/>
      <c r="AE291" s="115"/>
      <c r="AF291" s="115"/>
      <c r="AG291" s="115"/>
      <c r="AH291" s="115"/>
      <c r="AI291" s="115"/>
      <c r="AJ291" s="115"/>
      <c r="AK291" s="115"/>
      <c r="AL291" s="115"/>
      <c r="AM291" s="115"/>
      <c r="AN291" s="115"/>
      <c r="AO291" s="116"/>
      <c r="AP291" s="116"/>
      <c r="AQ291" s="115"/>
      <c r="AR291" s="115" t="s">
        <v>4931</v>
      </c>
      <c r="AS291" s="115"/>
      <c r="AT291" s="115"/>
      <c r="AU291" s="115"/>
      <c r="AV291" s="115"/>
      <c r="AW291" s="115"/>
      <c r="AX291" s="115"/>
      <c r="AY291" s="115"/>
      <c r="AZ291" s="115"/>
      <c r="BA291" s="115"/>
      <c r="BB291" s="115"/>
      <c r="BC291" s="115"/>
      <c r="BD291" s="115"/>
      <c r="BE291" s="115" t="s">
        <v>4934</v>
      </c>
    </row>
    <row r="292" spans="1:58" ht="16.5">
      <c r="A292" s="115">
        <v>288</v>
      </c>
      <c r="B292" s="5" t="s">
        <v>122</v>
      </c>
      <c r="C292" s="5">
        <v>16108943</v>
      </c>
      <c r="D292" s="11" t="str">
        <f t="shared" si="4"/>
        <v>吳＊樺</v>
      </c>
      <c r="E292" s="5" t="s">
        <v>43</v>
      </c>
      <c r="F292" s="5">
        <v>60</v>
      </c>
      <c r="G292" s="19" t="s">
        <v>3407</v>
      </c>
      <c r="H292" s="5">
        <v>1071227</v>
      </c>
      <c r="I292" s="115">
        <v>5760350</v>
      </c>
      <c r="J292" s="5">
        <v>1551</v>
      </c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  <c r="AA292" s="115"/>
      <c r="AB292" s="115"/>
      <c r="AC292" s="115"/>
      <c r="AD292" s="115"/>
      <c r="AE292" s="115"/>
      <c r="AF292" s="115"/>
      <c r="AG292" s="115"/>
      <c r="AH292" s="115"/>
      <c r="AI292" s="115"/>
      <c r="AJ292" s="115"/>
      <c r="AK292" s="115"/>
      <c r="AL292" s="115"/>
      <c r="AM292" s="115"/>
      <c r="AN292" s="115"/>
      <c r="AO292" s="116"/>
      <c r="AP292" s="116"/>
      <c r="AQ292" s="115" t="s">
        <v>4932</v>
      </c>
      <c r="AR292" s="115"/>
      <c r="AS292" s="115"/>
      <c r="AT292" s="115"/>
      <c r="AU292" s="115"/>
      <c r="AV292" s="115"/>
      <c r="AW292" s="115"/>
      <c r="AX292" s="115"/>
      <c r="AY292" s="115"/>
      <c r="AZ292" s="115"/>
      <c r="BA292" s="115"/>
      <c r="BB292" s="115"/>
      <c r="BC292" s="115"/>
      <c r="BD292" s="115"/>
      <c r="BE292" s="115"/>
    </row>
    <row r="293" spans="1:58" ht="19.5">
      <c r="A293" s="163" t="s">
        <v>5151</v>
      </c>
      <c r="B293" s="164"/>
      <c r="C293" s="164"/>
      <c r="D293" s="164"/>
      <c r="E293" s="164"/>
      <c r="F293" s="164"/>
      <c r="G293" s="164"/>
      <c r="H293" s="164"/>
      <c r="I293" s="164"/>
      <c r="J293" s="165"/>
      <c r="K293" s="15">
        <f>COUNTIF(K5:K292,BF1)</f>
        <v>1</v>
      </c>
      <c r="L293" s="15">
        <f>COUNTIF(L5:L292,BF1)+7</f>
        <v>10</v>
      </c>
      <c r="M293" s="15">
        <f>COUNTIF(M5:M292,BF1)</f>
        <v>9</v>
      </c>
      <c r="N293" s="15">
        <f>COUNTIF(N5:N292,BF1)+1</f>
        <v>3</v>
      </c>
      <c r="O293" s="15">
        <f>COUNTIF(O5:O292,BF1)+1</f>
        <v>1</v>
      </c>
      <c r="P293" s="15">
        <f>COUNTIF(P5:P292,BF1)</f>
        <v>0</v>
      </c>
      <c r="Q293" s="15">
        <f>COUNTIF(Q5:Q292,BF1)</f>
        <v>1</v>
      </c>
      <c r="R293" s="15">
        <f>COUNTIF(R5:R292,BF1)</f>
        <v>4</v>
      </c>
      <c r="S293" s="15">
        <f>COUNTIF(S5:S292,BF1)</f>
        <v>7</v>
      </c>
      <c r="T293" s="15">
        <f>COUNTIF(T5:T292,BF1)</f>
        <v>2</v>
      </c>
      <c r="U293" s="15">
        <f>COUNTIF(U5:U292,BF1)</f>
        <v>0</v>
      </c>
      <c r="V293" s="15">
        <f>COUNTIF(V5:V292,BF1)+1</f>
        <v>1</v>
      </c>
      <c r="W293" s="15">
        <f>COUNTIF(W5:W292,BF1)</f>
        <v>0</v>
      </c>
      <c r="X293" s="15">
        <f>COUNTIF(X5:X292,BF1)</f>
        <v>0</v>
      </c>
      <c r="Y293" s="15">
        <f>COUNTIF(Y5:Y292,BF1)</f>
        <v>0</v>
      </c>
      <c r="Z293" s="15">
        <f>COUNTIF(Z5:Z292,BF1)</f>
        <v>0</v>
      </c>
      <c r="AA293" s="15">
        <f>COUNTIF(AA5:AA292,BF1)</f>
        <v>1</v>
      </c>
      <c r="AB293" s="15">
        <f>COUNTIF(AB5:AB292,BF1)</f>
        <v>0</v>
      </c>
      <c r="AC293" s="15">
        <f>COUNTIF(AC5:AC292,BF1)</f>
        <v>1</v>
      </c>
      <c r="AD293" s="15">
        <f>COUNTIF(AD5:AD292,BF1)</f>
        <v>0</v>
      </c>
      <c r="AE293" s="15">
        <f>COUNTIF(AE5:AE292,BF1)</f>
        <v>0</v>
      </c>
      <c r="AF293" s="15">
        <f>COUNTIF(AF5:AF292,BF1)</f>
        <v>0</v>
      </c>
      <c r="AG293" s="15">
        <f>COUNTIF(AG5:AG292,BF1)</f>
        <v>0</v>
      </c>
      <c r="AH293" s="15">
        <f>COUNTIF(AH5:AH292,BF1)</f>
        <v>0</v>
      </c>
      <c r="AI293" s="15">
        <f>COUNTIF(AI5:AI292,BF1)</f>
        <v>0</v>
      </c>
      <c r="AJ293" s="15">
        <f>COUNTIF(AJ5:AJ292,BF1)</f>
        <v>0</v>
      </c>
      <c r="AK293" s="15">
        <f>COUNTIF(AK5:AK292,BF1)</f>
        <v>0</v>
      </c>
      <c r="AL293" s="15">
        <f>COUNTIF(AL5:AL292,BF1)</f>
        <v>0</v>
      </c>
      <c r="AM293" s="15">
        <f>COUNTIF(AM5:AM292,BF1)</f>
        <v>0</v>
      </c>
      <c r="AN293" s="15">
        <f>COUNTIF(AN5:AN292,BF1)</f>
        <v>1</v>
      </c>
      <c r="AO293" s="39">
        <f>COUNTIF(AO5:AO292,BF1)</f>
        <v>1</v>
      </c>
      <c r="AP293" s="15">
        <v>22</v>
      </c>
      <c r="AQ293" s="15">
        <f>COUNTIF(AQ5:AQ292,BF1)</f>
        <v>19</v>
      </c>
      <c r="AR293" s="15">
        <f>COUNTIF(AR5:AR292,BF1)</f>
        <v>38</v>
      </c>
      <c r="AS293" s="15">
        <f>COUNTIF(AS5:AS292,BF1)</f>
        <v>9</v>
      </c>
      <c r="AT293" s="15">
        <f>COUNTIF(AT5:AT292,BF1)</f>
        <v>18</v>
      </c>
      <c r="AU293" s="15">
        <f>COUNTIF(AU5:AU292,BF1)</f>
        <v>2</v>
      </c>
      <c r="AV293" s="15">
        <f>COUNTIF(AV5:AV292,BF1)</f>
        <v>36</v>
      </c>
      <c r="AW293" s="39">
        <f>COUNTIF(AW5:AW292,BF1)</f>
        <v>115</v>
      </c>
      <c r="AX293" s="39">
        <f>COUNTIF(AX5:AX292,BF1)</f>
        <v>34</v>
      </c>
      <c r="AY293" s="15">
        <f>COUNTIF(AY5:AY292,BF1)</f>
        <v>4</v>
      </c>
      <c r="AZ293" s="15">
        <f>COUNTIF(AZ5:AZ292,BF1)</f>
        <v>0</v>
      </c>
      <c r="BA293" s="15">
        <f>COUNTIF(BA5:BA292,BF1)</f>
        <v>15</v>
      </c>
      <c r="BB293" s="15">
        <f>COUNTIF(BB5:BB292,BF1)</f>
        <v>5</v>
      </c>
      <c r="BC293" s="15">
        <f>COUNTIF(BC5:BC292,BF1)</f>
        <v>0</v>
      </c>
      <c r="BD293" s="15">
        <f>COUNTIF(BD5:BD292,BF1)</f>
        <v>1</v>
      </c>
      <c r="BE293" s="16">
        <v>18</v>
      </c>
    </row>
    <row r="294" spans="1:58">
      <c r="D294" s="14"/>
    </row>
    <row r="295" spans="1:58">
      <c r="C295" s="11" t="str">
        <f>RIGHT("00000000"&amp;B295,8)</f>
        <v>00000000</v>
      </c>
      <c r="D295" s="11" t="str">
        <f>REPLACE(B295,2,1,"＊")</f>
        <v>＊</v>
      </c>
    </row>
    <row r="296" spans="1:58">
      <c r="C296" s="13"/>
    </row>
    <row r="298" spans="1:58" s="4" customFormat="1">
      <c r="A298" s="1"/>
      <c r="B298" s="1"/>
      <c r="C298" s="2"/>
      <c r="D298" s="1"/>
      <c r="E298" s="1"/>
      <c r="F298" s="1"/>
      <c r="G298" s="3" t="s">
        <v>5152</v>
      </c>
      <c r="I298" s="62"/>
      <c r="J298" s="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67"/>
      <c r="AP298" s="67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302" spans="1:58">
      <c r="M302" s="1" t="s">
        <v>5153</v>
      </c>
    </row>
  </sheetData>
  <mergeCells count="52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Q2:X2"/>
    <mergeCell ref="O1:AC1"/>
    <mergeCell ref="Y2:Z3"/>
    <mergeCell ref="AA2:AC2"/>
    <mergeCell ref="W3:W4"/>
    <mergeCell ref="X3:X4"/>
    <mergeCell ref="Q3:Q4"/>
    <mergeCell ref="O2:P3"/>
    <mergeCell ref="R3:S3"/>
    <mergeCell ref="T3:T4"/>
    <mergeCell ref="U3:U4"/>
    <mergeCell ref="V3:V4"/>
    <mergeCell ref="AD2:AM2"/>
    <mergeCell ref="AD1:AM1"/>
    <mergeCell ref="AN1:BC1"/>
    <mergeCell ref="BD1:BD4"/>
    <mergeCell ref="BE1:BE4"/>
    <mergeCell ref="BB3:BB4"/>
    <mergeCell ref="BC3:BC4"/>
    <mergeCell ref="AY3:AY4"/>
    <mergeCell ref="AZ3:AZ4"/>
    <mergeCell ref="A293:J293"/>
    <mergeCell ref="AK3:AM3"/>
    <mergeCell ref="AS3:AT3"/>
    <mergeCell ref="AU3:AV3"/>
    <mergeCell ref="AW3:AX3"/>
    <mergeCell ref="AA3:AC3"/>
    <mergeCell ref="AD3:AE3"/>
    <mergeCell ref="AF3:AF4"/>
    <mergeCell ref="AG3:AG4"/>
    <mergeCell ref="AH3:AH4"/>
    <mergeCell ref="AI3:AJ3"/>
    <mergeCell ref="AN2:AN4"/>
    <mergeCell ref="AO2:AP3"/>
    <mergeCell ref="AQ2:AR3"/>
    <mergeCell ref="AS2:BC2"/>
    <mergeCell ref="BA3:BA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5" fitToHeight="0" orientation="landscape" r:id="rId1"/>
  <headerFooter alignWithMargins="0">
    <oddHeader xml:space="preserve">&amp;C&amp;"標楷體,標準"&amp;24新光吳火獅紀念醫院&amp;U 107 &amp;U年&amp;U 12 &amp;U月份心臟血管外科年度手術人數申報表  </oddHeader>
    <oddFooter>&amp;R&amp;11&amp;P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17"/>
  <sheetViews>
    <sheetView zoomScale="96" zoomScaleNormal="96" workbookViewId="0">
      <pane xSplit="8" ySplit="4" topLeftCell="AB294" activePane="bottomRight" state="frozen"/>
      <selection pane="topRight" activeCell="I1" sqref="I1"/>
      <selection pane="bottomLeft" activeCell="A5" sqref="A5"/>
      <selection pane="bottomRight" activeCell="AN5" sqref="AN5:BC307"/>
    </sheetView>
  </sheetViews>
  <sheetFormatPr defaultColWidth="9" defaultRowHeight="15.75"/>
  <cols>
    <col min="1" max="1" width="10.75" style="1" customWidth="1"/>
    <col min="2" max="2" width="13.25" style="1" customWidth="1"/>
    <col min="3" max="3" width="9.75" style="2" customWidth="1"/>
    <col min="4" max="4" width="10.5" style="1" bestFit="1" customWidth="1"/>
    <col min="5" max="6" width="4" style="1" customWidth="1"/>
    <col min="7" max="7" width="18" style="3" customWidth="1"/>
    <col min="8" max="8" width="8.875" style="4" customWidth="1"/>
    <col min="9" max="9" width="9.5" style="62" bestFit="1" customWidth="1"/>
    <col min="10" max="10" width="6.5" style="2" bestFit="1" customWidth="1"/>
    <col min="11" max="11" width="8.5" style="1" bestFit="1" customWidth="1"/>
    <col min="12" max="12" width="6.5" style="1" bestFit="1" customWidth="1"/>
    <col min="13" max="13" width="5.875" style="1" bestFit="1" customWidth="1"/>
    <col min="14" max="14" width="5.5" style="1" bestFit="1" customWidth="1"/>
    <col min="15" max="15" width="5.875" style="1" bestFit="1" customWidth="1"/>
    <col min="16" max="16" width="4.5" style="1" bestFit="1" customWidth="1"/>
    <col min="17" max="17" width="5.875" style="1" bestFit="1" customWidth="1"/>
    <col min="18" max="18" width="2.875" style="1" bestFit="1" customWidth="1"/>
    <col min="19" max="19" width="3.125" style="1" bestFit="1" customWidth="1"/>
    <col min="20" max="20" width="3.625" style="1" bestFit="1" customWidth="1"/>
    <col min="21" max="21" width="6.5" style="1" customWidth="1"/>
    <col min="22" max="22" width="6" style="1" bestFit="1" customWidth="1"/>
    <col min="23" max="23" width="8" style="1" bestFit="1" customWidth="1"/>
    <col min="24" max="24" width="5.375" style="1" bestFit="1" customWidth="1"/>
    <col min="25" max="25" width="5.875" style="1" bestFit="1" customWidth="1"/>
    <col min="26" max="26" width="5.625" style="1" bestFit="1" customWidth="1"/>
    <col min="27" max="27" width="5.875" style="1" bestFit="1" customWidth="1"/>
    <col min="28" max="28" width="6.5" style="1" bestFit="1" customWidth="1"/>
    <col min="29" max="29" width="6" style="1" bestFit="1" customWidth="1"/>
    <col min="30" max="30" width="2.875" style="1" bestFit="1" customWidth="1"/>
    <col min="31" max="31" width="3.125" style="1" bestFit="1" customWidth="1"/>
    <col min="32" max="32" width="3.625" style="1" bestFit="1" customWidth="1"/>
    <col min="33" max="33" width="4.875" style="1" bestFit="1" customWidth="1"/>
    <col min="34" max="34" width="5.125" style="1" customWidth="1"/>
    <col min="35" max="35" width="3.125" style="1" bestFit="1" customWidth="1"/>
    <col min="36" max="36" width="2.875" style="1" bestFit="1" customWidth="1"/>
    <col min="37" max="37" width="5.875" style="1" bestFit="1" customWidth="1"/>
    <col min="38" max="38" width="6.5" style="1" bestFit="1" customWidth="1"/>
    <col min="39" max="39" width="6" style="1" bestFit="1" customWidth="1"/>
    <col min="40" max="40" width="6.5" style="1" bestFit="1" customWidth="1"/>
    <col min="41" max="41" width="3.125" style="67" customWidth="1"/>
    <col min="42" max="42" width="4.125" style="67" bestFit="1" customWidth="1"/>
    <col min="43" max="43" width="4.125" style="1" bestFit="1" customWidth="1"/>
    <col min="44" max="44" width="3.625" style="1" customWidth="1"/>
    <col min="45" max="45" width="3.875" style="1" bestFit="1" customWidth="1"/>
    <col min="46" max="46" width="4.875" style="1" bestFit="1" customWidth="1"/>
    <col min="47" max="47" width="5.875" style="1" bestFit="1" customWidth="1"/>
    <col min="48" max="48" width="5.125" style="1" bestFit="1" customWidth="1"/>
    <col min="49" max="49" width="5.5" style="1" bestFit="1" customWidth="1"/>
    <col min="50" max="50" width="4.125" style="1" customWidth="1"/>
    <col min="51" max="51" width="3.625" style="1" bestFit="1" customWidth="1"/>
    <col min="52" max="52" width="4.875" style="1" bestFit="1" customWidth="1"/>
    <col min="53" max="53" width="5.125" style="1" bestFit="1" customWidth="1"/>
    <col min="54" max="54" width="5.875" style="1" bestFit="1" customWidth="1"/>
    <col min="55" max="55" width="9.5" style="1" bestFit="1" customWidth="1"/>
    <col min="56" max="56" width="6.125" style="1" bestFit="1" customWidth="1"/>
    <col min="57" max="57" width="13.625" style="1" customWidth="1"/>
    <col min="58" max="58" width="3.125" style="1" bestFit="1" customWidth="1"/>
    <col min="59" max="16384" width="9" style="1"/>
  </cols>
  <sheetData>
    <row r="1" spans="1:58">
      <c r="A1" s="138" t="s">
        <v>31</v>
      </c>
      <c r="B1" s="138" t="s">
        <v>467</v>
      </c>
      <c r="C1" s="173" t="s">
        <v>468</v>
      </c>
      <c r="D1" s="138" t="s">
        <v>467</v>
      </c>
      <c r="E1" s="138" t="s">
        <v>32</v>
      </c>
      <c r="F1" s="138" t="s">
        <v>33</v>
      </c>
      <c r="G1" s="138" t="s">
        <v>2109</v>
      </c>
      <c r="H1" s="167" t="s">
        <v>2734</v>
      </c>
      <c r="I1" s="170" t="s">
        <v>2735</v>
      </c>
      <c r="J1" s="173" t="s">
        <v>895</v>
      </c>
      <c r="K1" s="123" t="s">
        <v>10</v>
      </c>
      <c r="L1" s="123"/>
      <c r="M1" s="123"/>
      <c r="N1" s="123"/>
      <c r="O1" s="123" t="s">
        <v>22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11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  <c r="BF1" s="1" t="s">
        <v>471</v>
      </c>
    </row>
    <row r="2" spans="1:58">
      <c r="A2" s="139"/>
      <c r="B2" s="139"/>
      <c r="C2" s="174"/>
      <c r="D2" s="139"/>
      <c r="E2" s="139"/>
      <c r="F2" s="139"/>
      <c r="G2" s="139"/>
      <c r="H2" s="168"/>
      <c r="I2" s="171"/>
      <c r="J2" s="174"/>
      <c r="K2" s="157" t="s">
        <v>13</v>
      </c>
      <c r="L2" s="135" t="s">
        <v>30</v>
      </c>
      <c r="M2" s="135" t="s">
        <v>2</v>
      </c>
      <c r="N2" s="135" t="s">
        <v>3</v>
      </c>
      <c r="O2" s="124" t="s">
        <v>34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41" t="s">
        <v>23</v>
      </c>
      <c r="Z2" s="142"/>
      <c r="AA2" s="124" t="s">
        <v>15</v>
      </c>
      <c r="AB2" s="124"/>
      <c r="AC2" s="124"/>
      <c r="AD2" s="124" t="s">
        <v>16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66" t="s">
        <v>806</v>
      </c>
      <c r="AP2" s="166"/>
      <c r="AQ2" s="124" t="s">
        <v>17</v>
      </c>
      <c r="AR2" s="124"/>
      <c r="AS2" s="124" t="s">
        <v>18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71"/>
      <c r="J3" s="174"/>
      <c r="K3" s="158"/>
      <c r="L3" s="136"/>
      <c r="M3" s="136"/>
      <c r="N3" s="136"/>
      <c r="O3" s="124"/>
      <c r="P3" s="124"/>
      <c r="Q3" s="135" t="s">
        <v>19</v>
      </c>
      <c r="R3" s="124" t="s">
        <v>35</v>
      </c>
      <c r="S3" s="124"/>
      <c r="T3" s="135" t="s">
        <v>20</v>
      </c>
      <c r="U3" s="135" t="s">
        <v>37</v>
      </c>
      <c r="V3" s="135" t="s">
        <v>6</v>
      </c>
      <c r="W3" s="135" t="s">
        <v>808</v>
      </c>
      <c r="X3" s="135" t="s">
        <v>21</v>
      </c>
      <c r="Y3" s="152"/>
      <c r="Z3" s="153"/>
      <c r="AA3" s="141" t="s">
        <v>504</v>
      </c>
      <c r="AB3" s="162"/>
      <c r="AC3" s="142"/>
      <c r="AD3" s="124" t="s">
        <v>35</v>
      </c>
      <c r="AE3" s="124"/>
      <c r="AF3" s="135" t="s">
        <v>20</v>
      </c>
      <c r="AG3" s="135" t="s">
        <v>37</v>
      </c>
      <c r="AH3" s="135" t="s">
        <v>21</v>
      </c>
      <c r="AI3" s="141" t="s">
        <v>505</v>
      </c>
      <c r="AJ3" s="142"/>
      <c r="AK3" s="141" t="s">
        <v>504</v>
      </c>
      <c r="AL3" s="162"/>
      <c r="AM3" s="142"/>
      <c r="AN3" s="136"/>
      <c r="AO3" s="166"/>
      <c r="AP3" s="166"/>
      <c r="AQ3" s="124"/>
      <c r="AR3" s="124"/>
      <c r="AS3" s="124" t="s">
        <v>25</v>
      </c>
      <c r="AT3" s="124"/>
      <c r="AU3" s="141" t="s">
        <v>504</v>
      </c>
      <c r="AV3" s="142"/>
      <c r="AW3" s="124" t="s">
        <v>35</v>
      </c>
      <c r="AX3" s="124"/>
      <c r="AY3" s="135" t="s">
        <v>20</v>
      </c>
      <c r="AZ3" s="135" t="s">
        <v>37</v>
      </c>
      <c r="BA3" s="135" t="s">
        <v>21</v>
      </c>
      <c r="BB3" s="135" t="s">
        <v>1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72"/>
      <c r="J4" s="175"/>
      <c r="K4" s="159"/>
      <c r="L4" s="137"/>
      <c r="M4" s="137"/>
      <c r="N4" s="137"/>
      <c r="O4" s="98" t="s">
        <v>19</v>
      </c>
      <c r="P4" s="98" t="s">
        <v>4</v>
      </c>
      <c r="Q4" s="137"/>
      <c r="R4" s="98" t="s">
        <v>26</v>
      </c>
      <c r="S4" s="98" t="s">
        <v>27</v>
      </c>
      <c r="T4" s="137"/>
      <c r="U4" s="137"/>
      <c r="V4" s="137"/>
      <c r="W4" s="137"/>
      <c r="X4" s="137"/>
      <c r="Y4" s="98" t="s">
        <v>19</v>
      </c>
      <c r="Z4" s="98" t="s">
        <v>7</v>
      </c>
      <c r="AA4" s="98" t="s">
        <v>19</v>
      </c>
      <c r="AB4" s="98" t="s">
        <v>5</v>
      </c>
      <c r="AC4" s="98" t="s">
        <v>502</v>
      </c>
      <c r="AD4" s="98" t="s">
        <v>26</v>
      </c>
      <c r="AE4" s="98" t="s">
        <v>27</v>
      </c>
      <c r="AF4" s="137"/>
      <c r="AG4" s="137"/>
      <c r="AH4" s="137"/>
      <c r="AI4" s="98" t="s">
        <v>8</v>
      </c>
      <c r="AJ4" s="98" t="s">
        <v>9</v>
      </c>
      <c r="AK4" s="98" t="s">
        <v>19</v>
      </c>
      <c r="AL4" s="98" t="s">
        <v>5</v>
      </c>
      <c r="AM4" s="98" t="s">
        <v>502</v>
      </c>
      <c r="AN4" s="137"/>
      <c r="AO4" s="66" t="s">
        <v>8</v>
      </c>
      <c r="AP4" s="66" t="s">
        <v>9</v>
      </c>
      <c r="AQ4" s="98" t="s">
        <v>8</v>
      </c>
      <c r="AR4" s="98" t="s">
        <v>9</v>
      </c>
      <c r="AS4" s="98" t="s">
        <v>39</v>
      </c>
      <c r="AT4" s="98" t="s">
        <v>28</v>
      </c>
      <c r="AU4" s="98" t="s">
        <v>19</v>
      </c>
      <c r="AV4" s="98" t="s">
        <v>566</v>
      </c>
      <c r="AW4" s="98" t="s">
        <v>26</v>
      </c>
      <c r="AX4" s="98" t="s">
        <v>27</v>
      </c>
      <c r="AY4" s="137"/>
      <c r="AZ4" s="137"/>
      <c r="BA4" s="137"/>
      <c r="BB4" s="137"/>
      <c r="BC4" s="137"/>
      <c r="BD4" s="140"/>
      <c r="BE4" s="140"/>
    </row>
    <row r="5" spans="1:58" ht="16.5">
      <c r="A5" s="99">
        <v>1</v>
      </c>
      <c r="B5" s="5" t="s">
        <v>4258</v>
      </c>
      <c r="C5" s="5">
        <v>7713316</v>
      </c>
      <c r="D5" s="11" t="str">
        <f t="shared" ref="D5:D68" si="0">REPLACE(B5,2,1,"＊")</f>
        <v>簡＊娥</v>
      </c>
      <c r="E5" s="5" t="s">
        <v>43</v>
      </c>
      <c r="F5" s="5">
        <v>56</v>
      </c>
      <c r="G5" s="19" t="s">
        <v>3407</v>
      </c>
      <c r="H5" s="5">
        <v>1071105</v>
      </c>
      <c r="I5" s="99">
        <v>110026</v>
      </c>
      <c r="J5" s="7" t="s">
        <v>4259</v>
      </c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100"/>
      <c r="AP5" s="100" t="s">
        <v>471</v>
      </c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</row>
    <row r="6" spans="1:58" ht="16.5">
      <c r="A6" s="99">
        <v>2</v>
      </c>
      <c r="B6" s="5" t="s">
        <v>3591</v>
      </c>
      <c r="C6" s="5">
        <v>2783414</v>
      </c>
      <c r="D6" s="11" t="str">
        <f t="shared" si="0"/>
        <v>吳＊真</v>
      </c>
      <c r="E6" s="5" t="s">
        <v>43</v>
      </c>
      <c r="F6" s="5">
        <v>58</v>
      </c>
      <c r="G6" s="19" t="s">
        <v>3407</v>
      </c>
      <c r="H6" s="5">
        <v>1071105</v>
      </c>
      <c r="I6" s="99">
        <v>110346</v>
      </c>
      <c r="J6" s="7" t="s">
        <v>4259</v>
      </c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100"/>
      <c r="AP6" s="100"/>
      <c r="AQ6" s="99"/>
      <c r="AR6" s="99"/>
      <c r="AS6" s="99"/>
      <c r="AT6" s="99" t="s">
        <v>471</v>
      </c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</row>
    <row r="7" spans="1:58" ht="16.5">
      <c r="A7" s="99">
        <v>3</v>
      </c>
      <c r="B7" s="5" t="s">
        <v>4260</v>
      </c>
      <c r="C7" s="5">
        <v>9473830</v>
      </c>
      <c r="D7" s="11" t="str">
        <f t="shared" si="0"/>
        <v>李＊絲</v>
      </c>
      <c r="E7" s="5" t="s">
        <v>43</v>
      </c>
      <c r="F7" s="5">
        <v>68</v>
      </c>
      <c r="G7" s="19" t="s">
        <v>4199</v>
      </c>
      <c r="H7" s="5">
        <v>1071105</v>
      </c>
      <c r="I7" s="99">
        <v>110030</v>
      </c>
      <c r="J7" s="7" t="s">
        <v>4259</v>
      </c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100"/>
      <c r="AP7" s="100"/>
      <c r="AQ7" s="99"/>
      <c r="AR7" s="99" t="s">
        <v>471</v>
      </c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</row>
    <row r="8" spans="1:58" ht="16.5">
      <c r="A8" s="99">
        <v>4</v>
      </c>
      <c r="B8" s="5" t="s">
        <v>4261</v>
      </c>
      <c r="C8" s="5">
        <v>16719894</v>
      </c>
      <c r="D8" s="11" t="str">
        <f t="shared" si="0"/>
        <v>林＊錦</v>
      </c>
      <c r="E8" s="5" t="s">
        <v>41</v>
      </c>
      <c r="F8" s="5">
        <v>52</v>
      </c>
      <c r="G8" s="19" t="s">
        <v>4200</v>
      </c>
      <c r="H8" s="5">
        <v>1071105</v>
      </c>
      <c r="I8" s="99">
        <v>110026</v>
      </c>
      <c r="J8" s="7" t="s">
        <v>4259</v>
      </c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100"/>
      <c r="AP8" s="100" t="s">
        <v>471</v>
      </c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</row>
    <row r="9" spans="1:58" ht="16.5">
      <c r="A9" s="99">
        <v>5</v>
      </c>
      <c r="B9" s="5" t="s">
        <v>324</v>
      </c>
      <c r="C9" s="5">
        <v>1938949</v>
      </c>
      <c r="D9" s="11" t="str">
        <f t="shared" si="0"/>
        <v>黃＊免</v>
      </c>
      <c r="E9" s="5" t="s">
        <v>43</v>
      </c>
      <c r="F9" s="5">
        <v>85</v>
      </c>
      <c r="G9" s="19" t="s">
        <v>3407</v>
      </c>
      <c r="H9" s="5">
        <v>1071105</v>
      </c>
      <c r="I9" s="99">
        <v>110346</v>
      </c>
      <c r="J9" s="7" t="s">
        <v>4259</v>
      </c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100"/>
      <c r="AP9" s="100"/>
      <c r="AQ9" s="99"/>
      <c r="AR9" s="99"/>
      <c r="AS9" s="99"/>
      <c r="AT9" s="99" t="s">
        <v>471</v>
      </c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</row>
    <row r="10" spans="1:58" ht="16.5">
      <c r="A10" s="99">
        <v>6</v>
      </c>
      <c r="B10" s="5" t="s">
        <v>2818</v>
      </c>
      <c r="C10" s="5">
        <v>10188224</v>
      </c>
      <c r="D10" s="11" t="str">
        <f t="shared" si="0"/>
        <v>呂＊嬌</v>
      </c>
      <c r="E10" s="5" t="s">
        <v>43</v>
      </c>
      <c r="F10" s="5">
        <v>65</v>
      </c>
      <c r="G10" s="19" t="s">
        <v>3407</v>
      </c>
      <c r="H10" s="5">
        <v>1071107</v>
      </c>
      <c r="I10" s="99">
        <v>110346</v>
      </c>
      <c r="J10" s="7" t="s">
        <v>4259</v>
      </c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100"/>
      <c r="AP10" s="100"/>
      <c r="AQ10" s="99"/>
      <c r="AR10" s="99"/>
      <c r="AS10" s="99"/>
      <c r="AT10" s="99" t="s">
        <v>471</v>
      </c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</row>
    <row r="11" spans="1:58" ht="16.5">
      <c r="A11" s="99">
        <v>7</v>
      </c>
      <c r="B11" s="5" t="s">
        <v>4262</v>
      </c>
      <c r="C11" s="5">
        <v>245925</v>
      </c>
      <c r="D11" s="11" t="str">
        <f t="shared" si="0"/>
        <v>曾＊昌</v>
      </c>
      <c r="E11" s="5" t="s">
        <v>41</v>
      </c>
      <c r="F11" s="5">
        <v>58</v>
      </c>
      <c r="G11" s="19" t="s">
        <v>4201</v>
      </c>
      <c r="H11" s="5">
        <v>1071107</v>
      </c>
      <c r="I11" s="99">
        <v>110386</v>
      </c>
      <c r="J11" s="7" t="s">
        <v>4259</v>
      </c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100"/>
      <c r="AP11" s="100"/>
      <c r="AQ11" s="99"/>
      <c r="AR11" s="99"/>
      <c r="AS11" s="99"/>
      <c r="AT11" s="99"/>
      <c r="AU11" s="99"/>
      <c r="AV11" s="99"/>
      <c r="AW11" s="99" t="s">
        <v>471</v>
      </c>
      <c r="AX11" s="99"/>
      <c r="AY11" s="99"/>
      <c r="AZ11" s="99"/>
      <c r="BA11" s="99"/>
      <c r="BB11" s="99"/>
      <c r="BC11" s="99"/>
      <c r="BD11" s="99"/>
      <c r="BE11" s="99"/>
    </row>
    <row r="12" spans="1:58" ht="16.5">
      <c r="A12" s="99">
        <v>8</v>
      </c>
      <c r="B12" s="5" t="s">
        <v>4263</v>
      </c>
      <c r="C12" s="5">
        <v>8289428</v>
      </c>
      <c r="D12" s="11" t="str">
        <f t="shared" si="0"/>
        <v>魏＊卿</v>
      </c>
      <c r="E12" s="5" t="s">
        <v>43</v>
      </c>
      <c r="F12" s="5">
        <v>50</v>
      </c>
      <c r="G12" s="19" t="s">
        <v>3407</v>
      </c>
      <c r="H12" s="5">
        <v>1071107</v>
      </c>
      <c r="I12" s="99">
        <v>110026</v>
      </c>
      <c r="J12" s="7" t="s">
        <v>4259</v>
      </c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100"/>
      <c r="AP12" s="100" t="s">
        <v>471</v>
      </c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</row>
    <row r="13" spans="1:58" ht="16.5">
      <c r="A13" s="99">
        <v>9</v>
      </c>
      <c r="B13" s="5" t="s">
        <v>85</v>
      </c>
      <c r="C13" s="5">
        <v>20474591</v>
      </c>
      <c r="D13" s="11" t="str">
        <f t="shared" si="0"/>
        <v>黃＊珠</v>
      </c>
      <c r="E13" s="5" t="s">
        <v>43</v>
      </c>
      <c r="F13" s="5">
        <v>74</v>
      </c>
      <c r="G13" s="19" t="s">
        <v>3407</v>
      </c>
      <c r="H13" s="5">
        <v>1071107</v>
      </c>
      <c r="I13" s="99">
        <v>110386</v>
      </c>
      <c r="J13" s="7" t="s">
        <v>4259</v>
      </c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100"/>
      <c r="AP13" s="100"/>
      <c r="AQ13" s="99"/>
      <c r="AR13" s="99"/>
      <c r="AS13" s="99"/>
      <c r="AT13" s="99"/>
      <c r="AU13" s="99"/>
      <c r="AV13" s="99"/>
      <c r="AW13" s="99" t="s">
        <v>471</v>
      </c>
      <c r="AX13" s="99"/>
      <c r="AY13" s="99"/>
      <c r="AZ13" s="99"/>
      <c r="BA13" s="99"/>
      <c r="BB13" s="99"/>
      <c r="BC13" s="99"/>
      <c r="BD13" s="99"/>
      <c r="BE13" s="99"/>
    </row>
    <row r="14" spans="1:58" ht="16.5">
      <c r="A14" s="99">
        <v>10</v>
      </c>
      <c r="B14" s="5" t="s">
        <v>4264</v>
      </c>
      <c r="C14" s="5">
        <v>9725890</v>
      </c>
      <c r="D14" s="11" t="str">
        <f t="shared" si="0"/>
        <v>李＊春</v>
      </c>
      <c r="E14" s="5" t="s">
        <v>41</v>
      </c>
      <c r="F14" s="5">
        <v>77</v>
      </c>
      <c r="G14" s="19" t="s">
        <v>4202</v>
      </c>
      <c r="H14" s="5">
        <v>1071107</v>
      </c>
      <c r="I14" s="99">
        <v>110346</v>
      </c>
      <c r="J14" s="7" t="s">
        <v>4259</v>
      </c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100"/>
      <c r="AP14" s="100"/>
      <c r="AQ14" s="99"/>
      <c r="AR14" s="99"/>
      <c r="AS14" s="99"/>
      <c r="AT14" s="99" t="s">
        <v>471</v>
      </c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</row>
    <row r="15" spans="1:58" ht="16.5">
      <c r="A15" s="99">
        <v>11</v>
      </c>
      <c r="B15" s="5" t="s">
        <v>4265</v>
      </c>
      <c r="C15" s="5">
        <v>20839047</v>
      </c>
      <c r="D15" s="11" t="str">
        <f t="shared" si="0"/>
        <v>周＊仁絹</v>
      </c>
      <c r="E15" s="5" t="s">
        <v>43</v>
      </c>
      <c r="F15" s="5">
        <v>69</v>
      </c>
      <c r="G15" s="19" t="s">
        <v>3407</v>
      </c>
      <c r="H15" s="5">
        <v>1071107</v>
      </c>
      <c r="I15" s="99">
        <v>110346</v>
      </c>
      <c r="J15" s="7" t="s">
        <v>4259</v>
      </c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100"/>
      <c r="AP15" s="100"/>
      <c r="AQ15" s="99"/>
      <c r="AR15" s="99"/>
      <c r="AS15" s="99"/>
      <c r="AT15" s="99" t="s">
        <v>471</v>
      </c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</row>
    <row r="16" spans="1:58" ht="31.5">
      <c r="A16" s="99">
        <v>12</v>
      </c>
      <c r="B16" s="5" t="s">
        <v>4266</v>
      </c>
      <c r="C16" s="5">
        <v>13237578</v>
      </c>
      <c r="D16" s="11" t="str">
        <f t="shared" si="0"/>
        <v>謝＊福</v>
      </c>
      <c r="E16" s="5" t="s">
        <v>41</v>
      </c>
      <c r="F16" s="5">
        <v>64</v>
      </c>
      <c r="G16" s="19" t="s">
        <v>4203</v>
      </c>
      <c r="H16" s="5">
        <v>1071109</v>
      </c>
      <c r="I16" s="99" t="s">
        <v>4267</v>
      </c>
      <c r="J16" s="7" t="s">
        <v>4259</v>
      </c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100"/>
      <c r="AP16" s="100"/>
      <c r="AQ16" s="99"/>
      <c r="AR16" s="99"/>
      <c r="AS16" s="99"/>
      <c r="AT16" s="99"/>
      <c r="AU16" s="99" t="s">
        <v>471</v>
      </c>
      <c r="AV16" s="99"/>
      <c r="AW16" s="99"/>
      <c r="AX16" s="99" t="s">
        <v>471</v>
      </c>
      <c r="AY16" s="99"/>
      <c r="AZ16" s="99"/>
      <c r="BA16" s="99"/>
      <c r="BB16" s="99"/>
      <c r="BC16" s="99"/>
      <c r="BD16" s="99"/>
      <c r="BE16" s="99"/>
    </row>
    <row r="17" spans="1:57" ht="16.5">
      <c r="A17" s="99">
        <v>13</v>
      </c>
      <c r="B17" s="5" t="s">
        <v>4268</v>
      </c>
      <c r="C17" s="5">
        <v>19399085</v>
      </c>
      <c r="D17" s="11" t="str">
        <f t="shared" si="0"/>
        <v>趙＊映</v>
      </c>
      <c r="E17" s="5" t="s">
        <v>43</v>
      </c>
      <c r="F17" s="5">
        <v>71</v>
      </c>
      <c r="G17" s="19" t="s">
        <v>3407</v>
      </c>
      <c r="H17" s="5">
        <v>1071112</v>
      </c>
      <c r="I17" s="99">
        <v>110387</v>
      </c>
      <c r="J17" s="7" t="s">
        <v>4259</v>
      </c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100"/>
      <c r="AP17" s="100"/>
      <c r="AQ17" s="99"/>
      <c r="AR17" s="99"/>
      <c r="AS17" s="99"/>
      <c r="AT17" s="99"/>
      <c r="AU17" s="99"/>
      <c r="AV17" s="99"/>
      <c r="AW17" s="99"/>
      <c r="AX17" s="99" t="s">
        <v>471</v>
      </c>
      <c r="AY17" s="99"/>
      <c r="AZ17" s="99"/>
      <c r="BA17" s="99"/>
      <c r="BB17" s="99"/>
      <c r="BC17" s="99"/>
      <c r="BD17" s="99"/>
      <c r="BE17" s="99"/>
    </row>
    <row r="18" spans="1:57" ht="16.5">
      <c r="A18" s="99">
        <v>14</v>
      </c>
      <c r="B18" s="5" t="s">
        <v>4269</v>
      </c>
      <c r="C18" s="5">
        <v>3307771</v>
      </c>
      <c r="D18" s="11" t="str">
        <f t="shared" si="0"/>
        <v>黃＊惠</v>
      </c>
      <c r="E18" s="5" t="s">
        <v>43</v>
      </c>
      <c r="F18" s="5">
        <v>50</v>
      </c>
      <c r="G18" s="19" t="s">
        <v>3407</v>
      </c>
      <c r="H18" s="5">
        <v>1071112</v>
      </c>
      <c r="I18" s="99">
        <v>110026</v>
      </c>
      <c r="J18" s="7" t="s">
        <v>4259</v>
      </c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100"/>
      <c r="AP18" s="100" t="s">
        <v>471</v>
      </c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</row>
    <row r="19" spans="1:57" ht="16.5">
      <c r="A19" s="99">
        <v>15</v>
      </c>
      <c r="B19" s="5" t="s">
        <v>4270</v>
      </c>
      <c r="C19" s="5">
        <v>6292995</v>
      </c>
      <c r="D19" s="11" t="str">
        <f t="shared" si="0"/>
        <v>劉＊玉</v>
      </c>
      <c r="E19" s="5" t="s">
        <v>43</v>
      </c>
      <c r="F19" s="5">
        <v>62</v>
      </c>
      <c r="G19" s="19" t="s">
        <v>3407</v>
      </c>
      <c r="H19" s="5">
        <v>1071112</v>
      </c>
      <c r="I19" s="99">
        <v>110026</v>
      </c>
      <c r="J19" s="7" t="s">
        <v>4259</v>
      </c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100"/>
      <c r="AP19" s="100" t="s">
        <v>471</v>
      </c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</row>
    <row r="20" spans="1:57" ht="31.5">
      <c r="A20" s="99">
        <v>16</v>
      </c>
      <c r="B20" s="5" t="s">
        <v>2893</v>
      </c>
      <c r="C20" s="5">
        <v>10428528</v>
      </c>
      <c r="D20" s="11" t="str">
        <f t="shared" si="0"/>
        <v>王＊能</v>
      </c>
      <c r="E20" s="5" t="s">
        <v>41</v>
      </c>
      <c r="F20" s="5">
        <v>65</v>
      </c>
      <c r="G20" s="19" t="s">
        <v>4204</v>
      </c>
      <c r="H20" s="5">
        <v>1071112</v>
      </c>
      <c r="I20" s="99" t="s">
        <v>4271</v>
      </c>
      <c r="J20" s="7" t="s">
        <v>4259</v>
      </c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100"/>
      <c r="AP20" s="100"/>
      <c r="AQ20" s="99"/>
      <c r="AR20" s="99"/>
      <c r="AS20" s="99"/>
      <c r="AT20" s="99"/>
      <c r="AU20" s="99"/>
      <c r="AV20" s="99" t="s">
        <v>471</v>
      </c>
      <c r="AW20" s="99" t="s">
        <v>471</v>
      </c>
      <c r="AX20" s="99"/>
      <c r="AY20" s="99"/>
      <c r="AZ20" s="99"/>
      <c r="BA20" s="99"/>
      <c r="BB20" s="99"/>
      <c r="BC20" s="99"/>
      <c r="BD20" s="99"/>
      <c r="BE20" s="99"/>
    </row>
    <row r="21" spans="1:57" ht="16.5">
      <c r="A21" s="99">
        <v>17</v>
      </c>
      <c r="B21" s="5" t="s">
        <v>4272</v>
      </c>
      <c r="C21" s="5">
        <v>20612795</v>
      </c>
      <c r="D21" s="11" t="str">
        <f t="shared" si="0"/>
        <v>高＊寶秀</v>
      </c>
      <c r="E21" s="5" t="s">
        <v>43</v>
      </c>
      <c r="F21" s="5">
        <v>84</v>
      </c>
      <c r="G21" s="19" t="s">
        <v>3407</v>
      </c>
      <c r="H21" s="5">
        <v>1071112</v>
      </c>
      <c r="I21" s="99">
        <v>110346</v>
      </c>
      <c r="J21" s="7" t="s">
        <v>4259</v>
      </c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100"/>
      <c r="AP21" s="100"/>
      <c r="AQ21" s="99"/>
      <c r="AR21" s="99"/>
      <c r="AS21" s="99"/>
      <c r="AT21" s="99" t="s">
        <v>471</v>
      </c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</row>
    <row r="22" spans="1:57" ht="16.5">
      <c r="A22" s="99">
        <v>18</v>
      </c>
      <c r="B22" s="5" t="s">
        <v>4273</v>
      </c>
      <c r="C22" s="5">
        <v>3143489</v>
      </c>
      <c r="D22" s="11" t="str">
        <f t="shared" si="0"/>
        <v>陳＊</v>
      </c>
      <c r="E22" s="5" t="s">
        <v>43</v>
      </c>
      <c r="F22" s="5">
        <v>65</v>
      </c>
      <c r="G22" s="19" t="s">
        <v>3407</v>
      </c>
      <c r="H22" s="5">
        <v>1071112</v>
      </c>
      <c r="I22" s="99">
        <v>110386</v>
      </c>
      <c r="J22" s="7" t="s">
        <v>4259</v>
      </c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100"/>
      <c r="AP22" s="100"/>
      <c r="AQ22" s="99"/>
      <c r="AR22" s="99"/>
      <c r="AS22" s="99"/>
      <c r="AT22" s="99"/>
      <c r="AU22" s="99"/>
      <c r="AV22" s="99"/>
      <c r="AW22" s="99" t="s">
        <v>471</v>
      </c>
      <c r="AX22" s="99"/>
      <c r="AY22" s="99"/>
      <c r="AZ22" s="99"/>
      <c r="BA22" s="99"/>
      <c r="BB22" s="99"/>
      <c r="BC22" s="99"/>
      <c r="BD22" s="99"/>
      <c r="BE22" s="99"/>
    </row>
    <row r="23" spans="1:57" ht="31.5">
      <c r="A23" s="99">
        <v>19</v>
      </c>
      <c r="B23" s="5" t="s">
        <v>1432</v>
      </c>
      <c r="C23" s="5">
        <v>20567926</v>
      </c>
      <c r="D23" s="11" t="str">
        <f t="shared" si="0"/>
        <v>陳＊子</v>
      </c>
      <c r="E23" s="5" t="s">
        <v>43</v>
      </c>
      <c r="F23" s="5">
        <v>76</v>
      </c>
      <c r="G23" s="19" t="s">
        <v>4204</v>
      </c>
      <c r="H23" s="5">
        <v>1071112</v>
      </c>
      <c r="I23" s="99" t="s">
        <v>4271</v>
      </c>
      <c r="J23" s="7" t="s">
        <v>4259</v>
      </c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100"/>
      <c r="AP23" s="100"/>
      <c r="AQ23" s="99"/>
      <c r="AR23" s="99"/>
      <c r="AS23" s="99"/>
      <c r="AT23" s="99"/>
      <c r="AU23" s="99" t="s">
        <v>471</v>
      </c>
      <c r="AV23" s="99"/>
      <c r="AW23" s="99" t="s">
        <v>471</v>
      </c>
      <c r="AX23" s="99"/>
      <c r="AY23" s="99"/>
      <c r="AZ23" s="99"/>
      <c r="BA23" s="99" t="s">
        <v>471</v>
      </c>
      <c r="BB23" s="99"/>
      <c r="BC23" s="99"/>
      <c r="BD23" s="99"/>
      <c r="BE23" s="99"/>
    </row>
    <row r="24" spans="1:57" ht="16.5">
      <c r="A24" s="99">
        <v>20</v>
      </c>
      <c r="B24" s="5" t="s">
        <v>4274</v>
      </c>
      <c r="C24" s="5">
        <v>12315672</v>
      </c>
      <c r="D24" s="11" t="str">
        <f t="shared" si="0"/>
        <v>許＊賢</v>
      </c>
      <c r="E24" s="5" t="s">
        <v>41</v>
      </c>
      <c r="F24" s="5">
        <v>41</v>
      </c>
      <c r="G24" s="19" t="s">
        <v>3407</v>
      </c>
      <c r="H24" s="5">
        <v>1071112</v>
      </c>
      <c r="I24" s="99">
        <v>110026</v>
      </c>
      <c r="J24" s="7" t="s">
        <v>4259</v>
      </c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100" t="s">
        <v>471</v>
      </c>
      <c r="AP24" s="100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</row>
    <row r="25" spans="1:57" ht="16.5">
      <c r="A25" s="99">
        <v>21</v>
      </c>
      <c r="B25" s="5" t="s">
        <v>4275</v>
      </c>
      <c r="C25" s="5">
        <v>2791495</v>
      </c>
      <c r="D25" s="11" t="str">
        <f t="shared" si="0"/>
        <v>王＊昌</v>
      </c>
      <c r="E25" s="5" t="s">
        <v>41</v>
      </c>
      <c r="F25" s="5">
        <v>62</v>
      </c>
      <c r="G25" s="19" t="s">
        <v>4205</v>
      </c>
      <c r="H25" s="5">
        <v>1071114</v>
      </c>
      <c r="I25" s="99">
        <v>110026</v>
      </c>
      <c r="J25" s="7" t="s">
        <v>4259</v>
      </c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100"/>
      <c r="AP25" s="100" t="s">
        <v>471</v>
      </c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</row>
    <row r="26" spans="1:57" ht="16.5">
      <c r="A26" s="99">
        <v>22</v>
      </c>
      <c r="B26" s="5" t="s">
        <v>4276</v>
      </c>
      <c r="C26" s="5">
        <v>6106430</v>
      </c>
      <c r="D26" s="11" t="str">
        <f t="shared" si="0"/>
        <v>林＊蘭</v>
      </c>
      <c r="E26" s="5" t="s">
        <v>43</v>
      </c>
      <c r="F26" s="5">
        <v>44</v>
      </c>
      <c r="G26" s="19" t="s">
        <v>3407</v>
      </c>
      <c r="H26" s="5">
        <v>1071114</v>
      </c>
      <c r="I26" s="99">
        <v>110346</v>
      </c>
      <c r="J26" s="7" t="s">
        <v>4259</v>
      </c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100"/>
      <c r="AP26" s="100"/>
      <c r="AQ26" s="99"/>
      <c r="AR26" s="99"/>
      <c r="AS26" s="99"/>
      <c r="AT26" s="99" t="s">
        <v>471</v>
      </c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</row>
    <row r="27" spans="1:57" ht="16.5">
      <c r="A27" s="99">
        <v>23</v>
      </c>
      <c r="B27" s="5" t="s">
        <v>1441</v>
      </c>
      <c r="C27" s="5">
        <v>3755150</v>
      </c>
      <c r="D27" s="11" t="str">
        <f t="shared" si="0"/>
        <v>林＊賓</v>
      </c>
      <c r="E27" s="5" t="s">
        <v>41</v>
      </c>
      <c r="F27" s="5">
        <v>81</v>
      </c>
      <c r="G27" s="19" t="s">
        <v>4206</v>
      </c>
      <c r="H27" s="5">
        <v>1071114</v>
      </c>
      <c r="I27" s="99">
        <v>110030</v>
      </c>
      <c r="J27" s="7" t="s">
        <v>4259</v>
      </c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100"/>
      <c r="AP27" s="100"/>
      <c r="AQ27" s="99"/>
      <c r="AR27" s="99" t="s">
        <v>471</v>
      </c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</row>
    <row r="28" spans="1:57" ht="16.5">
      <c r="A28" s="99">
        <v>24</v>
      </c>
      <c r="B28" s="5" t="s">
        <v>2893</v>
      </c>
      <c r="C28" s="5">
        <v>10428528</v>
      </c>
      <c r="D28" s="11" t="str">
        <f t="shared" si="0"/>
        <v>王＊能</v>
      </c>
      <c r="E28" s="5" t="s">
        <v>41</v>
      </c>
      <c r="F28" s="5">
        <v>65</v>
      </c>
      <c r="G28" s="19" t="s">
        <v>4206</v>
      </c>
      <c r="H28" s="5">
        <v>1071114</v>
      </c>
      <c r="I28" s="99">
        <v>110386</v>
      </c>
      <c r="J28" s="7" t="s">
        <v>4259</v>
      </c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100"/>
      <c r="AP28" s="100"/>
      <c r="AQ28" s="99"/>
      <c r="AR28" s="99"/>
      <c r="AS28" s="99"/>
      <c r="AT28" s="99"/>
      <c r="AU28" s="99"/>
      <c r="AV28" s="99"/>
      <c r="AW28" s="99" t="s">
        <v>471</v>
      </c>
      <c r="AX28" s="99"/>
      <c r="AY28" s="99"/>
      <c r="AZ28" s="99"/>
      <c r="BA28" s="99"/>
      <c r="BB28" s="99"/>
      <c r="BC28" s="99"/>
      <c r="BD28" s="99"/>
      <c r="BE28" s="99"/>
    </row>
    <row r="29" spans="1:57" ht="16.5">
      <c r="A29" s="99">
        <v>25</v>
      </c>
      <c r="B29" s="5" t="s">
        <v>1371</v>
      </c>
      <c r="C29" s="5">
        <v>16813783</v>
      </c>
      <c r="D29" s="11" t="str">
        <f t="shared" si="0"/>
        <v>金＊廷</v>
      </c>
      <c r="E29" s="5" t="s">
        <v>41</v>
      </c>
      <c r="F29" s="5">
        <v>57</v>
      </c>
      <c r="G29" s="19" t="s">
        <v>3407</v>
      </c>
      <c r="H29" s="5">
        <v>1071114</v>
      </c>
      <c r="I29" s="99">
        <v>110386</v>
      </c>
      <c r="J29" s="7" t="s">
        <v>4259</v>
      </c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100"/>
      <c r="AP29" s="100"/>
      <c r="AQ29" s="99"/>
      <c r="AR29" s="99"/>
      <c r="AS29" s="99"/>
      <c r="AT29" s="99"/>
      <c r="AU29" s="99"/>
      <c r="AV29" s="99"/>
      <c r="AW29" s="99" t="s">
        <v>4557</v>
      </c>
      <c r="AX29" s="99"/>
      <c r="AY29" s="99"/>
      <c r="AZ29" s="99"/>
      <c r="BA29" s="99"/>
      <c r="BB29" s="99"/>
      <c r="BC29" s="99"/>
      <c r="BD29" s="99"/>
      <c r="BE29" s="99"/>
    </row>
    <row r="30" spans="1:57" ht="16.5">
      <c r="A30" s="99">
        <v>26</v>
      </c>
      <c r="B30" s="5" t="s">
        <v>4277</v>
      </c>
      <c r="C30" s="5">
        <v>11745697</v>
      </c>
      <c r="D30" s="11" t="str">
        <f t="shared" si="0"/>
        <v>洪＊強</v>
      </c>
      <c r="E30" s="5" t="s">
        <v>41</v>
      </c>
      <c r="F30" s="5">
        <v>65</v>
      </c>
      <c r="G30" s="19" t="s">
        <v>3407</v>
      </c>
      <c r="H30" s="5">
        <v>1071114</v>
      </c>
      <c r="I30" s="99">
        <v>110026</v>
      </c>
      <c r="J30" s="7" t="s">
        <v>4259</v>
      </c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100"/>
      <c r="AP30" s="100" t="s">
        <v>471</v>
      </c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</row>
    <row r="31" spans="1:57" ht="31.5">
      <c r="A31" s="99">
        <v>27</v>
      </c>
      <c r="B31" s="5" t="s">
        <v>4278</v>
      </c>
      <c r="C31" s="5">
        <v>20843783</v>
      </c>
      <c r="D31" s="11" t="str">
        <f t="shared" si="0"/>
        <v>趙＊雯</v>
      </c>
      <c r="E31" s="5" t="s">
        <v>43</v>
      </c>
      <c r="F31" s="5">
        <v>47</v>
      </c>
      <c r="G31" s="19" t="s">
        <v>3407</v>
      </c>
      <c r="H31" s="5">
        <v>1071114</v>
      </c>
      <c r="I31" s="99">
        <v>110286</v>
      </c>
      <c r="J31" s="7" t="s">
        <v>4259</v>
      </c>
      <c r="K31" s="99"/>
      <c r="L31" s="99" t="s">
        <v>4558</v>
      </c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100"/>
      <c r="AP31" s="100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</row>
    <row r="32" spans="1:57" ht="16.5">
      <c r="A32" s="99">
        <v>28</v>
      </c>
      <c r="B32" s="5" t="s">
        <v>3620</v>
      </c>
      <c r="C32" s="5">
        <v>20649334</v>
      </c>
      <c r="D32" s="11" t="str">
        <f t="shared" si="0"/>
        <v>何＊蓮</v>
      </c>
      <c r="E32" s="5" t="s">
        <v>43</v>
      </c>
      <c r="F32" s="5">
        <v>74</v>
      </c>
      <c r="G32" s="19" t="s">
        <v>3407</v>
      </c>
      <c r="H32" s="5">
        <v>1071119</v>
      </c>
      <c r="I32" s="99">
        <v>110387</v>
      </c>
      <c r="J32" s="7" t="s">
        <v>4259</v>
      </c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100"/>
      <c r="AP32" s="100"/>
      <c r="AQ32" s="99"/>
      <c r="AR32" s="99"/>
      <c r="AS32" s="99"/>
      <c r="AT32" s="99"/>
      <c r="AU32" s="99"/>
      <c r="AV32" s="99"/>
      <c r="AW32" s="99"/>
      <c r="AX32" s="99" t="s">
        <v>471</v>
      </c>
      <c r="AY32" s="99"/>
      <c r="AZ32" s="99"/>
      <c r="BA32" s="99" t="s">
        <v>471</v>
      </c>
      <c r="BB32" s="99"/>
      <c r="BC32" s="99"/>
      <c r="BD32" s="99"/>
      <c r="BE32" s="99"/>
    </row>
    <row r="33" spans="1:57" ht="16.5">
      <c r="A33" s="99">
        <v>29</v>
      </c>
      <c r="B33" s="5" t="s">
        <v>957</v>
      </c>
      <c r="C33" s="5">
        <v>15237671</v>
      </c>
      <c r="D33" s="11" t="str">
        <f t="shared" si="0"/>
        <v>王＊雲</v>
      </c>
      <c r="E33" s="5" t="s">
        <v>43</v>
      </c>
      <c r="F33" s="5">
        <v>54</v>
      </c>
      <c r="G33" s="19" t="s">
        <v>3407</v>
      </c>
      <c r="H33" s="5">
        <v>1071119</v>
      </c>
      <c r="I33" s="99">
        <v>110387</v>
      </c>
      <c r="J33" s="7" t="s">
        <v>4259</v>
      </c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100"/>
      <c r="AP33" s="100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</row>
    <row r="34" spans="1:57" ht="16.5">
      <c r="A34" s="99">
        <v>30</v>
      </c>
      <c r="B34" s="5" t="s">
        <v>4279</v>
      </c>
      <c r="C34" s="5">
        <v>4469149</v>
      </c>
      <c r="D34" s="11" t="str">
        <f t="shared" si="0"/>
        <v>賴＊龍</v>
      </c>
      <c r="E34" s="5" t="s">
        <v>41</v>
      </c>
      <c r="F34" s="5">
        <v>64</v>
      </c>
      <c r="G34" s="19" t="s">
        <v>3407</v>
      </c>
      <c r="H34" s="5">
        <v>1071119</v>
      </c>
      <c r="I34" s="99">
        <v>110026</v>
      </c>
      <c r="J34" s="7" t="s">
        <v>4259</v>
      </c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100"/>
      <c r="AP34" s="100" t="s">
        <v>4557</v>
      </c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</row>
    <row r="35" spans="1:57" ht="31.5">
      <c r="A35" s="99">
        <v>31</v>
      </c>
      <c r="B35" s="5" t="s">
        <v>4280</v>
      </c>
      <c r="C35" s="5">
        <v>14090341</v>
      </c>
      <c r="D35" s="11" t="str">
        <f t="shared" si="0"/>
        <v>李＊新妹</v>
      </c>
      <c r="E35" s="5" t="s">
        <v>43</v>
      </c>
      <c r="F35" s="5">
        <v>80</v>
      </c>
      <c r="G35" s="19" t="s">
        <v>4207</v>
      </c>
      <c r="H35" s="5">
        <v>1071119</v>
      </c>
      <c r="I35" s="99" t="s">
        <v>4281</v>
      </c>
      <c r="J35" s="7" t="s">
        <v>4259</v>
      </c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100"/>
      <c r="AP35" s="100"/>
      <c r="AQ35" s="99"/>
      <c r="AR35" s="99"/>
      <c r="AS35" s="99"/>
      <c r="AT35" s="99"/>
      <c r="AU35" s="99"/>
      <c r="AV35" s="99" t="s">
        <v>471</v>
      </c>
      <c r="AW35" s="99" t="s">
        <v>471</v>
      </c>
      <c r="AX35" s="99"/>
      <c r="AY35" s="99"/>
      <c r="AZ35" s="99"/>
      <c r="BA35" s="99"/>
      <c r="BB35" s="99"/>
      <c r="BC35" s="99"/>
      <c r="BD35" s="99"/>
      <c r="BE35" s="99"/>
    </row>
    <row r="36" spans="1:57" ht="16.5">
      <c r="A36" s="99">
        <v>32</v>
      </c>
      <c r="B36" s="5" t="s">
        <v>3506</v>
      </c>
      <c r="C36" s="5">
        <v>9837061</v>
      </c>
      <c r="D36" s="11" t="str">
        <f t="shared" si="0"/>
        <v>郭＊傑</v>
      </c>
      <c r="E36" s="5" t="s">
        <v>41</v>
      </c>
      <c r="F36" s="5">
        <v>44</v>
      </c>
      <c r="G36" s="19" t="s">
        <v>4207</v>
      </c>
      <c r="H36" s="5">
        <v>1071119</v>
      </c>
      <c r="I36" s="99">
        <v>110030</v>
      </c>
      <c r="J36" s="7" t="s">
        <v>4259</v>
      </c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100"/>
      <c r="AP36" s="100"/>
      <c r="AQ36" s="99"/>
      <c r="AR36" s="99" t="s">
        <v>4557</v>
      </c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</row>
    <row r="37" spans="1:57" ht="16.5">
      <c r="A37" s="99">
        <v>33</v>
      </c>
      <c r="B37" s="5" t="s">
        <v>331</v>
      </c>
      <c r="C37" s="5">
        <v>19747037</v>
      </c>
      <c r="D37" s="11" t="str">
        <f t="shared" si="0"/>
        <v>許＊麗珠</v>
      </c>
      <c r="E37" s="5" t="s">
        <v>43</v>
      </c>
      <c r="F37" s="5">
        <v>82</v>
      </c>
      <c r="G37" s="19" t="s">
        <v>3407</v>
      </c>
      <c r="H37" s="5">
        <v>1071119</v>
      </c>
      <c r="I37" s="99">
        <v>110406</v>
      </c>
      <c r="J37" s="7" t="s">
        <v>4259</v>
      </c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100"/>
      <c r="AP37" s="100"/>
      <c r="AQ37" s="99"/>
      <c r="AR37" s="99"/>
      <c r="AS37" s="99" t="s">
        <v>471</v>
      </c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</row>
    <row r="38" spans="1:57" ht="16.5">
      <c r="A38" s="99">
        <v>34</v>
      </c>
      <c r="B38" s="5" t="s">
        <v>4282</v>
      </c>
      <c r="C38" s="5">
        <v>5755389</v>
      </c>
      <c r="D38" s="11" t="str">
        <f t="shared" si="0"/>
        <v>許＊德</v>
      </c>
      <c r="E38" s="5" t="s">
        <v>41</v>
      </c>
      <c r="F38" s="5">
        <v>67</v>
      </c>
      <c r="G38" s="19" t="s">
        <v>4208</v>
      </c>
      <c r="H38" s="5">
        <v>1071119</v>
      </c>
      <c r="I38" s="99">
        <v>110030</v>
      </c>
      <c r="J38" s="7" t="s">
        <v>4259</v>
      </c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100"/>
      <c r="AP38" s="100"/>
      <c r="AQ38" s="99"/>
      <c r="AR38" s="99" t="s">
        <v>4557</v>
      </c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</row>
    <row r="39" spans="1:57" ht="31.5">
      <c r="A39" s="99">
        <v>35</v>
      </c>
      <c r="B39" s="5" t="s">
        <v>3177</v>
      </c>
      <c r="C39" s="5">
        <v>13305664</v>
      </c>
      <c r="D39" s="11" t="str">
        <f t="shared" si="0"/>
        <v>林＊仁</v>
      </c>
      <c r="E39" s="5" t="s">
        <v>41</v>
      </c>
      <c r="F39" s="5">
        <v>48</v>
      </c>
      <c r="G39" s="19" t="s">
        <v>3407</v>
      </c>
      <c r="H39" s="5">
        <v>1071119</v>
      </c>
      <c r="I39" s="99" t="s">
        <v>4283</v>
      </c>
      <c r="J39" s="7" t="s">
        <v>4259</v>
      </c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100"/>
      <c r="AP39" s="100"/>
      <c r="AQ39" s="99"/>
      <c r="AR39" s="99" t="s">
        <v>4557</v>
      </c>
      <c r="AS39" s="99" t="s">
        <v>471</v>
      </c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</row>
    <row r="40" spans="1:57" ht="16.5">
      <c r="A40" s="99">
        <v>36</v>
      </c>
      <c r="B40" s="5" t="s">
        <v>4284</v>
      </c>
      <c r="C40" s="5">
        <v>20783267</v>
      </c>
      <c r="D40" s="11" t="str">
        <f t="shared" si="0"/>
        <v>羅＊薈</v>
      </c>
      <c r="E40" s="5" t="s">
        <v>43</v>
      </c>
      <c r="F40" s="5">
        <v>45</v>
      </c>
      <c r="G40" s="19" t="s">
        <v>3407</v>
      </c>
      <c r="H40" s="5">
        <v>1071121</v>
      </c>
      <c r="I40" s="99">
        <v>110026</v>
      </c>
      <c r="J40" s="7" t="s">
        <v>4259</v>
      </c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100"/>
      <c r="AP40" s="100" t="s">
        <v>4557</v>
      </c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</row>
    <row r="41" spans="1:57" ht="16.5">
      <c r="A41" s="99">
        <v>37</v>
      </c>
      <c r="B41" s="5" t="s">
        <v>4285</v>
      </c>
      <c r="C41" s="5">
        <v>7246204</v>
      </c>
      <c r="D41" s="11" t="str">
        <f t="shared" si="0"/>
        <v>陳＊阿女</v>
      </c>
      <c r="E41" s="5" t="s">
        <v>43</v>
      </c>
      <c r="F41" s="5">
        <v>89</v>
      </c>
      <c r="G41" s="19" t="s">
        <v>3407</v>
      </c>
      <c r="H41" s="5">
        <v>1071121</v>
      </c>
      <c r="I41" s="99">
        <v>110346</v>
      </c>
      <c r="J41" s="7" t="s">
        <v>4259</v>
      </c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100"/>
      <c r="AP41" s="100"/>
      <c r="AQ41" s="99"/>
      <c r="AR41" s="99"/>
      <c r="AS41" s="99"/>
      <c r="AT41" s="99" t="s">
        <v>471</v>
      </c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</row>
    <row r="42" spans="1:57" ht="16.5">
      <c r="A42" s="99">
        <v>38</v>
      </c>
      <c r="B42" s="5" t="s">
        <v>4286</v>
      </c>
      <c r="C42" s="5">
        <v>17921934</v>
      </c>
      <c r="D42" s="11" t="str">
        <f t="shared" si="0"/>
        <v>李＊華</v>
      </c>
      <c r="E42" s="5" t="s">
        <v>43</v>
      </c>
      <c r="F42" s="5">
        <v>57</v>
      </c>
      <c r="G42" s="19" t="s">
        <v>4209</v>
      </c>
      <c r="H42" s="5">
        <v>1071124</v>
      </c>
      <c r="I42" s="99">
        <v>110030</v>
      </c>
      <c r="J42" s="7" t="s">
        <v>4259</v>
      </c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100"/>
      <c r="AP42" s="100"/>
      <c r="AQ42" s="99"/>
      <c r="AR42" s="99" t="s">
        <v>4557</v>
      </c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</row>
    <row r="43" spans="1:57" ht="16.5">
      <c r="A43" s="99">
        <v>39</v>
      </c>
      <c r="B43" s="5" t="s">
        <v>4287</v>
      </c>
      <c r="C43" s="5">
        <v>20862613</v>
      </c>
      <c r="D43" s="11" t="str">
        <f t="shared" si="0"/>
        <v>林＊英</v>
      </c>
      <c r="E43" s="5" t="s">
        <v>43</v>
      </c>
      <c r="F43" s="5">
        <v>79</v>
      </c>
      <c r="G43" s="19" t="s">
        <v>4209</v>
      </c>
      <c r="H43" s="5">
        <v>1071124</v>
      </c>
      <c r="I43" s="99">
        <v>110387</v>
      </c>
      <c r="J43" s="7" t="s">
        <v>4259</v>
      </c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100"/>
      <c r="AP43" s="100"/>
      <c r="AQ43" s="99"/>
      <c r="AR43" s="99"/>
      <c r="AS43" s="99"/>
      <c r="AT43" s="99"/>
      <c r="AU43" s="99"/>
      <c r="AV43" s="99"/>
      <c r="AW43" s="99"/>
      <c r="AX43" s="99" t="s">
        <v>471</v>
      </c>
      <c r="AY43" s="99"/>
      <c r="AZ43" s="99"/>
      <c r="BA43" s="99"/>
      <c r="BB43" s="99"/>
      <c r="BC43" s="99"/>
      <c r="BD43" s="99"/>
      <c r="BE43" s="99"/>
    </row>
    <row r="44" spans="1:57" ht="63">
      <c r="A44" s="99">
        <v>40</v>
      </c>
      <c r="B44" s="5" t="s">
        <v>4288</v>
      </c>
      <c r="C44" s="5">
        <v>20818603</v>
      </c>
      <c r="D44" s="11" t="str">
        <f t="shared" si="0"/>
        <v>王＊津</v>
      </c>
      <c r="E44" s="5" t="s">
        <v>43</v>
      </c>
      <c r="F44" s="5">
        <v>75</v>
      </c>
      <c r="G44" s="19" t="s">
        <v>4210</v>
      </c>
      <c r="H44" s="5">
        <v>1071125</v>
      </c>
      <c r="I44" s="99">
        <v>110387</v>
      </c>
      <c r="J44" s="7" t="s">
        <v>4259</v>
      </c>
      <c r="K44" s="99"/>
      <c r="L44" s="99"/>
      <c r="M44" s="99"/>
      <c r="N44" s="99"/>
      <c r="O44" s="99"/>
      <c r="P44" s="99"/>
      <c r="Q44" s="99"/>
      <c r="R44" s="99"/>
      <c r="S44" s="99" t="s">
        <v>471</v>
      </c>
      <c r="T44" s="99"/>
      <c r="U44" s="99" t="s">
        <v>4559</v>
      </c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100"/>
      <c r="AP44" s="100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</row>
    <row r="45" spans="1:57" ht="31.5">
      <c r="A45" s="99">
        <v>41</v>
      </c>
      <c r="B45" s="5" t="s">
        <v>4289</v>
      </c>
      <c r="C45" s="5">
        <v>13457374</v>
      </c>
      <c r="D45" s="11" t="str">
        <f t="shared" si="0"/>
        <v>駱＊諭</v>
      </c>
      <c r="E45" s="5" t="s">
        <v>43</v>
      </c>
      <c r="F45" s="5">
        <v>56</v>
      </c>
      <c r="G45" s="19" t="s">
        <v>4211</v>
      </c>
      <c r="H45" s="5">
        <v>1071126</v>
      </c>
      <c r="I45" s="99" t="s">
        <v>4290</v>
      </c>
      <c r="J45" s="7" t="s">
        <v>4259</v>
      </c>
      <c r="K45" s="99"/>
      <c r="L45" s="99"/>
      <c r="M45" s="99"/>
      <c r="N45" s="99"/>
      <c r="O45" s="99"/>
      <c r="P45" s="99"/>
      <c r="Q45" s="99"/>
      <c r="R45" s="99"/>
      <c r="S45" s="99" t="s">
        <v>471</v>
      </c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100"/>
      <c r="AP45" s="100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</row>
    <row r="46" spans="1:57" ht="16.5">
      <c r="A46" s="99">
        <v>42</v>
      </c>
      <c r="B46" s="5" t="s">
        <v>4291</v>
      </c>
      <c r="C46" s="5">
        <v>7928915</v>
      </c>
      <c r="D46" s="11" t="str">
        <f t="shared" si="0"/>
        <v>劉＊秀</v>
      </c>
      <c r="E46" s="5" t="s">
        <v>43</v>
      </c>
      <c r="F46" s="5">
        <v>63</v>
      </c>
      <c r="G46" s="19" t="s">
        <v>3407</v>
      </c>
      <c r="H46" s="5">
        <v>1071126</v>
      </c>
      <c r="I46" s="99">
        <v>110026</v>
      </c>
      <c r="J46" s="7" t="s">
        <v>4259</v>
      </c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100" t="s">
        <v>471</v>
      </c>
      <c r="AP46" s="100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</row>
    <row r="47" spans="1:57" ht="16.5">
      <c r="A47" s="99">
        <v>43</v>
      </c>
      <c r="B47" s="5" t="s">
        <v>4292</v>
      </c>
      <c r="C47" s="5">
        <v>5248589</v>
      </c>
      <c r="D47" s="11" t="str">
        <f t="shared" si="0"/>
        <v>翁＊珠</v>
      </c>
      <c r="E47" s="5" t="s">
        <v>43</v>
      </c>
      <c r="F47" s="5">
        <v>58</v>
      </c>
      <c r="G47" s="19" t="s">
        <v>3407</v>
      </c>
      <c r="H47" s="5">
        <v>1071126</v>
      </c>
      <c r="I47" s="99">
        <v>110028</v>
      </c>
      <c r="J47" s="7" t="s">
        <v>4259</v>
      </c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100"/>
      <c r="AP47" s="100"/>
      <c r="AQ47" s="99" t="s">
        <v>471</v>
      </c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</row>
    <row r="48" spans="1:57" ht="16.5">
      <c r="A48" s="99">
        <v>44</v>
      </c>
      <c r="B48" s="5" t="s">
        <v>669</v>
      </c>
      <c r="C48" s="5">
        <v>12775542</v>
      </c>
      <c r="D48" s="11" t="str">
        <f t="shared" si="0"/>
        <v>孔＊明</v>
      </c>
      <c r="E48" s="5" t="s">
        <v>41</v>
      </c>
      <c r="F48" s="5">
        <v>64</v>
      </c>
      <c r="G48" s="19" t="s">
        <v>3407</v>
      </c>
      <c r="H48" s="5">
        <v>1071126</v>
      </c>
      <c r="I48" s="99">
        <v>110346</v>
      </c>
      <c r="J48" s="7" t="s">
        <v>4259</v>
      </c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100"/>
      <c r="AP48" s="100"/>
      <c r="AQ48" s="99"/>
      <c r="AR48" s="99"/>
      <c r="AS48" s="99"/>
      <c r="AT48" s="99" t="s">
        <v>471</v>
      </c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</row>
    <row r="49" spans="1:57" ht="16.5">
      <c r="A49" s="99">
        <v>45</v>
      </c>
      <c r="B49" s="5" t="s">
        <v>4293</v>
      </c>
      <c r="C49" s="5">
        <v>20859988</v>
      </c>
      <c r="D49" s="11" t="str">
        <f t="shared" si="0"/>
        <v>杜＊仁</v>
      </c>
      <c r="E49" s="5" t="s">
        <v>41</v>
      </c>
      <c r="F49" s="5">
        <v>60</v>
      </c>
      <c r="G49" s="19" t="s">
        <v>3407</v>
      </c>
      <c r="H49" s="5">
        <v>1071126</v>
      </c>
      <c r="I49" s="99">
        <v>110346</v>
      </c>
      <c r="J49" s="7" t="s">
        <v>4259</v>
      </c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100"/>
      <c r="AP49" s="100"/>
      <c r="AQ49" s="99"/>
      <c r="AR49" s="99"/>
      <c r="AS49" s="99"/>
      <c r="AT49" s="99" t="s">
        <v>471</v>
      </c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</row>
    <row r="50" spans="1:57" ht="16.5">
      <c r="A50" s="99">
        <v>46</v>
      </c>
      <c r="B50" s="5" t="s">
        <v>1389</v>
      </c>
      <c r="C50" s="5">
        <v>12805014</v>
      </c>
      <c r="D50" s="11" t="str">
        <f t="shared" si="0"/>
        <v>李＊君</v>
      </c>
      <c r="E50" s="5" t="s">
        <v>43</v>
      </c>
      <c r="F50" s="5">
        <v>47</v>
      </c>
      <c r="G50" s="19" t="s">
        <v>3407</v>
      </c>
      <c r="H50" s="5">
        <v>1071126</v>
      </c>
      <c r="I50" s="99">
        <v>110406</v>
      </c>
      <c r="J50" s="7" t="s">
        <v>4259</v>
      </c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100"/>
      <c r="AP50" s="100"/>
      <c r="AQ50" s="99"/>
      <c r="AR50" s="99"/>
      <c r="AS50" s="99" t="s">
        <v>471</v>
      </c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</row>
    <row r="51" spans="1:57" ht="16.5">
      <c r="A51" s="99">
        <v>47</v>
      </c>
      <c r="B51" s="5" t="s">
        <v>982</v>
      </c>
      <c r="C51" s="5">
        <v>19865843</v>
      </c>
      <c r="D51" s="11" t="str">
        <f t="shared" si="0"/>
        <v>黃＊輝</v>
      </c>
      <c r="E51" s="5" t="s">
        <v>41</v>
      </c>
      <c r="F51" s="5">
        <v>47</v>
      </c>
      <c r="G51" s="19" t="s">
        <v>3407</v>
      </c>
      <c r="H51" s="5">
        <v>1071128</v>
      </c>
      <c r="I51" s="99">
        <v>110386</v>
      </c>
      <c r="J51" s="7" t="s">
        <v>4259</v>
      </c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100"/>
      <c r="AP51" s="100"/>
      <c r="AQ51" s="99"/>
      <c r="AR51" s="99"/>
      <c r="AS51" s="99"/>
      <c r="AT51" s="99"/>
      <c r="AU51" s="99"/>
      <c r="AV51" s="99"/>
      <c r="AW51" s="99" t="s">
        <v>471</v>
      </c>
      <c r="AX51" s="99"/>
      <c r="AY51" s="99"/>
      <c r="AZ51" s="99"/>
      <c r="BA51" s="99"/>
      <c r="BB51" s="99"/>
      <c r="BC51" s="99"/>
      <c r="BD51" s="99"/>
      <c r="BE51" s="99"/>
    </row>
    <row r="52" spans="1:57" ht="16.5">
      <c r="A52" s="99">
        <v>48</v>
      </c>
      <c r="B52" s="5" t="s">
        <v>4294</v>
      </c>
      <c r="C52" s="5">
        <v>6445121</v>
      </c>
      <c r="D52" s="11" t="str">
        <f t="shared" si="0"/>
        <v>陳＊璋</v>
      </c>
      <c r="E52" s="5" t="s">
        <v>41</v>
      </c>
      <c r="F52" s="5">
        <v>50</v>
      </c>
      <c r="G52" s="19" t="s">
        <v>3407</v>
      </c>
      <c r="H52" s="5">
        <v>1071128</v>
      </c>
      <c r="I52" s="99">
        <v>110026</v>
      </c>
      <c r="J52" s="7" t="s">
        <v>4259</v>
      </c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100"/>
      <c r="AP52" s="100" t="s">
        <v>471</v>
      </c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</row>
    <row r="53" spans="1:57" ht="16.5">
      <c r="A53" s="99">
        <v>49</v>
      </c>
      <c r="B53" s="5" t="s">
        <v>4295</v>
      </c>
      <c r="C53" s="5">
        <v>17963194</v>
      </c>
      <c r="D53" s="11" t="str">
        <f t="shared" si="0"/>
        <v>王＊鄉</v>
      </c>
      <c r="E53" s="5" t="s">
        <v>41</v>
      </c>
      <c r="F53" s="5">
        <v>62</v>
      </c>
      <c r="G53" s="19" t="s">
        <v>4212</v>
      </c>
      <c r="H53" s="5">
        <v>1071128</v>
      </c>
      <c r="I53" s="99">
        <v>110026</v>
      </c>
      <c r="J53" s="7" t="s">
        <v>4259</v>
      </c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100"/>
      <c r="AP53" s="100" t="s">
        <v>4557</v>
      </c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</row>
    <row r="54" spans="1:57" ht="16.5">
      <c r="A54" s="99">
        <v>50</v>
      </c>
      <c r="B54" s="5" t="s">
        <v>2747</v>
      </c>
      <c r="C54" s="5">
        <v>5649022</v>
      </c>
      <c r="D54" s="11" t="str">
        <f t="shared" si="0"/>
        <v>曹＊鏗</v>
      </c>
      <c r="E54" s="5" t="s">
        <v>41</v>
      </c>
      <c r="F54" s="5">
        <v>67</v>
      </c>
      <c r="G54" s="19" t="s">
        <v>4213</v>
      </c>
      <c r="H54" s="5">
        <v>1071128</v>
      </c>
      <c r="I54" s="99">
        <v>110030</v>
      </c>
      <c r="J54" s="7" t="s">
        <v>4259</v>
      </c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100"/>
      <c r="AP54" s="100"/>
      <c r="AQ54" s="99"/>
      <c r="AR54" s="99" t="s">
        <v>471</v>
      </c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</row>
    <row r="55" spans="1:57" ht="16.5">
      <c r="A55" s="99">
        <v>51</v>
      </c>
      <c r="B55" s="5" t="s">
        <v>3173</v>
      </c>
      <c r="C55" s="5">
        <v>13969679</v>
      </c>
      <c r="D55" s="11" t="str">
        <f t="shared" si="0"/>
        <v>王＊萬</v>
      </c>
      <c r="E55" s="5" t="s">
        <v>41</v>
      </c>
      <c r="F55" s="5">
        <v>86</v>
      </c>
      <c r="G55" s="19" t="s">
        <v>4214</v>
      </c>
      <c r="H55" s="5">
        <v>1071128</v>
      </c>
      <c r="I55" s="99">
        <v>110386</v>
      </c>
      <c r="J55" s="7" t="s">
        <v>4259</v>
      </c>
      <c r="K55" s="99"/>
      <c r="L55" s="99"/>
      <c r="M55" s="99"/>
      <c r="N55" s="99"/>
      <c r="O55" s="99"/>
      <c r="P55" s="99"/>
      <c r="Q55" s="99"/>
      <c r="R55" s="99" t="s">
        <v>471</v>
      </c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100"/>
      <c r="AP55" s="100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</row>
    <row r="56" spans="1:57" ht="16.5">
      <c r="A56" s="99">
        <v>52</v>
      </c>
      <c r="B56" s="5" t="s">
        <v>2825</v>
      </c>
      <c r="C56" s="5">
        <v>11622629</v>
      </c>
      <c r="D56" s="11" t="str">
        <f t="shared" si="0"/>
        <v>李＊鈿</v>
      </c>
      <c r="E56" s="5" t="s">
        <v>41</v>
      </c>
      <c r="F56" s="5">
        <v>69</v>
      </c>
      <c r="G56" s="19" t="s">
        <v>3407</v>
      </c>
      <c r="H56" s="5">
        <v>1071101</v>
      </c>
      <c r="I56" s="99">
        <v>110386</v>
      </c>
      <c r="J56" s="5">
        <v>1058</v>
      </c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100"/>
      <c r="AP56" s="100"/>
      <c r="AQ56" s="99"/>
      <c r="AR56" s="99"/>
      <c r="AS56" s="99"/>
      <c r="AT56" s="99"/>
      <c r="AU56" s="99"/>
      <c r="AV56" s="99"/>
      <c r="AW56" s="99" t="s">
        <v>471</v>
      </c>
      <c r="AX56" s="99"/>
      <c r="AY56" s="99"/>
      <c r="AZ56" s="99"/>
      <c r="BA56" s="99"/>
      <c r="BB56" s="99"/>
      <c r="BC56" s="99"/>
      <c r="BD56" s="99"/>
      <c r="BE56" s="99"/>
    </row>
    <row r="57" spans="1:57" ht="31.5">
      <c r="A57" s="99">
        <v>53</v>
      </c>
      <c r="B57" s="5" t="s">
        <v>4296</v>
      </c>
      <c r="C57" s="5">
        <v>15347008</v>
      </c>
      <c r="D57" s="11" t="str">
        <f t="shared" si="0"/>
        <v>陳＊蘭</v>
      </c>
      <c r="E57" s="5" t="s">
        <v>43</v>
      </c>
      <c r="F57" s="5">
        <v>85</v>
      </c>
      <c r="G57" s="19" t="s">
        <v>3407</v>
      </c>
      <c r="H57" s="5">
        <v>1071101</v>
      </c>
      <c r="I57" s="99" t="s">
        <v>4297</v>
      </c>
      <c r="J57" s="5">
        <v>1058</v>
      </c>
      <c r="K57" s="99"/>
      <c r="L57" s="99" t="s">
        <v>4560</v>
      </c>
      <c r="M57" s="99" t="s">
        <v>471</v>
      </c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100"/>
      <c r="AP57" s="100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</row>
    <row r="58" spans="1:57" ht="16.5">
      <c r="A58" s="99">
        <v>54</v>
      </c>
      <c r="B58" s="5" t="s">
        <v>4298</v>
      </c>
      <c r="C58" s="5">
        <v>12571232</v>
      </c>
      <c r="D58" s="11" t="str">
        <f t="shared" si="0"/>
        <v>何＊山</v>
      </c>
      <c r="E58" s="5" t="s">
        <v>41</v>
      </c>
      <c r="F58" s="5">
        <v>75</v>
      </c>
      <c r="G58" s="19" t="s">
        <v>3407</v>
      </c>
      <c r="H58" s="5">
        <v>1071101</v>
      </c>
      <c r="I58" s="99">
        <v>110346</v>
      </c>
      <c r="J58" s="5">
        <v>1058</v>
      </c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100"/>
      <c r="AP58" s="100"/>
      <c r="AQ58" s="99"/>
      <c r="AR58" s="99"/>
      <c r="AS58" s="99"/>
      <c r="AT58" s="99" t="s">
        <v>471</v>
      </c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</row>
    <row r="59" spans="1:57" ht="16.5">
      <c r="A59" s="99">
        <v>55</v>
      </c>
      <c r="B59" s="5" t="s">
        <v>4299</v>
      </c>
      <c r="C59" s="5">
        <v>15030367</v>
      </c>
      <c r="D59" s="11" t="str">
        <f t="shared" si="0"/>
        <v>許＊香</v>
      </c>
      <c r="E59" s="5" t="s">
        <v>43</v>
      </c>
      <c r="F59" s="5">
        <v>58</v>
      </c>
      <c r="G59" s="19" t="s">
        <v>3407</v>
      </c>
      <c r="H59" s="5">
        <v>1071101</v>
      </c>
      <c r="I59" s="99">
        <v>110026</v>
      </c>
      <c r="J59" s="5">
        <v>1058</v>
      </c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100"/>
      <c r="AP59" s="100" t="s">
        <v>471</v>
      </c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</row>
    <row r="60" spans="1:57" ht="47.25">
      <c r="A60" s="99">
        <v>56</v>
      </c>
      <c r="B60" s="5" t="s">
        <v>4300</v>
      </c>
      <c r="C60" s="5">
        <v>11920064</v>
      </c>
      <c r="D60" s="11" t="str">
        <f t="shared" si="0"/>
        <v>陳＊瑜</v>
      </c>
      <c r="E60" s="5" t="s">
        <v>43</v>
      </c>
      <c r="F60" s="5">
        <v>44</v>
      </c>
      <c r="G60" s="19" t="s">
        <v>3407</v>
      </c>
      <c r="H60" s="5">
        <v>1071108</v>
      </c>
      <c r="I60" s="99" t="s">
        <v>4301</v>
      </c>
      <c r="J60" s="5">
        <v>1058</v>
      </c>
      <c r="K60" s="99"/>
      <c r="L60" s="99" t="s">
        <v>4561</v>
      </c>
      <c r="M60" s="99"/>
      <c r="N60" s="99" t="s">
        <v>491</v>
      </c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100"/>
      <c r="AP60" s="100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</row>
    <row r="61" spans="1:57" ht="31.5">
      <c r="A61" s="99">
        <v>57</v>
      </c>
      <c r="B61" s="5" t="s">
        <v>4302</v>
      </c>
      <c r="C61" s="5">
        <v>18945024</v>
      </c>
      <c r="D61" s="11" t="str">
        <f t="shared" si="0"/>
        <v>黃＊喬</v>
      </c>
      <c r="E61" s="5" t="s">
        <v>43</v>
      </c>
      <c r="F61" s="5">
        <v>55</v>
      </c>
      <c r="G61" s="19" t="s">
        <v>3407</v>
      </c>
      <c r="H61" s="5">
        <v>1071108</v>
      </c>
      <c r="I61" s="99" t="s">
        <v>4297</v>
      </c>
      <c r="J61" s="5">
        <v>1058</v>
      </c>
      <c r="K61" s="99"/>
      <c r="L61" s="99" t="s">
        <v>4560</v>
      </c>
      <c r="M61" s="99" t="s">
        <v>471</v>
      </c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100"/>
      <c r="AP61" s="100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</row>
    <row r="62" spans="1:57" ht="16.5">
      <c r="A62" s="99">
        <v>58</v>
      </c>
      <c r="B62" s="5" t="s">
        <v>4303</v>
      </c>
      <c r="C62" s="5">
        <v>20651854</v>
      </c>
      <c r="D62" s="11" t="str">
        <f t="shared" si="0"/>
        <v>歐＊美代</v>
      </c>
      <c r="E62" s="5" t="s">
        <v>43</v>
      </c>
      <c r="F62" s="5">
        <v>80</v>
      </c>
      <c r="G62" s="19" t="s">
        <v>3407</v>
      </c>
      <c r="H62" s="5">
        <v>1071108</v>
      </c>
      <c r="I62" s="99">
        <v>110026</v>
      </c>
      <c r="J62" s="5">
        <v>1058</v>
      </c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100" t="s">
        <v>471</v>
      </c>
      <c r="AP62" s="100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</row>
    <row r="63" spans="1:57" ht="16.5">
      <c r="A63" s="99">
        <v>59</v>
      </c>
      <c r="B63" s="5" t="s">
        <v>119</v>
      </c>
      <c r="C63" s="5">
        <v>5381236</v>
      </c>
      <c r="D63" s="11" t="str">
        <f t="shared" si="0"/>
        <v>李＊美</v>
      </c>
      <c r="E63" s="5" t="s">
        <v>43</v>
      </c>
      <c r="F63" s="5">
        <v>78</v>
      </c>
      <c r="G63" s="19" t="s">
        <v>3407</v>
      </c>
      <c r="H63" s="5">
        <v>1071108</v>
      </c>
      <c r="I63" s="99">
        <v>110386</v>
      </c>
      <c r="J63" s="5">
        <v>1058</v>
      </c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100"/>
      <c r="AP63" s="100"/>
      <c r="AQ63" s="99"/>
      <c r="AR63" s="99"/>
      <c r="AS63" s="99"/>
      <c r="AT63" s="99"/>
      <c r="AU63" s="99"/>
      <c r="AV63" s="99"/>
      <c r="AW63" s="99" t="s">
        <v>471</v>
      </c>
      <c r="AX63" s="99"/>
      <c r="AY63" s="99"/>
      <c r="AZ63" s="99"/>
      <c r="BA63" s="99"/>
      <c r="BB63" s="99"/>
      <c r="BC63" s="99"/>
      <c r="BD63" s="99"/>
      <c r="BE63" s="99"/>
    </row>
    <row r="64" spans="1:57" ht="16.5">
      <c r="A64" s="99">
        <v>60</v>
      </c>
      <c r="B64" s="5" t="s">
        <v>4304</v>
      </c>
      <c r="C64" s="5">
        <v>254548</v>
      </c>
      <c r="D64" s="11" t="str">
        <f t="shared" si="0"/>
        <v>林＊乾</v>
      </c>
      <c r="E64" s="5" t="s">
        <v>41</v>
      </c>
      <c r="F64" s="5">
        <v>90</v>
      </c>
      <c r="G64" s="19" t="s">
        <v>3407</v>
      </c>
      <c r="H64" s="5">
        <v>1071108</v>
      </c>
      <c r="I64" s="99">
        <v>110026</v>
      </c>
      <c r="J64" s="5">
        <v>1058</v>
      </c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100" t="s">
        <v>471</v>
      </c>
      <c r="AP64" s="100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</row>
    <row r="65" spans="1:57" ht="31.5">
      <c r="A65" s="99">
        <v>61</v>
      </c>
      <c r="B65" s="5" t="s">
        <v>4305</v>
      </c>
      <c r="C65" s="5">
        <v>4191910</v>
      </c>
      <c r="D65" s="11" t="str">
        <f t="shared" si="0"/>
        <v>莊＊金</v>
      </c>
      <c r="E65" s="5" t="s">
        <v>43</v>
      </c>
      <c r="F65" s="5">
        <v>77</v>
      </c>
      <c r="G65" s="19" t="s">
        <v>3407</v>
      </c>
      <c r="H65" s="5">
        <v>1071112</v>
      </c>
      <c r="I65" s="99" t="s">
        <v>4306</v>
      </c>
      <c r="J65" s="5">
        <v>1058</v>
      </c>
      <c r="K65" s="99"/>
      <c r="L65" s="99" t="s">
        <v>4561</v>
      </c>
      <c r="M65" s="99" t="s">
        <v>471</v>
      </c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100"/>
      <c r="AP65" s="100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</row>
    <row r="66" spans="1:57" ht="16.5">
      <c r="A66" s="99">
        <v>62</v>
      </c>
      <c r="B66" s="5" t="s">
        <v>2986</v>
      </c>
      <c r="C66" s="5">
        <v>18377946</v>
      </c>
      <c r="D66" s="11" t="str">
        <f t="shared" si="0"/>
        <v>宋＊霞</v>
      </c>
      <c r="E66" s="5" t="s">
        <v>43</v>
      </c>
      <c r="F66" s="5">
        <v>77</v>
      </c>
      <c r="G66" s="19" t="s">
        <v>3407</v>
      </c>
      <c r="H66" s="5">
        <v>1071122</v>
      </c>
      <c r="I66" s="99">
        <v>110028</v>
      </c>
      <c r="J66" s="5">
        <v>1058</v>
      </c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100"/>
      <c r="AP66" s="100"/>
      <c r="AQ66" s="99" t="s">
        <v>471</v>
      </c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</row>
    <row r="67" spans="1:57" ht="16.5">
      <c r="A67" s="99">
        <v>63</v>
      </c>
      <c r="B67" s="5" t="s">
        <v>3612</v>
      </c>
      <c r="C67" s="5">
        <v>9269255</v>
      </c>
      <c r="D67" s="11" t="str">
        <f t="shared" si="0"/>
        <v>葉＊興</v>
      </c>
      <c r="E67" s="5" t="s">
        <v>41</v>
      </c>
      <c r="F67" s="5">
        <v>93</v>
      </c>
      <c r="G67" s="19" t="s">
        <v>3407</v>
      </c>
      <c r="H67" s="5">
        <v>1071129</v>
      </c>
      <c r="I67" s="99">
        <v>110028</v>
      </c>
      <c r="J67" s="5">
        <v>1058</v>
      </c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100"/>
      <c r="AP67" s="100"/>
      <c r="AQ67" s="99" t="s">
        <v>4557</v>
      </c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</row>
    <row r="68" spans="1:57" ht="16.5">
      <c r="A68" s="99">
        <v>64</v>
      </c>
      <c r="B68" s="5" t="s">
        <v>4307</v>
      </c>
      <c r="C68" s="5">
        <v>20240389</v>
      </c>
      <c r="D68" s="11" t="str">
        <f t="shared" si="0"/>
        <v>仲＊德</v>
      </c>
      <c r="E68" s="5" t="s">
        <v>41</v>
      </c>
      <c r="F68" s="5">
        <v>54</v>
      </c>
      <c r="G68" s="19" t="s">
        <v>3407</v>
      </c>
      <c r="H68" s="5">
        <v>1071129</v>
      </c>
      <c r="I68" s="99">
        <v>110026</v>
      </c>
      <c r="J68" s="5">
        <v>1058</v>
      </c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100"/>
      <c r="AP68" s="100" t="s">
        <v>4557</v>
      </c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</row>
    <row r="69" spans="1:57" ht="16.5">
      <c r="A69" s="99">
        <v>65</v>
      </c>
      <c r="B69" s="5" t="s">
        <v>4308</v>
      </c>
      <c r="C69" s="5">
        <v>9409442</v>
      </c>
      <c r="D69" s="11" t="str">
        <f t="shared" ref="D69:D132" si="1">REPLACE(B69,2,1,"＊")</f>
        <v>黃＊霞</v>
      </c>
      <c r="E69" s="5" t="s">
        <v>43</v>
      </c>
      <c r="F69" s="5">
        <v>59</v>
      </c>
      <c r="G69" s="19" t="s">
        <v>3407</v>
      </c>
      <c r="H69" s="5">
        <v>1071129</v>
      </c>
      <c r="I69" s="99">
        <v>110026</v>
      </c>
      <c r="J69" s="5">
        <v>1058</v>
      </c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100"/>
      <c r="AP69" s="100" t="s">
        <v>4557</v>
      </c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</row>
    <row r="70" spans="1:57" ht="16.5">
      <c r="A70" s="99">
        <v>66</v>
      </c>
      <c r="B70" s="5" t="s">
        <v>4309</v>
      </c>
      <c r="C70" s="5">
        <v>20806426</v>
      </c>
      <c r="D70" s="11" t="str">
        <f t="shared" si="1"/>
        <v>蔡＊仙</v>
      </c>
      <c r="E70" s="5" t="s">
        <v>43</v>
      </c>
      <c r="F70" s="5">
        <v>72</v>
      </c>
      <c r="G70" s="19" t="s">
        <v>4215</v>
      </c>
      <c r="H70" s="5">
        <v>1071105</v>
      </c>
      <c r="I70" s="99">
        <v>110266</v>
      </c>
      <c r="J70" s="5">
        <v>1102</v>
      </c>
      <c r="K70" s="99"/>
      <c r="L70" s="99" t="s">
        <v>471</v>
      </c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100"/>
      <c r="AP70" s="100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</row>
    <row r="71" spans="1:57" ht="16.5">
      <c r="A71" s="99">
        <v>67</v>
      </c>
      <c r="B71" s="5" t="s">
        <v>4310</v>
      </c>
      <c r="C71" s="5">
        <v>13593724</v>
      </c>
      <c r="D71" s="11" t="str">
        <f t="shared" si="1"/>
        <v>顧＊貞</v>
      </c>
      <c r="E71" s="5" t="s">
        <v>43</v>
      </c>
      <c r="F71" s="5">
        <v>62</v>
      </c>
      <c r="G71" s="19" t="s">
        <v>4216</v>
      </c>
      <c r="H71" s="5">
        <v>1071112</v>
      </c>
      <c r="I71" s="99">
        <v>110286</v>
      </c>
      <c r="J71" s="5">
        <v>1102</v>
      </c>
      <c r="K71" s="99"/>
      <c r="L71" s="99" t="s">
        <v>4562</v>
      </c>
      <c r="M71" s="99" t="s">
        <v>471</v>
      </c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100"/>
      <c r="AP71" s="100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</row>
    <row r="72" spans="1:57" ht="16.5">
      <c r="A72" s="99">
        <v>68</v>
      </c>
      <c r="B72" s="5" t="s">
        <v>4311</v>
      </c>
      <c r="C72" s="5">
        <v>15708329</v>
      </c>
      <c r="D72" s="11" t="str">
        <f t="shared" si="1"/>
        <v>彭＊宗</v>
      </c>
      <c r="E72" s="5" t="s">
        <v>41</v>
      </c>
      <c r="F72" s="5">
        <v>87</v>
      </c>
      <c r="G72" s="19" t="s">
        <v>4217</v>
      </c>
      <c r="H72" s="5">
        <v>1071102</v>
      </c>
      <c r="I72" s="99">
        <v>110030</v>
      </c>
      <c r="J72" s="5">
        <v>1125</v>
      </c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100"/>
      <c r="AP72" s="100"/>
      <c r="AQ72" s="99"/>
      <c r="AR72" s="99" t="s">
        <v>471</v>
      </c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</row>
    <row r="73" spans="1:57" ht="16.5">
      <c r="A73" s="99">
        <v>69</v>
      </c>
      <c r="B73" s="5" t="s">
        <v>4312</v>
      </c>
      <c r="C73" s="5">
        <v>2547407</v>
      </c>
      <c r="D73" s="11" t="str">
        <f t="shared" si="1"/>
        <v>莊＊憲</v>
      </c>
      <c r="E73" s="5" t="s">
        <v>41</v>
      </c>
      <c r="F73" s="5">
        <v>74</v>
      </c>
      <c r="G73" s="19" t="s">
        <v>4218</v>
      </c>
      <c r="H73" s="5">
        <v>1071102</v>
      </c>
      <c r="I73" s="99">
        <v>110030</v>
      </c>
      <c r="J73" s="5">
        <v>1125</v>
      </c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100"/>
      <c r="AP73" s="100"/>
      <c r="AQ73" s="99"/>
      <c r="AR73" s="99" t="s">
        <v>4557</v>
      </c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</row>
    <row r="74" spans="1:57" ht="31.5">
      <c r="A74" s="99">
        <v>70</v>
      </c>
      <c r="B74" s="5" t="s">
        <v>354</v>
      </c>
      <c r="C74" s="5">
        <v>18004940</v>
      </c>
      <c r="D74" s="11" t="str">
        <f t="shared" si="1"/>
        <v>鄭＊榮</v>
      </c>
      <c r="E74" s="5" t="s">
        <v>41</v>
      </c>
      <c r="F74" s="5">
        <v>80</v>
      </c>
      <c r="G74" s="19" t="s">
        <v>4219</v>
      </c>
      <c r="H74" s="5">
        <v>1071102</v>
      </c>
      <c r="I74" s="99" t="s">
        <v>4290</v>
      </c>
      <c r="J74" s="5">
        <v>1125</v>
      </c>
      <c r="K74" s="99"/>
      <c r="L74" s="99"/>
      <c r="M74" s="99"/>
      <c r="N74" s="99"/>
      <c r="O74" s="99"/>
      <c r="P74" s="99"/>
      <c r="Q74" s="99"/>
      <c r="R74" s="99"/>
      <c r="S74" s="99" t="s">
        <v>471</v>
      </c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100"/>
      <c r="AP74" s="100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</row>
    <row r="75" spans="1:57" ht="47.25">
      <c r="A75" s="99">
        <v>71</v>
      </c>
      <c r="B75" s="5" t="s">
        <v>4313</v>
      </c>
      <c r="C75" s="5">
        <v>3017498</v>
      </c>
      <c r="D75" s="11" t="str">
        <f t="shared" si="1"/>
        <v>陳＊</v>
      </c>
      <c r="E75" s="5" t="s">
        <v>43</v>
      </c>
      <c r="F75" s="5">
        <v>85</v>
      </c>
      <c r="G75" s="19" t="s">
        <v>4220</v>
      </c>
      <c r="H75" s="5">
        <v>1071103</v>
      </c>
      <c r="I75" s="99" t="s">
        <v>4314</v>
      </c>
      <c r="J75" s="5">
        <v>1125</v>
      </c>
      <c r="K75" s="99"/>
      <c r="L75" s="99"/>
      <c r="M75" s="99"/>
      <c r="N75" s="99"/>
      <c r="O75" s="99"/>
      <c r="P75" s="99"/>
      <c r="Q75" s="99"/>
      <c r="R75" s="99"/>
      <c r="S75" s="99" t="s">
        <v>4557</v>
      </c>
      <c r="T75" s="99"/>
      <c r="U75" s="99"/>
      <c r="V75" s="99"/>
      <c r="W75" s="99"/>
      <c r="X75" s="99"/>
      <c r="Y75" s="99"/>
      <c r="Z75" s="99"/>
      <c r="AA75" s="99"/>
      <c r="AB75" s="99" t="s">
        <v>471</v>
      </c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100"/>
      <c r="AP75" s="100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</row>
    <row r="76" spans="1:57" ht="47.25">
      <c r="A76" s="99">
        <v>72</v>
      </c>
      <c r="B76" s="5" t="s">
        <v>4315</v>
      </c>
      <c r="C76" s="5">
        <v>11308837</v>
      </c>
      <c r="D76" s="11" t="str">
        <f t="shared" si="1"/>
        <v>張＊男</v>
      </c>
      <c r="E76" s="5" t="s">
        <v>41</v>
      </c>
      <c r="F76" s="5">
        <v>75</v>
      </c>
      <c r="G76" s="19" t="s">
        <v>4221</v>
      </c>
      <c r="H76" s="5">
        <v>1071106</v>
      </c>
      <c r="I76" s="99" t="s">
        <v>4316</v>
      </c>
      <c r="J76" s="5">
        <v>1125</v>
      </c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 t="s">
        <v>4563</v>
      </c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100"/>
      <c r="AP76" s="100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 t="s">
        <v>4564</v>
      </c>
    </row>
    <row r="77" spans="1:57" ht="31.5">
      <c r="A77" s="99">
        <v>73</v>
      </c>
      <c r="B77" s="5" t="s">
        <v>4317</v>
      </c>
      <c r="C77" s="5">
        <v>8585333</v>
      </c>
      <c r="D77" s="11" t="str">
        <f t="shared" si="1"/>
        <v>李＊青</v>
      </c>
      <c r="E77" s="5" t="s">
        <v>41</v>
      </c>
      <c r="F77" s="5">
        <v>53</v>
      </c>
      <c r="G77" s="19" t="s">
        <v>4222</v>
      </c>
      <c r="H77" s="5">
        <v>1071106</v>
      </c>
      <c r="I77" s="99">
        <v>110086</v>
      </c>
      <c r="J77" s="5">
        <v>1125</v>
      </c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100"/>
      <c r="AP77" s="100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 t="s">
        <v>492</v>
      </c>
    </row>
    <row r="78" spans="1:57" ht="16.5">
      <c r="A78" s="99">
        <v>74</v>
      </c>
      <c r="B78" s="5" t="s">
        <v>799</v>
      </c>
      <c r="C78" s="5">
        <v>20502258</v>
      </c>
      <c r="D78" s="11" t="str">
        <f t="shared" si="1"/>
        <v>黃＊貴</v>
      </c>
      <c r="E78" s="5" t="s">
        <v>41</v>
      </c>
      <c r="F78" s="5">
        <v>58</v>
      </c>
      <c r="G78" s="19" t="s">
        <v>4223</v>
      </c>
      <c r="H78" s="5">
        <v>1071106</v>
      </c>
      <c r="I78" s="99">
        <v>140201</v>
      </c>
      <c r="J78" s="5">
        <v>1125</v>
      </c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100"/>
      <c r="AP78" s="100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 t="s">
        <v>1239</v>
      </c>
    </row>
    <row r="79" spans="1:57" ht="16.5">
      <c r="A79" s="99">
        <v>75</v>
      </c>
      <c r="B79" s="5" t="s">
        <v>378</v>
      </c>
      <c r="C79" s="5">
        <v>15292093</v>
      </c>
      <c r="D79" s="11" t="str">
        <f t="shared" si="1"/>
        <v>黃＊雲</v>
      </c>
      <c r="E79" s="5" t="s">
        <v>43</v>
      </c>
      <c r="F79" s="5">
        <v>57</v>
      </c>
      <c r="G79" s="19" t="s">
        <v>3407</v>
      </c>
      <c r="H79" s="5">
        <v>1071106</v>
      </c>
      <c r="I79" s="99">
        <v>110126</v>
      </c>
      <c r="J79" s="5">
        <v>1125</v>
      </c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100"/>
      <c r="AP79" s="100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 t="s">
        <v>4565</v>
      </c>
    </row>
    <row r="80" spans="1:57" ht="16.5">
      <c r="A80" s="99">
        <v>76</v>
      </c>
      <c r="B80" s="5" t="s">
        <v>4318</v>
      </c>
      <c r="C80" s="5">
        <v>488844</v>
      </c>
      <c r="D80" s="11" t="str">
        <f t="shared" si="1"/>
        <v>許＊興</v>
      </c>
      <c r="E80" s="5" t="s">
        <v>41</v>
      </c>
      <c r="F80" s="5">
        <v>71</v>
      </c>
      <c r="G80" s="19" t="s">
        <v>3407</v>
      </c>
      <c r="H80" s="5">
        <v>1071106</v>
      </c>
      <c r="I80" s="99">
        <v>110266</v>
      </c>
      <c r="J80" s="5">
        <v>1125</v>
      </c>
      <c r="K80" s="99"/>
      <c r="L80" s="99" t="s">
        <v>471</v>
      </c>
      <c r="M80" s="99" t="s">
        <v>471</v>
      </c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100"/>
      <c r="AP80" s="100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</row>
    <row r="81" spans="1:57" ht="16.5">
      <c r="A81" s="99">
        <v>77</v>
      </c>
      <c r="B81" s="5" t="s">
        <v>4319</v>
      </c>
      <c r="C81" s="5">
        <v>8325593</v>
      </c>
      <c r="D81" s="11" t="str">
        <f t="shared" si="1"/>
        <v>黃＊月嬌</v>
      </c>
      <c r="E81" s="5" t="s">
        <v>43</v>
      </c>
      <c r="F81" s="5">
        <v>79</v>
      </c>
      <c r="G81" s="19" t="s">
        <v>4222</v>
      </c>
      <c r="H81" s="5">
        <v>1071106</v>
      </c>
      <c r="I81" s="99">
        <v>110126</v>
      </c>
      <c r="J81" s="5">
        <v>1125</v>
      </c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100"/>
      <c r="AP81" s="100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 t="s">
        <v>4565</v>
      </c>
    </row>
    <row r="82" spans="1:57" ht="31.5">
      <c r="A82" s="99">
        <v>78</v>
      </c>
      <c r="B82" s="5" t="s">
        <v>4320</v>
      </c>
      <c r="C82" s="5">
        <v>12257990</v>
      </c>
      <c r="D82" s="11" t="str">
        <f t="shared" si="1"/>
        <v>蔡＊枝</v>
      </c>
      <c r="E82" s="5" t="s">
        <v>43</v>
      </c>
      <c r="F82" s="5">
        <v>58</v>
      </c>
      <c r="G82" s="19" t="s">
        <v>4224</v>
      </c>
      <c r="H82" s="5">
        <v>1071113</v>
      </c>
      <c r="I82" s="99" t="s">
        <v>4306</v>
      </c>
      <c r="J82" s="5">
        <v>1125</v>
      </c>
      <c r="K82" s="99"/>
      <c r="L82" s="99" t="s">
        <v>471</v>
      </c>
      <c r="M82" s="99" t="s">
        <v>471</v>
      </c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100"/>
      <c r="AP82" s="100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</row>
    <row r="83" spans="1:57" ht="16.5">
      <c r="A83" s="99">
        <v>79</v>
      </c>
      <c r="B83" s="5" t="s">
        <v>4321</v>
      </c>
      <c r="C83" s="5">
        <v>9586339</v>
      </c>
      <c r="D83" s="11" t="str">
        <f t="shared" si="1"/>
        <v>于＊淑勤</v>
      </c>
      <c r="E83" s="5" t="s">
        <v>43</v>
      </c>
      <c r="F83" s="5">
        <v>90</v>
      </c>
      <c r="G83" s="19" t="s">
        <v>3407</v>
      </c>
      <c r="H83" s="5">
        <v>1071113</v>
      </c>
      <c r="I83" s="99">
        <v>110406</v>
      </c>
      <c r="J83" s="5">
        <v>1125</v>
      </c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100"/>
      <c r="AP83" s="100"/>
      <c r="AQ83" s="99"/>
      <c r="AR83" s="99"/>
      <c r="AS83" s="99" t="s">
        <v>471</v>
      </c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</row>
    <row r="84" spans="1:57" ht="31.5">
      <c r="A84" s="99">
        <v>80</v>
      </c>
      <c r="B84" s="5" t="s">
        <v>4322</v>
      </c>
      <c r="C84" s="5">
        <v>12880005</v>
      </c>
      <c r="D84" s="11" t="str">
        <f t="shared" si="1"/>
        <v>許＊菊</v>
      </c>
      <c r="E84" s="5" t="s">
        <v>43</v>
      </c>
      <c r="F84" s="5">
        <v>40</v>
      </c>
      <c r="G84" s="19" t="s">
        <v>3407</v>
      </c>
      <c r="H84" s="5">
        <v>1071113</v>
      </c>
      <c r="I84" s="99" t="s">
        <v>4297</v>
      </c>
      <c r="J84" s="5">
        <v>1125</v>
      </c>
      <c r="K84" s="99"/>
      <c r="L84" s="99" t="s">
        <v>491</v>
      </c>
      <c r="M84" s="99" t="s">
        <v>4557</v>
      </c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100"/>
      <c r="AP84" s="100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</row>
    <row r="85" spans="1:57" ht="31.5">
      <c r="A85" s="99">
        <v>81</v>
      </c>
      <c r="B85" s="5" t="s">
        <v>4323</v>
      </c>
      <c r="C85" s="5">
        <v>18586246</v>
      </c>
      <c r="D85" s="11" t="str">
        <f t="shared" si="1"/>
        <v>蔡＊菊花</v>
      </c>
      <c r="E85" s="5" t="s">
        <v>43</v>
      </c>
      <c r="F85" s="5">
        <v>80</v>
      </c>
      <c r="G85" s="19" t="s">
        <v>3407</v>
      </c>
      <c r="H85" s="5">
        <v>1071113</v>
      </c>
      <c r="I85" s="99" t="s">
        <v>4324</v>
      </c>
      <c r="J85" s="5">
        <v>1125</v>
      </c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100"/>
      <c r="AP85" s="100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 t="s">
        <v>492</v>
      </c>
    </row>
    <row r="86" spans="1:57" ht="16.5">
      <c r="A86" s="99">
        <v>82</v>
      </c>
      <c r="B86" s="5" t="s">
        <v>4325</v>
      </c>
      <c r="C86" s="5">
        <v>17131180</v>
      </c>
      <c r="D86" s="11" t="str">
        <f t="shared" si="1"/>
        <v>莊＊惠</v>
      </c>
      <c r="E86" s="5" t="s">
        <v>43</v>
      </c>
      <c r="F86" s="5">
        <v>73</v>
      </c>
      <c r="G86" s="19" t="s">
        <v>4225</v>
      </c>
      <c r="H86" s="5">
        <v>1071116</v>
      </c>
      <c r="I86" s="99">
        <v>110126</v>
      </c>
      <c r="J86" s="5">
        <v>1125</v>
      </c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100"/>
      <c r="AP86" s="100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 t="s">
        <v>4565</v>
      </c>
    </row>
    <row r="87" spans="1:57" ht="63">
      <c r="A87" s="99">
        <v>83</v>
      </c>
      <c r="B87" s="5" t="s">
        <v>4326</v>
      </c>
      <c r="C87" s="5">
        <v>5413995</v>
      </c>
      <c r="D87" s="11" t="str">
        <f t="shared" si="1"/>
        <v>梁＊雄</v>
      </c>
      <c r="E87" s="5" t="s">
        <v>41</v>
      </c>
      <c r="F87" s="5">
        <v>46</v>
      </c>
      <c r="G87" s="19" t="s">
        <v>3407</v>
      </c>
      <c r="H87" s="5">
        <v>1071120</v>
      </c>
      <c r="I87" s="99" t="s">
        <v>4327</v>
      </c>
      <c r="J87" s="5">
        <v>1125</v>
      </c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100"/>
      <c r="AP87" s="100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110" t="s">
        <v>4566</v>
      </c>
    </row>
    <row r="88" spans="1:57" ht="31.5">
      <c r="A88" s="99">
        <v>84</v>
      </c>
      <c r="B88" s="5" t="s">
        <v>4328</v>
      </c>
      <c r="C88" s="5">
        <v>13355274</v>
      </c>
      <c r="D88" s="11" t="str">
        <f t="shared" si="1"/>
        <v>潘＊姍</v>
      </c>
      <c r="E88" s="5" t="s">
        <v>43</v>
      </c>
      <c r="F88" s="5">
        <v>41</v>
      </c>
      <c r="G88" s="19" t="s">
        <v>4226</v>
      </c>
      <c r="H88" s="5">
        <v>1071120</v>
      </c>
      <c r="I88" s="99" t="s">
        <v>4297</v>
      </c>
      <c r="J88" s="5">
        <v>1125</v>
      </c>
      <c r="K88" s="99"/>
      <c r="L88" s="99" t="s">
        <v>4158</v>
      </c>
      <c r="M88" s="99"/>
      <c r="N88" s="99" t="s">
        <v>471</v>
      </c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100"/>
      <c r="AP88" s="100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</row>
    <row r="89" spans="1:57" ht="16.5">
      <c r="A89" s="99">
        <v>85</v>
      </c>
      <c r="B89" s="5" t="s">
        <v>2854</v>
      </c>
      <c r="C89" s="5">
        <v>20703263</v>
      </c>
      <c r="D89" s="11" t="str">
        <f t="shared" si="1"/>
        <v>顏＊雯</v>
      </c>
      <c r="E89" s="5" t="s">
        <v>43</v>
      </c>
      <c r="F89" s="5">
        <v>43</v>
      </c>
      <c r="G89" s="19" t="s">
        <v>3407</v>
      </c>
      <c r="H89" s="5">
        <v>1071120</v>
      </c>
      <c r="I89" s="99">
        <v>110346</v>
      </c>
      <c r="J89" s="5">
        <v>1125</v>
      </c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100"/>
      <c r="AP89" s="100"/>
      <c r="AQ89" s="99"/>
      <c r="AR89" s="99"/>
      <c r="AS89" s="99"/>
      <c r="AT89" s="99" t="s">
        <v>471</v>
      </c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</row>
    <row r="90" spans="1:57" ht="16.5">
      <c r="A90" s="99">
        <v>86</v>
      </c>
      <c r="B90" s="5" t="s">
        <v>1055</v>
      </c>
      <c r="C90" s="5">
        <v>16101662</v>
      </c>
      <c r="D90" s="11" t="str">
        <f t="shared" si="1"/>
        <v>苗＊樹</v>
      </c>
      <c r="E90" s="5" t="s">
        <v>41</v>
      </c>
      <c r="F90" s="5">
        <v>45</v>
      </c>
      <c r="G90" s="19" t="s">
        <v>3407</v>
      </c>
      <c r="H90" s="5">
        <v>1071120</v>
      </c>
      <c r="I90" s="99">
        <v>110346</v>
      </c>
      <c r="J90" s="5">
        <v>1125</v>
      </c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100"/>
      <c r="AP90" s="100"/>
      <c r="AQ90" s="99"/>
      <c r="AR90" s="99"/>
      <c r="AS90" s="99"/>
      <c r="AT90" s="99" t="s">
        <v>471</v>
      </c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</row>
    <row r="91" spans="1:57" ht="16.5">
      <c r="A91" s="99">
        <v>87</v>
      </c>
      <c r="B91" s="5" t="s">
        <v>4329</v>
      </c>
      <c r="C91" s="5">
        <v>20316990</v>
      </c>
      <c r="D91" s="11" t="str">
        <f t="shared" si="1"/>
        <v>鄭＊枝</v>
      </c>
      <c r="E91" s="5" t="s">
        <v>43</v>
      </c>
      <c r="F91" s="5">
        <v>84</v>
      </c>
      <c r="G91" s="19" t="s">
        <v>3407</v>
      </c>
      <c r="H91" s="5">
        <v>1071123</v>
      </c>
      <c r="I91" s="99">
        <v>110406</v>
      </c>
      <c r="J91" s="5">
        <v>1125</v>
      </c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100"/>
      <c r="AP91" s="100"/>
      <c r="AQ91" s="99"/>
      <c r="AR91" s="99"/>
      <c r="AS91" s="99" t="s">
        <v>471</v>
      </c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</row>
    <row r="92" spans="1:57" ht="16.5">
      <c r="A92" s="99">
        <v>88</v>
      </c>
      <c r="B92" s="5" t="s">
        <v>1207</v>
      </c>
      <c r="C92" s="5">
        <v>20553468</v>
      </c>
      <c r="D92" s="11" t="str">
        <f t="shared" si="1"/>
        <v>葉＊禎美</v>
      </c>
      <c r="E92" s="5" t="s">
        <v>43</v>
      </c>
      <c r="F92" s="5">
        <v>75</v>
      </c>
      <c r="G92" s="19" t="s">
        <v>3407</v>
      </c>
      <c r="H92" s="5">
        <v>1071130</v>
      </c>
      <c r="I92" s="99">
        <v>110406</v>
      </c>
      <c r="J92" s="5">
        <v>1125</v>
      </c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100"/>
      <c r="AP92" s="100"/>
      <c r="AQ92" s="99"/>
      <c r="AR92" s="99"/>
      <c r="AS92" s="99" t="s">
        <v>471</v>
      </c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</row>
    <row r="93" spans="1:57" ht="16.5">
      <c r="A93" s="99">
        <v>89</v>
      </c>
      <c r="B93" s="5" t="s">
        <v>4330</v>
      </c>
      <c r="C93" s="5">
        <v>20853731</v>
      </c>
      <c r="D93" s="11" t="str">
        <f t="shared" si="1"/>
        <v>潘＊洲</v>
      </c>
      <c r="E93" s="5" t="s">
        <v>41</v>
      </c>
      <c r="F93" s="5">
        <v>95</v>
      </c>
      <c r="G93" s="19" t="s">
        <v>3407</v>
      </c>
      <c r="H93" s="5">
        <v>1071130</v>
      </c>
      <c r="I93" s="99">
        <v>110346</v>
      </c>
      <c r="J93" s="5">
        <v>1125</v>
      </c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100"/>
      <c r="AP93" s="100"/>
      <c r="AQ93" s="99"/>
      <c r="AR93" s="99"/>
      <c r="AS93" s="99"/>
      <c r="AT93" s="99" t="s">
        <v>471</v>
      </c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</row>
    <row r="94" spans="1:57" ht="16.5">
      <c r="A94" s="99">
        <v>90</v>
      </c>
      <c r="B94" s="5" t="s">
        <v>4286</v>
      </c>
      <c r="C94" s="5">
        <v>17921934</v>
      </c>
      <c r="D94" s="11" t="str">
        <f t="shared" si="1"/>
        <v>李＊華</v>
      </c>
      <c r="E94" s="5" t="s">
        <v>43</v>
      </c>
      <c r="F94" s="5">
        <v>57</v>
      </c>
      <c r="G94" s="19" t="s">
        <v>4227</v>
      </c>
      <c r="H94" s="5">
        <v>1071130</v>
      </c>
      <c r="I94" s="99">
        <v>110346</v>
      </c>
      <c r="J94" s="5">
        <v>1125</v>
      </c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100"/>
      <c r="AP94" s="100"/>
      <c r="AQ94" s="99"/>
      <c r="AR94" s="99"/>
      <c r="AS94" s="99"/>
      <c r="AT94" s="99" t="s">
        <v>471</v>
      </c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</row>
    <row r="95" spans="1:57" ht="16.5">
      <c r="A95" s="99">
        <v>91</v>
      </c>
      <c r="B95" s="5" t="s">
        <v>3587</v>
      </c>
      <c r="C95" s="5">
        <v>16744673</v>
      </c>
      <c r="D95" s="11" t="str">
        <f t="shared" si="1"/>
        <v>李＊梅</v>
      </c>
      <c r="E95" s="5" t="s">
        <v>43</v>
      </c>
      <c r="F95" s="5">
        <v>64</v>
      </c>
      <c r="G95" s="19" t="s">
        <v>3407</v>
      </c>
      <c r="H95" s="5">
        <v>1071105</v>
      </c>
      <c r="I95" s="99">
        <v>110346</v>
      </c>
      <c r="J95" s="5">
        <v>1173</v>
      </c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100"/>
      <c r="AP95" s="100"/>
      <c r="AQ95" s="99"/>
      <c r="AR95" s="99"/>
      <c r="AS95" s="99"/>
      <c r="AT95" s="99" t="s">
        <v>471</v>
      </c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</row>
    <row r="96" spans="1:57" ht="31.5">
      <c r="A96" s="99">
        <v>92</v>
      </c>
      <c r="B96" s="5" t="s">
        <v>3584</v>
      </c>
      <c r="C96" s="5">
        <v>9703717</v>
      </c>
      <c r="D96" s="11" t="str">
        <f t="shared" si="1"/>
        <v>余＊田</v>
      </c>
      <c r="E96" s="5" t="s">
        <v>41</v>
      </c>
      <c r="F96" s="5">
        <v>81</v>
      </c>
      <c r="G96" s="19" t="s">
        <v>3407</v>
      </c>
      <c r="H96" s="5">
        <v>1071105</v>
      </c>
      <c r="I96" s="99">
        <v>140203</v>
      </c>
      <c r="J96" s="5">
        <v>1173</v>
      </c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100"/>
      <c r="AP96" s="100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 t="s">
        <v>2120</v>
      </c>
    </row>
    <row r="97" spans="1:57" ht="16.5">
      <c r="A97" s="99">
        <v>93</v>
      </c>
      <c r="B97" s="5" t="s">
        <v>4331</v>
      </c>
      <c r="C97" s="5">
        <v>19729804</v>
      </c>
      <c r="D97" s="11" t="str">
        <f t="shared" si="1"/>
        <v>顧＊良</v>
      </c>
      <c r="E97" s="5" t="s">
        <v>41</v>
      </c>
      <c r="F97" s="5">
        <v>71</v>
      </c>
      <c r="G97" s="19" t="s">
        <v>4228</v>
      </c>
      <c r="H97" s="5">
        <v>1071105</v>
      </c>
      <c r="I97" s="99">
        <v>110030</v>
      </c>
      <c r="J97" s="5">
        <v>1173</v>
      </c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100"/>
      <c r="AP97" s="100"/>
      <c r="AQ97" s="99"/>
      <c r="AR97" s="99" t="s">
        <v>471</v>
      </c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</row>
    <row r="98" spans="1:57" ht="16.5">
      <c r="A98" s="99">
        <v>94</v>
      </c>
      <c r="B98" s="5" t="s">
        <v>4332</v>
      </c>
      <c r="C98" s="5">
        <v>2033193</v>
      </c>
      <c r="D98" s="11" t="str">
        <f t="shared" si="1"/>
        <v>楊＊信</v>
      </c>
      <c r="E98" s="5" t="s">
        <v>41</v>
      </c>
      <c r="F98" s="5">
        <v>74</v>
      </c>
      <c r="G98" s="19" t="s">
        <v>4229</v>
      </c>
      <c r="H98" s="5">
        <v>1071106</v>
      </c>
      <c r="I98" s="99">
        <v>110026</v>
      </c>
      <c r="J98" s="5">
        <v>1173</v>
      </c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100"/>
      <c r="AP98" s="100" t="s">
        <v>4567</v>
      </c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</row>
    <row r="99" spans="1:57" ht="16.5">
      <c r="A99" s="99">
        <v>95</v>
      </c>
      <c r="B99" s="5" t="s">
        <v>4333</v>
      </c>
      <c r="C99" s="5">
        <v>20796277</v>
      </c>
      <c r="D99" s="11" t="str">
        <f t="shared" si="1"/>
        <v>簡＊峰</v>
      </c>
      <c r="E99" s="5" t="s">
        <v>41</v>
      </c>
      <c r="F99" s="5">
        <v>35</v>
      </c>
      <c r="G99" s="19" t="s">
        <v>4230</v>
      </c>
      <c r="H99" s="5">
        <v>1071109</v>
      </c>
      <c r="I99" s="99">
        <v>110026</v>
      </c>
      <c r="J99" s="5">
        <v>1173</v>
      </c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100"/>
      <c r="AP99" s="100" t="s">
        <v>471</v>
      </c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</row>
    <row r="100" spans="1:57" ht="31.5">
      <c r="A100" s="99">
        <v>96</v>
      </c>
      <c r="B100" s="5" t="s">
        <v>4334</v>
      </c>
      <c r="C100" s="5">
        <v>20840349</v>
      </c>
      <c r="D100" s="11" t="str">
        <f t="shared" si="1"/>
        <v>陳＊寶玉</v>
      </c>
      <c r="E100" s="5" t="s">
        <v>43</v>
      </c>
      <c r="F100" s="5">
        <v>70</v>
      </c>
      <c r="G100" s="19" t="s">
        <v>3407</v>
      </c>
      <c r="H100" s="5">
        <v>1071112</v>
      </c>
      <c r="I100" s="99" t="s">
        <v>4335</v>
      </c>
      <c r="J100" s="5">
        <v>1173</v>
      </c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100"/>
      <c r="AP100" s="100"/>
      <c r="AQ100" s="99"/>
      <c r="AR100" s="99"/>
      <c r="AS100" s="99"/>
      <c r="AT100" s="99" t="s">
        <v>4557</v>
      </c>
      <c r="AU100" s="99"/>
      <c r="AV100" s="99"/>
      <c r="AW100" s="99" t="s">
        <v>471</v>
      </c>
      <c r="AX100" s="99"/>
      <c r="AY100" s="99"/>
      <c r="AZ100" s="99"/>
      <c r="BA100" s="99"/>
      <c r="BB100" s="99"/>
      <c r="BC100" s="99"/>
      <c r="BD100" s="99"/>
      <c r="BE100" s="99"/>
    </row>
    <row r="101" spans="1:57" ht="16.5">
      <c r="A101" s="99">
        <v>97</v>
      </c>
      <c r="B101" s="5" t="s">
        <v>4336</v>
      </c>
      <c r="C101" s="5">
        <v>4572156</v>
      </c>
      <c r="D101" s="11" t="str">
        <f t="shared" si="1"/>
        <v>韓＊璞</v>
      </c>
      <c r="E101" s="5" t="s">
        <v>41</v>
      </c>
      <c r="F101" s="5">
        <v>42</v>
      </c>
      <c r="G101" s="19" t="s">
        <v>3407</v>
      </c>
      <c r="H101" s="5">
        <v>1071112</v>
      </c>
      <c r="I101" s="99">
        <v>110026</v>
      </c>
      <c r="J101" s="5">
        <v>1173</v>
      </c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100"/>
      <c r="AP101" s="100" t="s">
        <v>471</v>
      </c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</row>
    <row r="102" spans="1:57" ht="16.5">
      <c r="A102" s="99">
        <v>98</v>
      </c>
      <c r="B102" s="5" t="s">
        <v>4331</v>
      </c>
      <c r="C102" s="5">
        <v>19729804</v>
      </c>
      <c r="D102" s="11" t="str">
        <f t="shared" si="1"/>
        <v>顧＊良</v>
      </c>
      <c r="E102" s="5" t="s">
        <v>41</v>
      </c>
      <c r="F102" s="5">
        <v>71</v>
      </c>
      <c r="G102" s="19" t="s">
        <v>4228</v>
      </c>
      <c r="H102" s="5">
        <v>1071112</v>
      </c>
      <c r="I102" s="99">
        <v>110406</v>
      </c>
      <c r="J102" s="5">
        <v>1173</v>
      </c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100"/>
      <c r="AP102" s="100"/>
      <c r="AQ102" s="99"/>
      <c r="AR102" s="99"/>
      <c r="AS102" s="99" t="s">
        <v>4557</v>
      </c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</row>
    <row r="103" spans="1:57" ht="16.5">
      <c r="A103" s="99">
        <v>99</v>
      </c>
      <c r="B103" s="5" t="s">
        <v>4337</v>
      </c>
      <c r="C103" s="5">
        <v>17750575</v>
      </c>
      <c r="D103" s="11" t="str">
        <f t="shared" si="1"/>
        <v>洪＊湖</v>
      </c>
      <c r="E103" s="5" t="s">
        <v>41</v>
      </c>
      <c r="F103" s="5">
        <v>61</v>
      </c>
      <c r="G103" s="19" t="s">
        <v>4231</v>
      </c>
      <c r="H103" s="5">
        <v>1071113</v>
      </c>
      <c r="I103" s="99">
        <v>110026</v>
      </c>
      <c r="J103" s="5">
        <v>1173</v>
      </c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100"/>
      <c r="AP103" s="100" t="s">
        <v>471</v>
      </c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</row>
    <row r="104" spans="1:57" ht="16.5">
      <c r="A104" s="99">
        <v>100</v>
      </c>
      <c r="B104" s="5" t="s">
        <v>4338</v>
      </c>
      <c r="C104" s="5">
        <v>13471961</v>
      </c>
      <c r="D104" s="11" t="str">
        <f t="shared" si="1"/>
        <v>洪＊豐</v>
      </c>
      <c r="E104" s="5" t="s">
        <v>41</v>
      </c>
      <c r="F104" s="5">
        <v>55</v>
      </c>
      <c r="G104" s="19" t="s">
        <v>4232</v>
      </c>
      <c r="H104" s="5">
        <v>1071122</v>
      </c>
      <c r="I104" s="99">
        <v>110030</v>
      </c>
      <c r="J104" s="5">
        <v>1173</v>
      </c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100"/>
      <c r="AP104" s="100"/>
      <c r="AQ104" s="99"/>
      <c r="AR104" s="99" t="s">
        <v>471</v>
      </c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</row>
    <row r="105" spans="1:57" ht="16.5">
      <c r="A105" s="99">
        <v>101</v>
      </c>
      <c r="B105" s="5" t="s">
        <v>4339</v>
      </c>
      <c r="C105" s="5">
        <v>18633684</v>
      </c>
      <c r="D105" s="11" t="str">
        <f t="shared" si="1"/>
        <v>范＊發</v>
      </c>
      <c r="E105" s="5" t="s">
        <v>41</v>
      </c>
      <c r="F105" s="5">
        <v>68</v>
      </c>
      <c r="G105" s="19" t="s">
        <v>3407</v>
      </c>
      <c r="H105" s="5">
        <v>1071122</v>
      </c>
      <c r="I105" s="99">
        <v>110346</v>
      </c>
      <c r="J105" s="5">
        <v>1173</v>
      </c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100"/>
      <c r="AP105" s="100"/>
      <c r="AQ105" s="99"/>
      <c r="AR105" s="99"/>
      <c r="AS105" s="99"/>
      <c r="AT105" s="99" t="s">
        <v>4557</v>
      </c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</row>
    <row r="106" spans="1:57" ht="16.5">
      <c r="A106" s="99">
        <v>102</v>
      </c>
      <c r="B106" s="5" t="s">
        <v>4340</v>
      </c>
      <c r="C106" s="5">
        <v>8574280</v>
      </c>
      <c r="D106" s="11" t="str">
        <f t="shared" si="1"/>
        <v>李＊財</v>
      </c>
      <c r="E106" s="5" t="s">
        <v>41</v>
      </c>
      <c r="F106" s="5">
        <v>60</v>
      </c>
      <c r="G106" s="19" t="s">
        <v>4233</v>
      </c>
      <c r="H106" s="5">
        <v>1071126</v>
      </c>
      <c r="I106" s="99">
        <v>110030</v>
      </c>
      <c r="J106" s="5">
        <v>1173</v>
      </c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100"/>
      <c r="AP106" s="100"/>
      <c r="AQ106" s="99"/>
      <c r="AR106" s="99" t="s">
        <v>471</v>
      </c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</row>
    <row r="107" spans="1:57" ht="16.5">
      <c r="A107" s="99">
        <v>103</v>
      </c>
      <c r="B107" s="5" t="s">
        <v>4341</v>
      </c>
      <c r="C107" s="5">
        <v>17080863</v>
      </c>
      <c r="D107" s="11" t="str">
        <f t="shared" si="1"/>
        <v>韓＊章</v>
      </c>
      <c r="E107" s="5" t="s">
        <v>41</v>
      </c>
      <c r="F107" s="5">
        <v>64</v>
      </c>
      <c r="G107" s="19" t="s">
        <v>3407</v>
      </c>
      <c r="H107" s="5">
        <v>1071126</v>
      </c>
      <c r="I107" s="99">
        <v>110026</v>
      </c>
      <c r="J107" s="5">
        <v>1173</v>
      </c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100"/>
      <c r="AP107" s="100" t="s">
        <v>471</v>
      </c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</row>
    <row r="108" spans="1:57" ht="16.5">
      <c r="A108" s="99">
        <v>104</v>
      </c>
      <c r="B108" s="5" t="s">
        <v>4342</v>
      </c>
      <c r="C108" s="5">
        <v>8501861</v>
      </c>
      <c r="D108" s="11" t="str">
        <f t="shared" si="1"/>
        <v>王＊鎂</v>
      </c>
      <c r="E108" s="5" t="s">
        <v>43</v>
      </c>
      <c r="F108" s="5">
        <v>42</v>
      </c>
      <c r="G108" s="19" t="s">
        <v>4234</v>
      </c>
      <c r="H108" s="5">
        <v>1071126</v>
      </c>
      <c r="I108" s="99">
        <v>110030</v>
      </c>
      <c r="J108" s="5">
        <v>1173</v>
      </c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100"/>
      <c r="AP108" s="100"/>
      <c r="AQ108" s="99"/>
      <c r="AR108" s="99" t="s">
        <v>471</v>
      </c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</row>
    <row r="109" spans="1:57" ht="16.5">
      <c r="A109" s="99">
        <v>105</v>
      </c>
      <c r="B109" s="5" t="s">
        <v>4343</v>
      </c>
      <c r="C109" s="5">
        <v>11668658</v>
      </c>
      <c r="D109" s="11" t="str">
        <f t="shared" si="1"/>
        <v>朱＊成</v>
      </c>
      <c r="E109" s="5" t="s">
        <v>41</v>
      </c>
      <c r="F109" s="5">
        <v>69</v>
      </c>
      <c r="G109" s="19" t="s">
        <v>4212</v>
      </c>
      <c r="H109" s="5">
        <v>1071126</v>
      </c>
      <c r="I109" s="99">
        <v>110026</v>
      </c>
      <c r="J109" s="5">
        <v>1173</v>
      </c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100"/>
      <c r="AP109" s="100" t="s">
        <v>471</v>
      </c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</row>
    <row r="110" spans="1:57" ht="16.5">
      <c r="A110" s="99">
        <v>106</v>
      </c>
      <c r="B110" s="5" t="s">
        <v>4344</v>
      </c>
      <c r="C110" s="5">
        <v>20856858</v>
      </c>
      <c r="D110" s="11" t="str">
        <f t="shared" si="1"/>
        <v>林＊美雪</v>
      </c>
      <c r="E110" s="5" t="s">
        <v>43</v>
      </c>
      <c r="F110" s="5">
        <v>68</v>
      </c>
      <c r="G110" s="19" t="s">
        <v>4235</v>
      </c>
      <c r="H110" s="5">
        <v>1071129</v>
      </c>
      <c r="I110" s="99">
        <v>110026</v>
      </c>
      <c r="J110" s="5">
        <v>1173</v>
      </c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100"/>
      <c r="AP110" s="100" t="s">
        <v>471</v>
      </c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</row>
    <row r="111" spans="1:57" ht="47.25">
      <c r="A111" s="99">
        <v>107</v>
      </c>
      <c r="B111" s="5" t="s">
        <v>4345</v>
      </c>
      <c r="C111" s="5">
        <v>20007473</v>
      </c>
      <c r="D111" s="11" t="str">
        <f t="shared" si="1"/>
        <v>顏＊乾</v>
      </c>
      <c r="E111" s="5" t="s">
        <v>41</v>
      </c>
      <c r="F111" s="5">
        <v>55</v>
      </c>
      <c r="G111" s="19" t="s">
        <v>4236</v>
      </c>
      <c r="H111" s="5">
        <v>1071129</v>
      </c>
      <c r="I111" s="99" t="s">
        <v>4346</v>
      </c>
      <c r="J111" s="5">
        <v>1173</v>
      </c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100"/>
      <c r="AP111" s="100"/>
      <c r="AQ111" s="99"/>
      <c r="AR111" s="99" t="s">
        <v>471</v>
      </c>
      <c r="AS111" s="99"/>
      <c r="AT111" s="99" t="s">
        <v>471</v>
      </c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</row>
    <row r="112" spans="1:57" ht="16.5">
      <c r="A112" s="99">
        <v>108</v>
      </c>
      <c r="B112" s="5" t="s">
        <v>4347</v>
      </c>
      <c r="C112" s="5">
        <v>1160498</v>
      </c>
      <c r="D112" s="11" t="str">
        <f t="shared" si="1"/>
        <v>郭＊容</v>
      </c>
      <c r="E112" s="5" t="s">
        <v>43</v>
      </c>
      <c r="F112" s="5">
        <v>69</v>
      </c>
      <c r="G112" s="19" t="s">
        <v>3407</v>
      </c>
      <c r="H112" s="5">
        <v>1071130</v>
      </c>
      <c r="I112" s="99">
        <v>110026</v>
      </c>
      <c r="J112" s="5">
        <v>1173</v>
      </c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100"/>
      <c r="AP112" s="100" t="s">
        <v>471</v>
      </c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</row>
    <row r="113" spans="1:57" ht="16.5">
      <c r="A113" s="99">
        <v>109</v>
      </c>
      <c r="B113" s="5" t="s">
        <v>3281</v>
      </c>
      <c r="C113" s="5">
        <v>77515</v>
      </c>
      <c r="D113" s="11" t="str">
        <f t="shared" si="1"/>
        <v>林＊子</v>
      </c>
      <c r="E113" s="5" t="s">
        <v>43</v>
      </c>
      <c r="F113" s="5">
        <v>81</v>
      </c>
      <c r="G113" s="19" t="s">
        <v>4237</v>
      </c>
      <c r="H113" s="5">
        <v>1071130</v>
      </c>
      <c r="I113" s="99">
        <v>110030</v>
      </c>
      <c r="J113" s="5">
        <v>1173</v>
      </c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100"/>
      <c r="AP113" s="100"/>
      <c r="AQ113" s="99"/>
      <c r="AR113" s="99" t="s">
        <v>471</v>
      </c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</row>
    <row r="114" spans="1:57" ht="31.5">
      <c r="A114" s="99">
        <v>110</v>
      </c>
      <c r="B114" s="5" t="s">
        <v>4348</v>
      </c>
      <c r="C114" s="5">
        <v>17071648</v>
      </c>
      <c r="D114" s="11" t="str">
        <f t="shared" si="1"/>
        <v>林＊雪</v>
      </c>
      <c r="E114" s="5" t="s">
        <v>43</v>
      </c>
      <c r="F114" s="5">
        <v>83</v>
      </c>
      <c r="G114" s="19" t="s">
        <v>4238</v>
      </c>
      <c r="H114" s="5">
        <v>1071106</v>
      </c>
      <c r="I114" s="99" t="s">
        <v>4349</v>
      </c>
      <c r="J114" s="5">
        <v>1551</v>
      </c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100"/>
      <c r="AP114" s="100"/>
      <c r="AQ114" s="99"/>
      <c r="AR114" s="99" t="s">
        <v>471</v>
      </c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</row>
    <row r="115" spans="1:57" ht="16.5">
      <c r="A115" s="99">
        <v>111</v>
      </c>
      <c r="B115" s="5" t="s">
        <v>4350</v>
      </c>
      <c r="C115" s="5">
        <v>8235010</v>
      </c>
      <c r="D115" s="11" t="str">
        <f t="shared" si="1"/>
        <v>陳＊勝</v>
      </c>
      <c r="E115" s="5" t="s">
        <v>41</v>
      </c>
      <c r="F115" s="5">
        <v>58</v>
      </c>
      <c r="G115" s="19" t="s">
        <v>3407</v>
      </c>
      <c r="H115" s="5">
        <v>1071106</v>
      </c>
      <c r="I115" s="99">
        <v>110346</v>
      </c>
      <c r="J115" s="5">
        <v>1551</v>
      </c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100"/>
      <c r="AP115" s="100"/>
      <c r="AQ115" s="99"/>
      <c r="AR115" s="99"/>
      <c r="AS115" s="99"/>
      <c r="AT115" s="99" t="s">
        <v>471</v>
      </c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</row>
    <row r="116" spans="1:57" ht="16.5">
      <c r="A116" s="99">
        <v>112</v>
      </c>
      <c r="B116" s="5" t="s">
        <v>4351</v>
      </c>
      <c r="C116" s="5">
        <v>6830388</v>
      </c>
      <c r="D116" s="11" t="str">
        <f t="shared" si="1"/>
        <v>李＊生</v>
      </c>
      <c r="E116" s="5" t="s">
        <v>41</v>
      </c>
      <c r="F116" s="5">
        <v>55</v>
      </c>
      <c r="G116" s="19" t="s">
        <v>3447</v>
      </c>
      <c r="H116" s="5">
        <v>1071112</v>
      </c>
      <c r="I116" s="99">
        <v>110030</v>
      </c>
      <c r="J116" s="5">
        <v>1551</v>
      </c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100"/>
      <c r="AP116" s="100"/>
      <c r="AQ116" s="99"/>
      <c r="AR116" s="99" t="s">
        <v>471</v>
      </c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</row>
    <row r="117" spans="1:57" ht="16.5">
      <c r="A117" s="99">
        <v>113</v>
      </c>
      <c r="B117" s="5" t="s">
        <v>4352</v>
      </c>
      <c r="C117" s="5">
        <v>20813218</v>
      </c>
      <c r="D117" s="11" t="str">
        <f t="shared" si="1"/>
        <v>黃＊枝</v>
      </c>
      <c r="E117" s="5" t="s">
        <v>43</v>
      </c>
      <c r="F117" s="5">
        <v>59</v>
      </c>
      <c r="G117" s="19" t="s">
        <v>3407</v>
      </c>
      <c r="H117" s="5">
        <v>1071119</v>
      </c>
      <c r="I117" s="99">
        <v>110026</v>
      </c>
      <c r="J117" s="5">
        <v>1551</v>
      </c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100"/>
      <c r="AP117" s="100" t="s">
        <v>471</v>
      </c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</row>
    <row r="118" spans="1:57" ht="16.5">
      <c r="A118" s="99">
        <v>114</v>
      </c>
      <c r="B118" s="5" t="s">
        <v>4353</v>
      </c>
      <c r="C118" s="5">
        <v>14707271</v>
      </c>
      <c r="D118" s="11" t="str">
        <f t="shared" si="1"/>
        <v>周＊鎮</v>
      </c>
      <c r="E118" s="5" t="s">
        <v>41</v>
      </c>
      <c r="F118" s="5">
        <v>68</v>
      </c>
      <c r="G118" s="19" t="s">
        <v>3407</v>
      </c>
      <c r="H118" s="5">
        <v>1071119</v>
      </c>
      <c r="I118" s="99">
        <v>110026</v>
      </c>
      <c r="J118" s="5">
        <v>1551</v>
      </c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100"/>
      <c r="AP118" s="100" t="s">
        <v>471</v>
      </c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</row>
    <row r="119" spans="1:57" ht="16.5">
      <c r="A119" s="99">
        <v>115</v>
      </c>
      <c r="B119" s="5" t="s">
        <v>4354</v>
      </c>
      <c r="C119" s="5">
        <v>20503557</v>
      </c>
      <c r="D119" s="11" t="str">
        <f t="shared" si="1"/>
        <v>林＊鳳</v>
      </c>
      <c r="E119" s="5" t="s">
        <v>43</v>
      </c>
      <c r="F119" s="5">
        <v>61</v>
      </c>
      <c r="G119" s="19" t="s">
        <v>4239</v>
      </c>
      <c r="H119" s="5">
        <v>1071119</v>
      </c>
      <c r="I119" s="99">
        <v>110026</v>
      </c>
      <c r="J119" s="5">
        <v>1551</v>
      </c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100"/>
      <c r="AP119" s="100" t="s">
        <v>471</v>
      </c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</row>
    <row r="120" spans="1:57" ht="16.5">
      <c r="A120" s="99">
        <v>116</v>
      </c>
      <c r="B120" s="5" t="s">
        <v>4355</v>
      </c>
      <c r="C120" s="5">
        <v>20804899</v>
      </c>
      <c r="D120" s="11" t="str">
        <f t="shared" si="1"/>
        <v>魏＊宏</v>
      </c>
      <c r="E120" s="5" t="s">
        <v>41</v>
      </c>
      <c r="F120" s="5">
        <v>44</v>
      </c>
      <c r="G120" s="19" t="s">
        <v>3407</v>
      </c>
      <c r="H120" s="5">
        <v>1071119</v>
      </c>
      <c r="I120" s="99">
        <v>110026</v>
      </c>
      <c r="J120" s="5">
        <v>1551</v>
      </c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100"/>
      <c r="AP120" s="100" t="s">
        <v>471</v>
      </c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</row>
    <row r="121" spans="1:57" ht="16.5">
      <c r="A121" s="99">
        <v>117</v>
      </c>
      <c r="B121" s="5" t="s">
        <v>4356</v>
      </c>
      <c r="C121" s="5">
        <v>5881901</v>
      </c>
      <c r="D121" s="11" t="str">
        <f t="shared" si="1"/>
        <v>施＊仁</v>
      </c>
      <c r="E121" s="5" t="s">
        <v>41</v>
      </c>
      <c r="F121" s="5">
        <v>58</v>
      </c>
      <c r="G121" s="19" t="s">
        <v>3407</v>
      </c>
      <c r="H121" s="5">
        <v>1071119</v>
      </c>
      <c r="I121" s="99">
        <v>110026</v>
      </c>
      <c r="J121" s="5">
        <v>1551</v>
      </c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100"/>
      <c r="AP121" s="100" t="s">
        <v>4557</v>
      </c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</row>
    <row r="122" spans="1:57" ht="16.5">
      <c r="A122" s="99">
        <v>118</v>
      </c>
      <c r="B122" s="5" t="s">
        <v>4357</v>
      </c>
      <c r="C122" s="5">
        <v>1779042</v>
      </c>
      <c r="D122" s="11" t="str">
        <f t="shared" si="1"/>
        <v>林＊腰</v>
      </c>
      <c r="E122" s="5" t="s">
        <v>43</v>
      </c>
      <c r="F122" s="5">
        <v>84</v>
      </c>
      <c r="G122" s="19" t="s">
        <v>4240</v>
      </c>
      <c r="H122" s="5">
        <v>1071120</v>
      </c>
      <c r="I122" s="99">
        <v>110030</v>
      </c>
      <c r="J122" s="5">
        <v>1551</v>
      </c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100"/>
      <c r="AP122" s="100"/>
      <c r="AQ122" s="99"/>
      <c r="AR122" s="99" t="s">
        <v>471</v>
      </c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</row>
    <row r="123" spans="1:57" ht="16.5">
      <c r="A123" s="99">
        <v>119</v>
      </c>
      <c r="B123" s="5" t="s">
        <v>3223</v>
      </c>
      <c r="C123" s="5">
        <v>20720252</v>
      </c>
      <c r="D123" s="11" t="str">
        <f t="shared" si="1"/>
        <v>許＊玉雲</v>
      </c>
      <c r="E123" s="5" t="s">
        <v>43</v>
      </c>
      <c r="F123" s="5">
        <v>65</v>
      </c>
      <c r="G123" s="19" t="s">
        <v>3407</v>
      </c>
      <c r="H123" s="5">
        <v>1071120</v>
      </c>
      <c r="I123" s="99">
        <v>110346</v>
      </c>
      <c r="J123" s="5">
        <v>1551</v>
      </c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100"/>
      <c r="AP123" s="100"/>
      <c r="AQ123" s="99"/>
      <c r="AR123" s="99"/>
      <c r="AS123" s="99"/>
      <c r="AT123" s="99" t="s">
        <v>471</v>
      </c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</row>
    <row r="124" spans="1:57" ht="31.5">
      <c r="A124" s="99">
        <v>120</v>
      </c>
      <c r="B124" s="5" t="s">
        <v>4358</v>
      </c>
      <c r="C124" s="5">
        <v>1390129</v>
      </c>
      <c r="D124" s="11" t="str">
        <f t="shared" si="1"/>
        <v>陳＊</v>
      </c>
      <c r="E124" s="5" t="s">
        <v>43</v>
      </c>
      <c r="F124" s="5">
        <v>80</v>
      </c>
      <c r="G124" s="19" t="s">
        <v>4241</v>
      </c>
      <c r="H124" s="5">
        <v>1071120</v>
      </c>
      <c r="I124" s="99" t="s">
        <v>4349</v>
      </c>
      <c r="J124" s="5">
        <v>1551</v>
      </c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100"/>
      <c r="AP124" s="100"/>
      <c r="AQ124" s="99"/>
      <c r="AR124" s="99" t="s">
        <v>471</v>
      </c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</row>
    <row r="125" spans="1:57" ht="31.5">
      <c r="A125" s="99">
        <v>121</v>
      </c>
      <c r="B125" s="107" t="s">
        <v>4359</v>
      </c>
      <c r="C125" s="107">
        <v>3755150</v>
      </c>
      <c r="D125" s="11" t="str">
        <f t="shared" si="1"/>
        <v>林＊賓</v>
      </c>
      <c r="E125" s="107" t="s">
        <v>3007</v>
      </c>
      <c r="F125" s="107">
        <v>81</v>
      </c>
      <c r="G125" s="108" t="s">
        <v>3407</v>
      </c>
      <c r="H125" s="107">
        <v>1071102</v>
      </c>
      <c r="I125" s="109" t="s">
        <v>4360</v>
      </c>
      <c r="J125" s="7" t="s">
        <v>4361</v>
      </c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100"/>
      <c r="AP125" s="100"/>
      <c r="AQ125" s="99"/>
      <c r="AR125" s="99"/>
      <c r="AS125" s="99"/>
      <c r="AT125" s="99"/>
      <c r="AU125" s="99"/>
      <c r="AV125" s="99"/>
      <c r="AW125" s="99"/>
      <c r="AX125" s="99" t="s">
        <v>471</v>
      </c>
      <c r="AY125" s="99"/>
      <c r="AZ125" s="99"/>
      <c r="BA125" s="99"/>
      <c r="BB125" s="99"/>
      <c r="BC125" s="99"/>
      <c r="BD125" s="99"/>
      <c r="BE125" s="99"/>
    </row>
    <row r="126" spans="1:57" ht="31.5">
      <c r="A126" s="99">
        <v>122</v>
      </c>
      <c r="B126" s="107" t="s">
        <v>4362</v>
      </c>
      <c r="C126" s="107">
        <v>6626127</v>
      </c>
      <c r="D126" s="11" t="str">
        <f t="shared" si="1"/>
        <v>周＊清</v>
      </c>
      <c r="E126" s="107" t="s">
        <v>3007</v>
      </c>
      <c r="F126" s="107">
        <v>66</v>
      </c>
      <c r="G126" s="108" t="s">
        <v>3407</v>
      </c>
      <c r="H126" s="107">
        <v>1071102</v>
      </c>
      <c r="I126" s="109" t="s">
        <v>4363</v>
      </c>
      <c r="J126" s="7" t="s">
        <v>4361</v>
      </c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100"/>
      <c r="AP126" s="100"/>
      <c r="AQ126" s="99"/>
      <c r="AR126" s="99"/>
      <c r="AS126" s="99"/>
      <c r="AT126" s="99"/>
      <c r="AU126" s="99"/>
      <c r="AV126" s="99"/>
      <c r="AW126" s="99" t="s">
        <v>471</v>
      </c>
      <c r="AX126" s="99"/>
      <c r="AY126" s="99"/>
      <c r="AZ126" s="99"/>
      <c r="BA126" s="99"/>
      <c r="BB126" s="99"/>
      <c r="BC126" s="99"/>
      <c r="BD126" s="99"/>
      <c r="BE126" s="99"/>
    </row>
    <row r="127" spans="1:57" ht="31.5">
      <c r="A127" s="99">
        <v>123</v>
      </c>
      <c r="B127" s="107" t="s">
        <v>4364</v>
      </c>
      <c r="C127" s="107">
        <v>7574004</v>
      </c>
      <c r="D127" s="11" t="str">
        <f t="shared" si="1"/>
        <v>陳＊文</v>
      </c>
      <c r="E127" s="107" t="s">
        <v>3007</v>
      </c>
      <c r="F127" s="107">
        <v>56</v>
      </c>
      <c r="G127" s="108" t="s">
        <v>3407</v>
      </c>
      <c r="H127" s="107">
        <v>1071102</v>
      </c>
      <c r="I127" s="109" t="s">
        <v>4365</v>
      </c>
      <c r="J127" s="7" t="s">
        <v>4361</v>
      </c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100"/>
      <c r="AP127" s="100"/>
      <c r="AQ127" s="99"/>
      <c r="AR127" s="99"/>
      <c r="AS127" s="99"/>
      <c r="AT127" s="99"/>
      <c r="AU127" s="99"/>
      <c r="AV127" s="99"/>
      <c r="AW127" s="99" t="s">
        <v>471</v>
      </c>
      <c r="AX127" s="99"/>
      <c r="AY127" s="99"/>
      <c r="AZ127" s="99"/>
      <c r="BA127" s="99"/>
      <c r="BB127" s="99"/>
      <c r="BC127" s="99"/>
      <c r="BD127" s="99"/>
      <c r="BE127" s="99"/>
    </row>
    <row r="128" spans="1:57" ht="31.5">
      <c r="A128" s="99">
        <v>124</v>
      </c>
      <c r="B128" s="107" t="s">
        <v>4366</v>
      </c>
      <c r="C128" s="107">
        <v>19887764</v>
      </c>
      <c r="D128" s="11" t="str">
        <f t="shared" si="1"/>
        <v>林＊和</v>
      </c>
      <c r="E128" s="107" t="s">
        <v>3007</v>
      </c>
      <c r="F128" s="107">
        <v>85</v>
      </c>
      <c r="G128" s="108" t="s">
        <v>3407</v>
      </c>
      <c r="H128" s="107">
        <v>1071102</v>
      </c>
      <c r="I128" s="109" t="s">
        <v>4365</v>
      </c>
      <c r="J128" s="7" t="s">
        <v>4361</v>
      </c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100"/>
      <c r="AP128" s="100"/>
      <c r="AQ128" s="99"/>
      <c r="AR128" s="99"/>
      <c r="AS128" s="99"/>
      <c r="AT128" s="99"/>
      <c r="AU128" s="99"/>
      <c r="AV128" s="99"/>
      <c r="AW128" s="99" t="s">
        <v>471</v>
      </c>
      <c r="AX128" s="99"/>
      <c r="AY128" s="99"/>
      <c r="AZ128" s="99"/>
      <c r="BA128" s="99"/>
      <c r="BB128" s="99"/>
      <c r="BC128" s="99"/>
      <c r="BD128" s="99"/>
      <c r="BE128" s="99"/>
    </row>
    <row r="129" spans="1:57" ht="31.5">
      <c r="A129" s="99">
        <v>125</v>
      </c>
      <c r="B129" s="107" t="s">
        <v>4367</v>
      </c>
      <c r="C129" s="107">
        <v>1422671</v>
      </c>
      <c r="D129" s="11" t="str">
        <f t="shared" si="1"/>
        <v>張＊金治</v>
      </c>
      <c r="E129" s="107" t="s">
        <v>3003</v>
      </c>
      <c r="F129" s="107">
        <v>78</v>
      </c>
      <c r="G129" s="108" t="s">
        <v>3407</v>
      </c>
      <c r="H129" s="107">
        <v>1071106</v>
      </c>
      <c r="I129" s="109" t="s">
        <v>4363</v>
      </c>
      <c r="J129" s="7" t="s">
        <v>4361</v>
      </c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100"/>
      <c r="AP129" s="100"/>
      <c r="AQ129" s="99"/>
      <c r="AR129" s="99"/>
      <c r="AS129" s="99"/>
      <c r="AT129" s="99"/>
      <c r="AU129" s="99"/>
      <c r="AV129" s="99"/>
      <c r="AW129" s="99" t="s">
        <v>471</v>
      </c>
      <c r="AX129" s="99"/>
      <c r="AY129" s="99"/>
      <c r="AZ129" s="99"/>
      <c r="BA129" s="99" t="s">
        <v>471</v>
      </c>
      <c r="BB129" s="99"/>
      <c r="BC129" s="99"/>
      <c r="BD129" s="99"/>
      <c r="BE129" s="99"/>
    </row>
    <row r="130" spans="1:57" ht="31.5">
      <c r="A130" s="99">
        <v>126</v>
      </c>
      <c r="B130" s="107" t="s">
        <v>4368</v>
      </c>
      <c r="C130" s="107">
        <v>11766248</v>
      </c>
      <c r="D130" s="11" t="str">
        <f t="shared" si="1"/>
        <v>呂＊碧秋</v>
      </c>
      <c r="E130" s="107" t="s">
        <v>3003</v>
      </c>
      <c r="F130" s="107">
        <v>88</v>
      </c>
      <c r="G130" s="108" t="s">
        <v>3407</v>
      </c>
      <c r="H130" s="107">
        <v>1071106</v>
      </c>
      <c r="I130" s="109" t="s">
        <v>4365</v>
      </c>
      <c r="J130" s="7" t="s">
        <v>4361</v>
      </c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100"/>
      <c r="AP130" s="100"/>
      <c r="AQ130" s="99"/>
      <c r="AR130" s="99"/>
      <c r="AS130" s="99"/>
      <c r="AT130" s="99"/>
      <c r="AU130" s="99"/>
      <c r="AV130" s="99"/>
      <c r="AW130" s="99" t="s">
        <v>471</v>
      </c>
      <c r="AX130" s="99"/>
      <c r="AY130" s="99"/>
      <c r="AZ130" s="99"/>
      <c r="BA130" s="99"/>
      <c r="BB130" s="99"/>
      <c r="BC130" s="99"/>
      <c r="BD130" s="99"/>
      <c r="BE130" s="99"/>
    </row>
    <row r="131" spans="1:57" ht="31.5">
      <c r="A131" s="99">
        <v>127</v>
      </c>
      <c r="B131" s="107" t="s">
        <v>4369</v>
      </c>
      <c r="C131" s="107">
        <v>16598171</v>
      </c>
      <c r="D131" s="11" t="str">
        <f t="shared" si="1"/>
        <v>黃＊雄</v>
      </c>
      <c r="E131" s="107" t="s">
        <v>3007</v>
      </c>
      <c r="F131" s="107">
        <v>70</v>
      </c>
      <c r="G131" s="108" t="s">
        <v>3407</v>
      </c>
      <c r="H131" s="107">
        <v>1071106</v>
      </c>
      <c r="I131" s="109" t="s">
        <v>4370</v>
      </c>
      <c r="J131" s="7" t="s">
        <v>4361</v>
      </c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100"/>
      <c r="AP131" s="100"/>
      <c r="AQ131" s="99"/>
      <c r="AR131" s="99"/>
      <c r="AS131" s="99"/>
      <c r="AT131" s="99"/>
      <c r="AU131" s="99"/>
      <c r="AV131" s="99"/>
      <c r="AW131" s="99"/>
      <c r="AX131" s="99" t="s">
        <v>471</v>
      </c>
      <c r="AY131" s="99"/>
      <c r="AZ131" s="99"/>
      <c r="BA131" s="99"/>
      <c r="BB131" s="99"/>
      <c r="BC131" s="99"/>
      <c r="BD131" s="99"/>
      <c r="BE131" s="99"/>
    </row>
    <row r="132" spans="1:57" ht="31.5">
      <c r="A132" s="99">
        <v>128</v>
      </c>
      <c r="B132" s="107" t="s">
        <v>4371</v>
      </c>
      <c r="C132" s="107">
        <v>19450376</v>
      </c>
      <c r="D132" s="11" t="str">
        <f t="shared" si="1"/>
        <v>呂＊悅子</v>
      </c>
      <c r="E132" s="107" t="s">
        <v>3003</v>
      </c>
      <c r="F132" s="107">
        <v>74</v>
      </c>
      <c r="G132" s="108" t="s">
        <v>3407</v>
      </c>
      <c r="H132" s="107">
        <v>1071106</v>
      </c>
      <c r="I132" s="109" t="s">
        <v>4363</v>
      </c>
      <c r="J132" s="7" t="s">
        <v>4361</v>
      </c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100"/>
      <c r="AP132" s="100"/>
      <c r="AQ132" s="99"/>
      <c r="AR132" s="99"/>
      <c r="AS132" s="99"/>
      <c r="AT132" s="99"/>
      <c r="AU132" s="99"/>
      <c r="AV132" s="99"/>
      <c r="AW132" s="99" t="s">
        <v>471</v>
      </c>
      <c r="AX132" s="99"/>
      <c r="AY132" s="99"/>
      <c r="AZ132" s="99"/>
      <c r="BA132" s="99"/>
      <c r="BB132" s="99"/>
      <c r="BC132" s="99"/>
      <c r="BD132" s="99"/>
      <c r="BE132" s="99"/>
    </row>
    <row r="133" spans="1:57" ht="31.5">
      <c r="A133" s="99">
        <v>129</v>
      </c>
      <c r="B133" s="107" t="s">
        <v>4372</v>
      </c>
      <c r="C133" s="107">
        <v>19811561</v>
      </c>
      <c r="D133" s="11" t="str">
        <f t="shared" ref="D133:D196" si="2">REPLACE(B133,2,1,"＊")</f>
        <v>呂＊暘</v>
      </c>
      <c r="E133" s="107" t="s">
        <v>3007</v>
      </c>
      <c r="F133" s="107">
        <v>44</v>
      </c>
      <c r="G133" s="108" t="s">
        <v>3407</v>
      </c>
      <c r="H133" s="107">
        <v>1071106</v>
      </c>
      <c r="I133" s="109" t="s">
        <v>4365</v>
      </c>
      <c r="J133" s="7" t="s">
        <v>4361</v>
      </c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100"/>
      <c r="AP133" s="100"/>
      <c r="AQ133" s="99"/>
      <c r="AR133" s="99"/>
      <c r="AS133" s="99"/>
      <c r="AT133" s="99"/>
      <c r="AU133" s="99"/>
      <c r="AV133" s="99"/>
      <c r="AW133" s="99" t="s">
        <v>471</v>
      </c>
      <c r="AX133" s="99"/>
      <c r="AY133" s="99"/>
      <c r="AZ133" s="99"/>
      <c r="BA133" s="99"/>
      <c r="BB133" s="99"/>
      <c r="BC133" s="99"/>
      <c r="BD133" s="99"/>
      <c r="BE133" s="99"/>
    </row>
    <row r="134" spans="1:57" ht="31.5">
      <c r="A134" s="99">
        <v>130</v>
      </c>
      <c r="B134" s="107" t="s">
        <v>4373</v>
      </c>
      <c r="C134" s="107">
        <v>20126876</v>
      </c>
      <c r="D134" s="11" t="str">
        <f t="shared" si="2"/>
        <v>林＊花</v>
      </c>
      <c r="E134" s="107" t="s">
        <v>3003</v>
      </c>
      <c r="F134" s="107">
        <v>55</v>
      </c>
      <c r="G134" s="108" t="s">
        <v>3407</v>
      </c>
      <c r="H134" s="107">
        <v>1071106</v>
      </c>
      <c r="I134" s="109" t="s">
        <v>4363</v>
      </c>
      <c r="J134" s="7" t="s">
        <v>4361</v>
      </c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100"/>
      <c r="AP134" s="100"/>
      <c r="AQ134" s="99"/>
      <c r="AR134" s="99"/>
      <c r="AS134" s="99"/>
      <c r="AT134" s="99"/>
      <c r="AU134" s="99"/>
      <c r="AV134" s="99"/>
      <c r="AW134" s="99" t="s">
        <v>471</v>
      </c>
      <c r="AX134" s="99"/>
      <c r="AY134" s="99"/>
      <c r="AZ134" s="99"/>
      <c r="BA134" s="99"/>
      <c r="BB134" s="99"/>
      <c r="BC134" s="99"/>
      <c r="BD134" s="99"/>
      <c r="BE134" s="99"/>
    </row>
    <row r="135" spans="1:57" ht="47.25">
      <c r="A135" s="99">
        <v>131</v>
      </c>
      <c r="B135" s="107" t="s">
        <v>4374</v>
      </c>
      <c r="C135" s="107">
        <v>19959506</v>
      </c>
      <c r="D135" s="11" t="str">
        <f t="shared" si="2"/>
        <v>李＊貴</v>
      </c>
      <c r="E135" s="107" t="s">
        <v>3007</v>
      </c>
      <c r="F135" s="107">
        <v>69</v>
      </c>
      <c r="G135" s="108" t="s">
        <v>3407</v>
      </c>
      <c r="H135" s="107">
        <v>1071107</v>
      </c>
      <c r="I135" s="109" t="s">
        <v>4375</v>
      </c>
      <c r="J135" s="7" t="s">
        <v>4361</v>
      </c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100"/>
      <c r="AP135" s="100"/>
      <c r="AQ135" s="99"/>
      <c r="AR135" s="99"/>
      <c r="AS135" s="99"/>
      <c r="AT135" s="99"/>
      <c r="AU135" s="99"/>
      <c r="AV135" s="99" t="s">
        <v>471</v>
      </c>
      <c r="AW135" s="99" t="s">
        <v>471</v>
      </c>
      <c r="AX135" s="99"/>
      <c r="AY135" s="99"/>
      <c r="AZ135" s="99"/>
      <c r="BA135" s="99"/>
      <c r="BB135" s="99"/>
      <c r="BC135" s="99"/>
      <c r="BD135" s="99"/>
      <c r="BE135" s="99"/>
    </row>
    <row r="136" spans="1:57" ht="31.5">
      <c r="A136" s="99">
        <v>132</v>
      </c>
      <c r="B136" s="107" t="s">
        <v>4359</v>
      </c>
      <c r="C136" s="107">
        <v>3755150</v>
      </c>
      <c r="D136" s="11" t="str">
        <f t="shared" si="2"/>
        <v>林＊賓</v>
      </c>
      <c r="E136" s="107" t="s">
        <v>3007</v>
      </c>
      <c r="F136" s="107">
        <v>81</v>
      </c>
      <c r="G136" s="108" t="s">
        <v>3407</v>
      </c>
      <c r="H136" s="107">
        <v>1071109</v>
      </c>
      <c r="I136" s="109" t="s">
        <v>4363</v>
      </c>
      <c r="J136" s="7" t="s">
        <v>4361</v>
      </c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100"/>
      <c r="AP136" s="100"/>
      <c r="AQ136" s="99"/>
      <c r="AR136" s="99"/>
      <c r="AS136" s="99"/>
      <c r="AT136" s="99"/>
      <c r="AU136" s="99"/>
      <c r="AV136" s="99"/>
      <c r="AW136" s="99" t="s">
        <v>471</v>
      </c>
      <c r="AX136" s="99"/>
      <c r="AY136" s="99"/>
      <c r="AZ136" s="99"/>
      <c r="BA136" s="99"/>
      <c r="BB136" s="99"/>
      <c r="BC136" s="99"/>
      <c r="BD136" s="99"/>
      <c r="BE136" s="99"/>
    </row>
    <row r="137" spans="1:57" ht="31.5">
      <c r="A137" s="99">
        <v>133</v>
      </c>
      <c r="B137" s="107" t="s">
        <v>4376</v>
      </c>
      <c r="C137" s="107">
        <v>5126836</v>
      </c>
      <c r="D137" s="11" t="str">
        <f t="shared" si="2"/>
        <v>彭＊玉</v>
      </c>
      <c r="E137" s="107" t="s">
        <v>3003</v>
      </c>
      <c r="F137" s="107">
        <v>52</v>
      </c>
      <c r="G137" s="108" t="s">
        <v>3407</v>
      </c>
      <c r="H137" s="107">
        <v>1071109</v>
      </c>
      <c r="I137" s="109" t="s">
        <v>4365</v>
      </c>
      <c r="J137" s="7" t="s">
        <v>4361</v>
      </c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100"/>
      <c r="AP137" s="100"/>
      <c r="AQ137" s="99"/>
      <c r="AR137" s="99"/>
      <c r="AS137" s="99"/>
      <c r="AT137" s="99"/>
      <c r="AU137" s="99"/>
      <c r="AV137" s="99"/>
      <c r="AW137" s="99" t="s">
        <v>471</v>
      </c>
      <c r="AX137" s="99"/>
      <c r="AY137" s="99"/>
      <c r="AZ137" s="99"/>
      <c r="BA137" s="99"/>
      <c r="BB137" s="99"/>
      <c r="BC137" s="99"/>
      <c r="BD137" s="99"/>
      <c r="BE137" s="99"/>
    </row>
    <row r="138" spans="1:57" ht="16.5">
      <c r="A138" s="99">
        <v>134</v>
      </c>
      <c r="B138" s="107" t="s">
        <v>4377</v>
      </c>
      <c r="C138" s="107">
        <v>5248589</v>
      </c>
      <c r="D138" s="11" t="str">
        <f t="shared" si="2"/>
        <v>翁＊珠</v>
      </c>
      <c r="E138" s="107" t="s">
        <v>3003</v>
      </c>
      <c r="F138" s="107">
        <v>58</v>
      </c>
      <c r="G138" s="108" t="s">
        <v>4242</v>
      </c>
      <c r="H138" s="107">
        <v>1071109</v>
      </c>
      <c r="I138" s="109">
        <v>5761110</v>
      </c>
      <c r="J138" s="7" t="s">
        <v>4361</v>
      </c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100"/>
      <c r="AP138" s="100"/>
      <c r="AQ138" s="99"/>
      <c r="AR138" s="99" t="s">
        <v>471</v>
      </c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</row>
    <row r="139" spans="1:57" ht="31.5">
      <c r="A139" s="99">
        <v>135</v>
      </c>
      <c r="B139" s="107" t="s">
        <v>4378</v>
      </c>
      <c r="C139" s="107">
        <v>15668621</v>
      </c>
      <c r="D139" s="11" t="str">
        <f t="shared" si="2"/>
        <v>李＊光</v>
      </c>
      <c r="E139" s="107" t="s">
        <v>3007</v>
      </c>
      <c r="F139" s="107">
        <v>60</v>
      </c>
      <c r="G139" s="108" t="s">
        <v>3407</v>
      </c>
      <c r="H139" s="107">
        <v>1071109</v>
      </c>
      <c r="I139" s="109" t="s">
        <v>4365</v>
      </c>
      <c r="J139" s="7" t="s">
        <v>4361</v>
      </c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100"/>
      <c r="AP139" s="100"/>
      <c r="AQ139" s="99"/>
      <c r="AR139" s="99"/>
      <c r="AS139" s="99"/>
      <c r="AT139" s="99"/>
      <c r="AU139" s="99"/>
      <c r="AV139" s="99"/>
      <c r="AW139" s="99" t="s">
        <v>471</v>
      </c>
      <c r="AX139" s="99"/>
      <c r="AY139" s="99"/>
      <c r="AZ139" s="99"/>
      <c r="BA139" s="99"/>
      <c r="BB139" s="99"/>
      <c r="BC139" s="99"/>
      <c r="BD139" s="99"/>
      <c r="BE139" s="99"/>
    </row>
    <row r="140" spans="1:57" ht="31.5">
      <c r="A140" s="99">
        <v>136</v>
      </c>
      <c r="B140" s="107" t="s">
        <v>4379</v>
      </c>
      <c r="C140" s="107">
        <v>16958517</v>
      </c>
      <c r="D140" s="11" t="str">
        <f t="shared" si="2"/>
        <v>錢＊茶</v>
      </c>
      <c r="E140" s="107" t="s">
        <v>3003</v>
      </c>
      <c r="F140" s="107">
        <v>80</v>
      </c>
      <c r="G140" s="108" t="s">
        <v>3407</v>
      </c>
      <c r="H140" s="107">
        <v>1071109</v>
      </c>
      <c r="I140" s="109" t="s">
        <v>4360</v>
      </c>
      <c r="J140" s="7" t="s">
        <v>4361</v>
      </c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100"/>
      <c r="AP140" s="100"/>
      <c r="AQ140" s="99"/>
      <c r="AR140" s="99"/>
      <c r="AS140" s="99"/>
      <c r="AT140" s="99"/>
      <c r="AU140" s="99"/>
      <c r="AV140" s="99"/>
      <c r="AW140" s="99"/>
      <c r="AX140" s="99" t="s">
        <v>471</v>
      </c>
      <c r="AY140" s="99"/>
      <c r="AZ140" s="99"/>
      <c r="BA140" s="99"/>
      <c r="BB140" s="99"/>
      <c r="BC140" s="99"/>
      <c r="BD140" s="99"/>
      <c r="BE140" s="99"/>
    </row>
    <row r="141" spans="1:57" ht="31.5">
      <c r="A141" s="99">
        <v>137</v>
      </c>
      <c r="B141" s="107" t="s">
        <v>3025</v>
      </c>
      <c r="C141" s="107">
        <v>20485000</v>
      </c>
      <c r="D141" s="11" t="str">
        <f t="shared" si="2"/>
        <v>林＊</v>
      </c>
      <c r="E141" s="107" t="s">
        <v>3003</v>
      </c>
      <c r="F141" s="107">
        <v>76</v>
      </c>
      <c r="G141" s="108" t="s">
        <v>3407</v>
      </c>
      <c r="H141" s="107">
        <v>1071110</v>
      </c>
      <c r="I141" s="109" t="s">
        <v>4363</v>
      </c>
      <c r="J141" s="7" t="s">
        <v>4361</v>
      </c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100"/>
      <c r="AP141" s="100"/>
      <c r="AQ141" s="99"/>
      <c r="AR141" s="99"/>
      <c r="AS141" s="99"/>
      <c r="AT141" s="99"/>
      <c r="AU141" s="99"/>
      <c r="AV141" s="99"/>
      <c r="AW141" s="99" t="s">
        <v>471</v>
      </c>
      <c r="AX141" s="99"/>
      <c r="AY141" s="99"/>
      <c r="AZ141" s="99"/>
      <c r="BA141" s="99"/>
      <c r="BB141" s="99"/>
      <c r="BC141" s="99"/>
      <c r="BD141" s="99"/>
      <c r="BE141" s="99"/>
    </row>
    <row r="142" spans="1:57" ht="31.5">
      <c r="A142" s="99">
        <v>138</v>
      </c>
      <c r="B142" s="107" t="s">
        <v>4380</v>
      </c>
      <c r="C142" s="107">
        <v>189443</v>
      </c>
      <c r="D142" s="11" t="str">
        <f t="shared" si="2"/>
        <v>林＊蕊</v>
      </c>
      <c r="E142" s="107" t="s">
        <v>3003</v>
      </c>
      <c r="F142" s="107">
        <v>69</v>
      </c>
      <c r="G142" s="108" t="s">
        <v>3407</v>
      </c>
      <c r="H142" s="107">
        <v>1071113</v>
      </c>
      <c r="I142" s="109" t="s">
        <v>4363</v>
      </c>
      <c r="J142" s="7" t="s">
        <v>4361</v>
      </c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100"/>
      <c r="AP142" s="100"/>
      <c r="AQ142" s="99"/>
      <c r="AR142" s="99"/>
      <c r="AS142" s="99"/>
      <c r="AT142" s="99"/>
      <c r="AU142" s="99"/>
      <c r="AV142" s="99"/>
      <c r="AW142" s="99" t="s">
        <v>471</v>
      </c>
      <c r="AX142" s="99"/>
      <c r="AY142" s="99"/>
      <c r="AZ142" s="99"/>
      <c r="BA142" s="99"/>
      <c r="BB142" s="99"/>
      <c r="BC142" s="99"/>
      <c r="BD142" s="99"/>
      <c r="BE142" s="99"/>
    </row>
    <row r="143" spans="1:57" ht="31.5">
      <c r="A143" s="99">
        <v>139</v>
      </c>
      <c r="B143" s="107" t="s">
        <v>4381</v>
      </c>
      <c r="C143" s="107">
        <v>746562</v>
      </c>
      <c r="D143" s="11" t="str">
        <f t="shared" si="2"/>
        <v>凌＊全</v>
      </c>
      <c r="E143" s="107" t="s">
        <v>3007</v>
      </c>
      <c r="F143" s="107">
        <v>68</v>
      </c>
      <c r="G143" s="108" t="s">
        <v>3407</v>
      </c>
      <c r="H143" s="107">
        <v>1071113</v>
      </c>
      <c r="I143" s="109" t="s">
        <v>4363</v>
      </c>
      <c r="J143" s="7" t="s">
        <v>4361</v>
      </c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100"/>
      <c r="AP143" s="100"/>
      <c r="AQ143" s="99"/>
      <c r="AR143" s="99"/>
      <c r="AS143" s="99"/>
      <c r="AT143" s="99"/>
      <c r="AU143" s="99"/>
      <c r="AV143" s="99"/>
      <c r="AW143" s="99" t="s">
        <v>471</v>
      </c>
      <c r="AX143" s="99"/>
      <c r="AY143" s="99"/>
      <c r="AZ143" s="99"/>
      <c r="BA143" s="99"/>
      <c r="BB143" s="99"/>
      <c r="BC143" s="99"/>
      <c r="BD143" s="99"/>
      <c r="BE143" s="99"/>
    </row>
    <row r="144" spans="1:57" ht="31.5">
      <c r="A144" s="99">
        <v>140</v>
      </c>
      <c r="B144" s="107" t="s">
        <v>3047</v>
      </c>
      <c r="C144" s="107">
        <v>3261088</v>
      </c>
      <c r="D144" s="11" t="str">
        <f t="shared" si="2"/>
        <v>黃＊春</v>
      </c>
      <c r="E144" s="107" t="s">
        <v>3003</v>
      </c>
      <c r="F144" s="107">
        <v>55</v>
      </c>
      <c r="G144" s="108" t="s">
        <v>3407</v>
      </c>
      <c r="H144" s="107">
        <v>1071113</v>
      </c>
      <c r="I144" s="109" t="s">
        <v>4363</v>
      </c>
      <c r="J144" s="7" t="s">
        <v>4361</v>
      </c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100"/>
      <c r="AP144" s="100"/>
      <c r="AQ144" s="99"/>
      <c r="AR144" s="99"/>
      <c r="AS144" s="99"/>
      <c r="AT144" s="99"/>
      <c r="AU144" s="99"/>
      <c r="AV144" s="99"/>
      <c r="AW144" s="99" t="s">
        <v>471</v>
      </c>
      <c r="AX144" s="99"/>
      <c r="AY144" s="99"/>
      <c r="AZ144" s="99"/>
      <c r="BA144" s="99"/>
      <c r="BB144" s="99"/>
      <c r="BC144" s="99"/>
      <c r="BD144" s="99"/>
      <c r="BE144" s="99"/>
    </row>
    <row r="145" spans="1:57" ht="33">
      <c r="A145" s="99">
        <v>141</v>
      </c>
      <c r="B145" s="107" t="s">
        <v>4382</v>
      </c>
      <c r="C145" s="107">
        <v>12315672</v>
      </c>
      <c r="D145" s="11" t="str">
        <f t="shared" si="2"/>
        <v>許＊賢</v>
      </c>
      <c r="E145" s="107" t="s">
        <v>3007</v>
      </c>
      <c r="F145" s="107">
        <v>41</v>
      </c>
      <c r="G145" s="108" t="s">
        <v>3407</v>
      </c>
      <c r="H145" s="107">
        <v>1071113</v>
      </c>
      <c r="I145" s="109" t="s">
        <v>4383</v>
      </c>
      <c r="J145" s="7" t="s">
        <v>4361</v>
      </c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100"/>
      <c r="AP145" s="100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49" t="s">
        <v>3381</v>
      </c>
    </row>
    <row r="146" spans="1:57" ht="31.5">
      <c r="A146" s="99">
        <v>142</v>
      </c>
      <c r="B146" s="107" t="s">
        <v>4384</v>
      </c>
      <c r="C146" s="107">
        <v>12785493</v>
      </c>
      <c r="D146" s="11" t="str">
        <f t="shared" si="2"/>
        <v>廖＊琳</v>
      </c>
      <c r="E146" s="107" t="s">
        <v>3003</v>
      </c>
      <c r="F146" s="107">
        <v>35</v>
      </c>
      <c r="G146" s="108" t="s">
        <v>3407</v>
      </c>
      <c r="H146" s="107">
        <v>1071113</v>
      </c>
      <c r="I146" s="109" t="s">
        <v>4360</v>
      </c>
      <c r="J146" s="7" t="s">
        <v>4361</v>
      </c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100"/>
      <c r="AP146" s="100"/>
      <c r="AQ146" s="99"/>
      <c r="AR146" s="99"/>
      <c r="AS146" s="99"/>
      <c r="AT146" s="99"/>
      <c r="AU146" s="99"/>
      <c r="AV146" s="99"/>
      <c r="AW146" s="99"/>
      <c r="AX146" s="99" t="s">
        <v>471</v>
      </c>
      <c r="AY146" s="99"/>
      <c r="AZ146" s="99"/>
      <c r="BA146" s="99"/>
      <c r="BB146" s="99"/>
      <c r="BC146" s="99"/>
      <c r="BD146" s="99"/>
      <c r="BE146" s="99"/>
    </row>
    <row r="147" spans="1:57" ht="16.5">
      <c r="A147" s="99">
        <v>143</v>
      </c>
      <c r="B147" s="107" t="s">
        <v>4385</v>
      </c>
      <c r="C147" s="107">
        <v>14877839</v>
      </c>
      <c r="D147" s="11" t="str">
        <f t="shared" si="2"/>
        <v>王＊英</v>
      </c>
      <c r="E147" s="107" t="s">
        <v>3003</v>
      </c>
      <c r="F147" s="107">
        <v>69</v>
      </c>
      <c r="G147" s="108" t="s">
        <v>3407</v>
      </c>
      <c r="H147" s="107">
        <v>1071113</v>
      </c>
      <c r="I147" s="109">
        <v>5760350</v>
      </c>
      <c r="J147" s="7" t="s">
        <v>4361</v>
      </c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100"/>
      <c r="AP147" s="100"/>
      <c r="AQ147" s="99" t="s">
        <v>471</v>
      </c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</row>
    <row r="148" spans="1:57" ht="31.5">
      <c r="A148" s="99">
        <v>144</v>
      </c>
      <c r="B148" s="107" t="s">
        <v>4386</v>
      </c>
      <c r="C148" s="107">
        <v>16896781</v>
      </c>
      <c r="D148" s="11" t="str">
        <f t="shared" si="2"/>
        <v>余＊鐘</v>
      </c>
      <c r="E148" s="107" t="s">
        <v>3007</v>
      </c>
      <c r="F148" s="107">
        <v>69</v>
      </c>
      <c r="G148" s="108" t="s">
        <v>3407</v>
      </c>
      <c r="H148" s="107">
        <v>1071113</v>
      </c>
      <c r="I148" s="109" t="s">
        <v>4363</v>
      </c>
      <c r="J148" s="7" t="s">
        <v>4361</v>
      </c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100"/>
      <c r="AP148" s="100"/>
      <c r="AQ148" s="99"/>
      <c r="AR148" s="99"/>
      <c r="AS148" s="99"/>
      <c r="AT148" s="99"/>
      <c r="AU148" s="99"/>
      <c r="AV148" s="99"/>
      <c r="AW148" s="99" t="s">
        <v>471</v>
      </c>
      <c r="AX148" s="99"/>
      <c r="AY148" s="99"/>
      <c r="AZ148" s="99"/>
      <c r="BA148" s="99"/>
      <c r="BB148" s="99"/>
      <c r="BC148" s="99"/>
      <c r="BD148" s="99"/>
      <c r="BE148" s="99"/>
    </row>
    <row r="149" spans="1:57" ht="31.5">
      <c r="A149" s="99">
        <v>145</v>
      </c>
      <c r="B149" s="107" t="s">
        <v>4387</v>
      </c>
      <c r="C149" s="107">
        <v>17232389</v>
      </c>
      <c r="D149" s="11" t="str">
        <f t="shared" si="2"/>
        <v>洪＊祥</v>
      </c>
      <c r="E149" s="107" t="s">
        <v>3007</v>
      </c>
      <c r="F149" s="107">
        <v>62</v>
      </c>
      <c r="G149" s="108" t="s">
        <v>3407</v>
      </c>
      <c r="H149" s="107">
        <v>1071113</v>
      </c>
      <c r="I149" s="109" t="s">
        <v>4365</v>
      </c>
      <c r="J149" s="7" t="s">
        <v>4361</v>
      </c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100"/>
      <c r="AP149" s="100"/>
      <c r="AQ149" s="99"/>
      <c r="AR149" s="99"/>
      <c r="AS149" s="99"/>
      <c r="AT149" s="99"/>
      <c r="AU149" s="99"/>
      <c r="AV149" s="99"/>
      <c r="AW149" s="99" t="s">
        <v>4557</v>
      </c>
      <c r="AX149" s="99"/>
      <c r="AY149" s="99"/>
      <c r="AZ149" s="99"/>
      <c r="BA149" s="99"/>
      <c r="BB149" s="99"/>
      <c r="BC149" s="99"/>
      <c r="BD149" s="99"/>
      <c r="BE149" s="99"/>
    </row>
    <row r="150" spans="1:57" ht="31.5">
      <c r="A150" s="99">
        <v>146</v>
      </c>
      <c r="B150" s="107" t="s">
        <v>4388</v>
      </c>
      <c r="C150" s="107">
        <v>17552881</v>
      </c>
      <c r="D150" s="11" t="str">
        <f t="shared" si="2"/>
        <v>黃＊玲</v>
      </c>
      <c r="E150" s="107" t="s">
        <v>3003</v>
      </c>
      <c r="F150" s="107">
        <v>68</v>
      </c>
      <c r="G150" s="108" t="s">
        <v>3407</v>
      </c>
      <c r="H150" s="107">
        <v>1071113</v>
      </c>
      <c r="I150" s="109" t="s">
        <v>4363</v>
      </c>
      <c r="J150" s="7" t="s">
        <v>4361</v>
      </c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100"/>
      <c r="AP150" s="100"/>
      <c r="AQ150" s="99"/>
      <c r="AR150" s="99"/>
      <c r="AS150" s="99"/>
      <c r="AT150" s="99"/>
      <c r="AU150" s="99"/>
      <c r="AV150" s="99"/>
      <c r="AW150" s="99" t="s">
        <v>4557</v>
      </c>
      <c r="AX150" s="99"/>
      <c r="AY150" s="99"/>
      <c r="AZ150" s="99"/>
      <c r="BA150" s="99"/>
      <c r="BB150" s="99"/>
      <c r="BC150" s="99"/>
      <c r="BD150" s="99"/>
      <c r="BE150" s="99"/>
    </row>
    <row r="151" spans="1:57" ht="16.5">
      <c r="A151" s="99">
        <v>147</v>
      </c>
      <c r="B151" s="107" t="s">
        <v>3031</v>
      </c>
      <c r="C151" s="107">
        <v>17775063</v>
      </c>
      <c r="D151" s="11" t="str">
        <f t="shared" si="2"/>
        <v>葉＊瑄</v>
      </c>
      <c r="E151" s="107" t="s">
        <v>3003</v>
      </c>
      <c r="F151" s="107">
        <v>27</v>
      </c>
      <c r="G151" s="108" t="s">
        <v>3407</v>
      </c>
      <c r="H151" s="107">
        <v>1071113</v>
      </c>
      <c r="I151" s="109">
        <v>5760350</v>
      </c>
      <c r="J151" s="7" t="s">
        <v>4361</v>
      </c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100"/>
      <c r="AP151" s="100"/>
      <c r="AQ151" s="99" t="s">
        <v>471</v>
      </c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</row>
    <row r="152" spans="1:57" ht="31.5">
      <c r="A152" s="99">
        <v>148</v>
      </c>
      <c r="B152" s="107" t="s">
        <v>4389</v>
      </c>
      <c r="C152" s="107">
        <v>18983525</v>
      </c>
      <c r="D152" s="11" t="str">
        <f t="shared" si="2"/>
        <v>劉＊鉦</v>
      </c>
      <c r="E152" s="107" t="s">
        <v>3007</v>
      </c>
      <c r="F152" s="107">
        <v>59</v>
      </c>
      <c r="G152" s="108" t="s">
        <v>3407</v>
      </c>
      <c r="H152" s="107">
        <v>1071113</v>
      </c>
      <c r="I152" s="109" t="s">
        <v>4363</v>
      </c>
      <c r="J152" s="7" t="s">
        <v>4361</v>
      </c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100"/>
      <c r="AP152" s="100"/>
      <c r="AQ152" s="99"/>
      <c r="AR152" s="99"/>
      <c r="AS152" s="99"/>
      <c r="AT152" s="99"/>
      <c r="AU152" s="99"/>
      <c r="AV152" s="99"/>
      <c r="AW152" s="99" t="s">
        <v>471</v>
      </c>
      <c r="AX152" s="99"/>
      <c r="AY152" s="99"/>
      <c r="AZ152" s="99"/>
      <c r="BA152" s="99"/>
      <c r="BB152" s="99"/>
      <c r="BC152" s="99"/>
      <c r="BD152" s="99"/>
      <c r="BE152" s="99"/>
    </row>
    <row r="153" spans="1:57" ht="31.5">
      <c r="A153" s="99">
        <v>149</v>
      </c>
      <c r="B153" s="107" t="s">
        <v>3040</v>
      </c>
      <c r="C153" s="107">
        <v>9727430</v>
      </c>
      <c r="D153" s="11" t="str">
        <f t="shared" si="2"/>
        <v>陳＊貴</v>
      </c>
      <c r="E153" s="107" t="s">
        <v>3003</v>
      </c>
      <c r="F153" s="107">
        <v>79</v>
      </c>
      <c r="G153" s="108" t="s">
        <v>3407</v>
      </c>
      <c r="H153" s="107">
        <v>1071114</v>
      </c>
      <c r="I153" s="109" t="s">
        <v>4363</v>
      </c>
      <c r="J153" s="7" t="s">
        <v>4361</v>
      </c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100"/>
      <c r="AP153" s="100"/>
      <c r="AQ153" s="99"/>
      <c r="AR153" s="99"/>
      <c r="AS153" s="99"/>
      <c r="AT153" s="99"/>
      <c r="AU153" s="99"/>
      <c r="AV153" s="99"/>
      <c r="AW153" s="99" t="s">
        <v>471</v>
      </c>
      <c r="AX153" s="99"/>
      <c r="AY153" s="99"/>
      <c r="AZ153" s="99"/>
      <c r="BA153" s="99"/>
      <c r="BB153" s="99"/>
      <c r="BC153" s="99"/>
      <c r="BD153" s="99"/>
      <c r="BE153" s="99"/>
    </row>
    <row r="154" spans="1:57" ht="31.5">
      <c r="A154" s="99">
        <v>150</v>
      </c>
      <c r="B154" s="107" t="s">
        <v>4390</v>
      </c>
      <c r="C154" s="107">
        <v>1506328</v>
      </c>
      <c r="D154" s="11" t="str">
        <f t="shared" si="2"/>
        <v>周＊錦</v>
      </c>
      <c r="E154" s="107" t="s">
        <v>3003</v>
      </c>
      <c r="F154" s="107">
        <v>71</v>
      </c>
      <c r="G154" s="108" t="s">
        <v>3407</v>
      </c>
      <c r="H154" s="107">
        <v>1071116</v>
      </c>
      <c r="I154" s="109" t="s">
        <v>4365</v>
      </c>
      <c r="J154" s="7" t="s">
        <v>4361</v>
      </c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100"/>
      <c r="AP154" s="100"/>
      <c r="AQ154" s="99"/>
      <c r="AR154" s="99"/>
      <c r="AS154" s="99"/>
      <c r="AT154" s="99"/>
      <c r="AU154" s="99"/>
      <c r="AV154" s="99"/>
      <c r="AW154" s="99" t="s">
        <v>471</v>
      </c>
      <c r="AX154" s="99"/>
      <c r="AY154" s="99"/>
      <c r="AZ154" s="99"/>
      <c r="BA154" s="99"/>
      <c r="BB154" s="99"/>
      <c r="BC154" s="99"/>
      <c r="BD154" s="99"/>
      <c r="BE154" s="99"/>
    </row>
    <row r="155" spans="1:57" ht="31.5">
      <c r="A155" s="99">
        <v>151</v>
      </c>
      <c r="B155" s="107" t="s">
        <v>4391</v>
      </c>
      <c r="C155" s="107">
        <v>4002561</v>
      </c>
      <c r="D155" s="11" t="str">
        <f t="shared" si="2"/>
        <v>林＊英寶</v>
      </c>
      <c r="E155" s="107" t="s">
        <v>3003</v>
      </c>
      <c r="F155" s="107">
        <v>61</v>
      </c>
      <c r="G155" s="108" t="s">
        <v>3407</v>
      </c>
      <c r="H155" s="107">
        <v>1071116</v>
      </c>
      <c r="I155" s="109" t="s">
        <v>4363</v>
      </c>
      <c r="J155" s="7" t="s">
        <v>4361</v>
      </c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100"/>
      <c r="AP155" s="100"/>
      <c r="AQ155" s="99"/>
      <c r="AR155" s="99"/>
      <c r="AS155" s="99"/>
      <c r="AT155" s="99"/>
      <c r="AU155" s="99"/>
      <c r="AV155" s="99"/>
      <c r="AW155" s="99" t="s">
        <v>471</v>
      </c>
      <c r="AX155" s="99"/>
      <c r="AY155" s="99"/>
      <c r="AZ155" s="99"/>
      <c r="BA155" s="99"/>
      <c r="BB155" s="99"/>
      <c r="BC155" s="99"/>
      <c r="BD155" s="99"/>
      <c r="BE155" s="99"/>
    </row>
    <row r="156" spans="1:57" ht="47.25">
      <c r="A156" s="99">
        <v>152</v>
      </c>
      <c r="B156" s="107" t="s">
        <v>4392</v>
      </c>
      <c r="C156" s="107">
        <v>7093751</v>
      </c>
      <c r="D156" s="11" t="str">
        <f t="shared" si="2"/>
        <v>蔡＊柔云</v>
      </c>
      <c r="E156" s="107" t="s">
        <v>3003</v>
      </c>
      <c r="F156" s="107">
        <v>55</v>
      </c>
      <c r="G156" s="108" t="s">
        <v>3407</v>
      </c>
      <c r="H156" s="107">
        <v>1071116</v>
      </c>
      <c r="I156" s="109" t="s">
        <v>4393</v>
      </c>
      <c r="J156" s="7" t="s">
        <v>4361</v>
      </c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100"/>
      <c r="AP156" s="100"/>
      <c r="AQ156" s="99"/>
      <c r="AR156" s="99"/>
      <c r="AS156" s="99"/>
      <c r="AT156" s="99"/>
      <c r="AU156" s="99"/>
      <c r="AV156" s="99" t="s">
        <v>471</v>
      </c>
      <c r="AW156" s="99" t="s">
        <v>471</v>
      </c>
      <c r="AX156" s="99"/>
      <c r="AY156" s="99"/>
      <c r="AZ156" s="99"/>
      <c r="BA156" s="99"/>
      <c r="BB156" s="99"/>
      <c r="BC156" s="99"/>
      <c r="BD156" s="99"/>
      <c r="BE156" s="99"/>
    </row>
    <row r="157" spans="1:57" ht="47.25">
      <c r="A157" s="99">
        <v>153</v>
      </c>
      <c r="B157" s="107" t="s">
        <v>4394</v>
      </c>
      <c r="C157" s="107">
        <v>9837061</v>
      </c>
      <c r="D157" s="11" t="str">
        <f t="shared" si="2"/>
        <v>郭＊傑</v>
      </c>
      <c r="E157" s="107" t="s">
        <v>3007</v>
      </c>
      <c r="F157" s="107">
        <v>44</v>
      </c>
      <c r="G157" s="108" t="s">
        <v>3407</v>
      </c>
      <c r="H157" s="107">
        <v>1071116</v>
      </c>
      <c r="I157" s="109" t="s">
        <v>4395</v>
      </c>
      <c r="J157" s="7" t="s">
        <v>4361</v>
      </c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100"/>
      <c r="AP157" s="100"/>
      <c r="AQ157" s="99"/>
      <c r="AR157" s="99"/>
      <c r="AS157" s="99"/>
      <c r="AT157" s="99"/>
      <c r="AU157" s="99"/>
      <c r="AV157" s="99"/>
      <c r="AW157" s="99" t="s">
        <v>471</v>
      </c>
      <c r="AX157" s="99"/>
      <c r="AY157" s="99"/>
      <c r="AZ157" s="99"/>
      <c r="BA157" s="99"/>
      <c r="BB157" s="99"/>
      <c r="BC157" s="99"/>
      <c r="BD157" s="99"/>
      <c r="BE157" s="99" t="s">
        <v>492</v>
      </c>
    </row>
    <row r="158" spans="1:57" ht="31.5">
      <c r="A158" s="99">
        <v>154</v>
      </c>
      <c r="B158" s="107" t="s">
        <v>3050</v>
      </c>
      <c r="C158" s="107">
        <v>14896028</v>
      </c>
      <c r="D158" s="11" t="str">
        <f t="shared" si="2"/>
        <v>郭＊葉</v>
      </c>
      <c r="E158" s="107" t="s">
        <v>3003</v>
      </c>
      <c r="F158" s="107">
        <v>84</v>
      </c>
      <c r="G158" s="108" t="s">
        <v>3407</v>
      </c>
      <c r="H158" s="107">
        <v>1071116</v>
      </c>
      <c r="I158" s="109" t="s">
        <v>4363</v>
      </c>
      <c r="J158" s="7" t="s">
        <v>4361</v>
      </c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100"/>
      <c r="AP158" s="100"/>
      <c r="AQ158" s="99"/>
      <c r="AR158" s="99"/>
      <c r="AS158" s="99"/>
      <c r="AT158" s="99"/>
      <c r="AU158" s="99"/>
      <c r="AV158" s="99"/>
      <c r="AW158" s="99" t="s">
        <v>471</v>
      </c>
      <c r="AX158" s="99"/>
      <c r="AY158" s="99"/>
      <c r="AZ158" s="99"/>
      <c r="BA158" s="99"/>
      <c r="BB158" s="99"/>
      <c r="BC158" s="99"/>
      <c r="BD158" s="99"/>
      <c r="BE158" s="99"/>
    </row>
    <row r="159" spans="1:57" ht="47.25">
      <c r="A159" s="99">
        <v>155</v>
      </c>
      <c r="B159" s="107" t="s">
        <v>4396</v>
      </c>
      <c r="C159" s="107">
        <v>17629296</v>
      </c>
      <c r="D159" s="11" t="str">
        <f t="shared" si="2"/>
        <v>廖＊和</v>
      </c>
      <c r="E159" s="107" t="s">
        <v>3007</v>
      </c>
      <c r="F159" s="107">
        <v>64</v>
      </c>
      <c r="G159" s="108" t="s">
        <v>4243</v>
      </c>
      <c r="H159" s="107">
        <v>1071116</v>
      </c>
      <c r="I159" s="109" t="s">
        <v>4397</v>
      </c>
      <c r="J159" s="7" t="s">
        <v>4361</v>
      </c>
      <c r="K159" s="99"/>
      <c r="L159" s="99"/>
      <c r="M159" s="99"/>
      <c r="N159" s="99"/>
      <c r="O159" s="99"/>
      <c r="P159" s="99"/>
      <c r="Q159" s="99"/>
      <c r="R159" s="99"/>
      <c r="S159" s="99" t="s">
        <v>471</v>
      </c>
      <c r="T159" s="99"/>
      <c r="U159" s="99" t="s">
        <v>4568</v>
      </c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100"/>
      <c r="AP159" s="100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</row>
    <row r="160" spans="1:57" ht="31.5">
      <c r="A160" s="99">
        <v>156</v>
      </c>
      <c r="B160" s="107" t="s">
        <v>4398</v>
      </c>
      <c r="C160" s="107">
        <v>20676083</v>
      </c>
      <c r="D160" s="11" t="str">
        <f t="shared" si="2"/>
        <v>黃＊玉</v>
      </c>
      <c r="E160" s="107" t="s">
        <v>3003</v>
      </c>
      <c r="F160" s="107">
        <v>61</v>
      </c>
      <c r="G160" s="108" t="s">
        <v>3407</v>
      </c>
      <c r="H160" s="107">
        <v>1071116</v>
      </c>
      <c r="I160" s="109" t="s">
        <v>4363</v>
      </c>
      <c r="J160" s="7" t="s">
        <v>4361</v>
      </c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100"/>
      <c r="AP160" s="100"/>
      <c r="AQ160" s="99"/>
      <c r="AR160" s="99"/>
      <c r="AS160" s="99"/>
      <c r="AT160" s="99"/>
      <c r="AU160" s="99"/>
      <c r="AV160" s="99"/>
      <c r="AW160" s="99" t="s">
        <v>471</v>
      </c>
      <c r="AX160" s="99"/>
      <c r="AY160" s="99"/>
      <c r="AZ160" s="99"/>
      <c r="BA160" s="99"/>
      <c r="BB160" s="99"/>
      <c r="BC160" s="99"/>
      <c r="BD160" s="99"/>
      <c r="BE160" s="99"/>
    </row>
    <row r="161" spans="1:57" ht="47.25">
      <c r="A161" s="99">
        <v>157</v>
      </c>
      <c r="B161" s="107" t="s">
        <v>4399</v>
      </c>
      <c r="C161" s="107">
        <v>20853809</v>
      </c>
      <c r="D161" s="11" t="str">
        <f t="shared" si="2"/>
        <v>李＊亭</v>
      </c>
      <c r="E161" s="107" t="s">
        <v>3003</v>
      </c>
      <c r="F161" s="107">
        <v>31</v>
      </c>
      <c r="G161" s="108" t="s">
        <v>3407</v>
      </c>
      <c r="H161" s="107">
        <v>1071116</v>
      </c>
      <c r="I161" s="109" t="s">
        <v>4400</v>
      </c>
      <c r="J161" s="7" t="s">
        <v>4361</v>
      </c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100"/>
      <c r="AP161" s="100"/>
      <c r="AQ161" s="99"/>
      <c r="AR161" s="99"/>
      <c r="AS161" s="99"/>
      <c r="AT161" s="99"/>
      <c r="AU161" s="99" t="s">
        <v>471</v>
      </c>
      <c r="AV161" s="99"/>
      <c r="AW161" s="99"/>
      <c r="AX161" s="99" t="s">
        <v>4557</v>
      </c>
      <c r="AY161" s="99"/>
      <c r="AZ161" s="99"/>
      <c r="BA161" s="99"/>
      <c r="BB161" s="99"/>
      <c r="BC161" s="99"/>
      <c r="BD161" s="99"/>
      <c r="BE161" s="99"/>
    </row>
    <row r="162" spans="1:57" ht="47.25">
      <c r="A162" s="99">
        <v>158</v>
      </c>
      <c r="B162" s="107" t="s">
        <v>4401</v>
      </c>
      <c r="C162" s="107">
        <v>5953918</v>
      </c>
      <c r="D162" s="11" t="str">
        <f t="shared" si="2"/>
        <v>蔡＊吉</v>
      </c>
      <c r="E162" s="107" t="s">
        <v>3007</v>
      </c>
      <c r="F162" s="107">
        <v>83</v>
      </c>
      <c r="G162" s="108" t="s">
        <v>3407</v>
      </c>
      <c r="H162" s="107">
        <v>1071117</v>
      </c>
      <c r="I162" s="109" t="s">
        <v>4402</v>
      </c>
      <c r="J162" s="7" t="s">
        <v>4361</v>
      </c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100"/>
      <c r="AP162" s="100"/>
      <c r="AQ162" s="99"/>
      <c r="AR162" s="99"/>
      <c r="AS162" s="99"/>
      <c r="AT162" s="99"/>
      <c r="AU162" s="99"/>
      <c r="AV162" s="99" t="s">
        <v>4557</v>
      </c>
      <c r="AW162" s="99" t="s">
        <v>471</v>
      </c>
      <c r="AX162" s="99"/>
      <c r="AY162" s="99"/>
      <c r="AZ162" s="99"/>
      <c r="BA162" s="99"/>
      <c r="BB162" s="99"/>
      <c r="BC162" s="99"/>
      <c r="BD162" s="99"/>
      <c r="BE162" s="99"/>
    </row>
    <row r="163" spans="1:57" ht="47.25">
      <c r="A163" s="99">
        <v>159</v>
      </c>
      <c r="B163" s="107" t="s">
        <v>4403</v>
      </c>
      <c r="C163" s="107">
        <v>20405572</v>
      </c>
      <c r="D163" s="11" t="str">
        <f t="shared" si="2"/>
        <v>詹＊霖</v>
      </c>
      <c r="E163" s="107" t="s">
        <v>3007</v>
      </c>
      <c r="F163" s="107">
        <v>45</v>
      </c>
      <c r="G163" s="108" t="s">
        <v>3407</v>
      </c>
      <c r="H163" s="107">
        <v>1071117</v>
      </c>
      <c r="I163" s="109" t="s">
        <v>4404</v>
      </c>
      <c r="J163" s="7" t="s">
        <v>4361</v>
      </c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100"/>
      <c r="AP163" s="100"/>
      <c r="AQ163" s="99"/>
      <c r="AR163" s="99"/>
      <c r="AS163" s="99"/>
      <c r="AT163" s="99"/>
      <c r="AU163" s="99"/>
      <c r="AV163" s="99" t="s">
        <v>471</v>
      </c>
      <c r="AW163" s="99" t="s">
        <v>4557</v>
      </c>
      <c r="AX163" s="99"/>
      <c r="AY163" s="99"/>
      <c r="AZ163" s="99"/>
      <c r="BA163" s="99"/>
      <c r="BB163" s="99"/>
      <c r="BC163" s="99"/>
      <c r="BD163" s="99"/>
      <c r="BE163" s="99"/>
    </row>
    <row r="164" spans="1:57" ht="47.25">
      <c r="A164" s="99">
        <v>160</v>
      </c>
      <c r="B164" s="107" t="s">
        <v>4405</v>
      </c>
      <c r="C164" s="107">
        <v>2067547</v>
      </c>
      <c r="D164" s="11" t="str">
        <f t="shared" si="2"/>
        <v>姚＊明</v>
      </c>
      <c r="E164" s="107" t="s">
        <v>3007</v>
      </c>
      <c r="F164" s="107">
        <v>42</v>
      </c>
      <c r="G164" s="108" t="s">
        <v>3407</v>
      </c>
      <c r="H164" s="107">
        <v>1071120</v>
      </c>
      <c r="I164" s="109" t="s">
        <v>4395</v>
      </c>
      <c r="J164" s="7" t="s">
        <v>4361</v>
      </c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100"/>
      <c r="AP164" s="100"/>
      <c r="AQ164" s="99"/>
      <c r="AR164" s="99"/>
      <c r="AS164" s="99"/>
      <c r="AT164" s="99"/>
      <c r="AU164" s="99"/>
      <c r="AV164" s="99"/>
      <c r="AW164" s="99" t="s">
        <v>4557</v>
      </c>
      <c r="AX164" s="99"/>
      <c r="AY164" s="99"/>
      <c r="AZ164" s="99"/>
      <c r="BA164" s="99"/>
      <c r="BB164" s="99"/>
      <c r="BC164" s="99"/>
      <c r="BD164" s="99"/>
      <c r="BE164" s="99" t="s">
        <v>492</v>
      </c>
    </row>
    <row r="165" spans="1:57" ht="31.5">
      <c r="A165" s="99">
        <v>161</v>
      </c>
      <c r="B165" s="107" t="s">
        <v>4406</v>
      </c>
      <c r="C165" s="107">
        <v>2495661</v>
      </c>
      <c r="D165" s="11" t="str">
        <f t="shared" si="2"/>
        <v>王＊民</v>
      </c>
      <c r="E165" s="107" t="s">
        <v>3007</v>
      </c>
      <c r="F165" s="107">
        <v>54</v>
      </c>
      <c r="G165" s="108" t="s">
        <v>3407</v>
      </c>
      <c r="H165" s="107">
        <v>1071120</v>
      </c>
      <c r="I165" s="109" t="s">
        <v>4363</v>
      </c>
      <c r="J165" s="7" t="s">
        <v>4361</v>
      </c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100"/>
      <c r="AP165" s="100"/>
      <c r="AQ165" s="99"/>
      <c r="AR165" s="99"/>
      <c r="AS165" s="99"/>
      <c r="AT165" s="99"/>
      <c r="AU165" s="99"/>
      <c r="AV165" s="99"/>
      <c r="AW165" s="99" t="s">
        <v>471</v>
      </c>
      <c r="AX165" s="99"/>
      <c r="AY165" s="99"/>
      <c r="AZ165" s="99"/>
      <c r="BA165" s="99"/>
      <c r="BB165" s="99"/>
      <c r="BC165" s="99"/>
      <c r="BD165" s="99"/>
      <c r="BE165" s="99"/>
    </row>
    <row r="166" spans="1:57" ht="47.25">
      <c r="A166" s="99">
        <v>162</v>
      </c>
      <c r="B166" s="107" t="s">
        <v>4407</v>
      </c>
      <c r="C166" s="107">
        <v>3024099</v>
      </c>
      <c r="D166" s="11" t="str">
        <f t="shared" si="2"/>
        <v>高＊明麗</v>
      </c>
      <c r="E166" s="107" t="s">
        <v>3003</v>
      </c>
      <c r="F166" s="107">
        <v>80</v>
      </c>
      <c r="G166" s="108" t="s">
        <v>3407</v>
      </c>
      <c r="H166" s="107">
        <v>1071120</v>
      </c>
      <c r="I166" s="109" t="s">
        <v>4402</v>
      </c>
      <c r="J166" s="7" t="s">
        <v>4361</v>
      </c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100"/>
      <c r="AP166" s="100"/>
      <c r="AQ166" s="99"/>
      <c r="AR166" s="99"/>
      <c r="AS166" s="99"/>
      <c r="AT166" s="99"/>
      <c r="AU166" s="99"/>
      <c r="AV166" s="99" t="s">
        <v>471</v>
      </c>
      <c r="AW166" s="99" t="s">
        <v>471</v>
      </c>
      <c r="AX166" s="99"/>
      <c r="AY166" s="99"/>
      <c r="AZ166" s="99"/>
      <c r="BA166" s="99"/>
      <c r="BB166" s="99"/>
      <c r="BC166" s="99"/>
      <c r="BD166" s="99"/>
      <c r="BE166" s="99"/>
    </row>
    <row r="167" spans="1:57" ht="31.5">
      <c r="A167" s="99">
        <v>163</v>
      </c>
      <c r="B167" s="107" t="s">
        <v>4408</v>
      </c>
      <c r="C167" s="107">
        <v>3759149</v>
      </c>
      <c r="D167" s="11" t="str">
        <f t="shared" si="2"/>
        <v>林＊堅</v>
      </c>
      <c r="E167" s="107" t="s">
        <v>3007</v>
      </c>
      <c r="F167" s="107">
        <v>67</v>
      </c>
      <c r="G167" s="108" t="s">
        <v>4244</v>
      </c>
      <c r="H167" s="107">
        <v>1071120</v>
      </c>
      <c r="I167" s="109" t="s">
        <v>4370</v>
      </c>
      <c r="J167" s="7" t="s">
        <v>4361</v>
      </c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100"/>
      <c r="AP167" s="100"/>
      <c r="AQ167" s="99"/>
      <c r="AR167" s="99"/>
      <c r="AS167" s="99"/>
      <c r="AT167" s="99"/>
      <c r="AU167" s="99"/>
      <c r="AV167" s="99"/>
      <c r="AW167" s="99"/>
      <c r="AX167" s="99" t="s">
        <v>471</v>
      </c>
      <c r="AY167" s="99"/>
      <c r="AZ167" s="99"/>
      <c r="BA167" s="99"/>
      <c r="BB167" s="99"/>
      <c r="BC167" s="99"/>
      <c r="BD167" s="99"/>
      <c r="BE167" s="99"/>
    </row>
    <row r="168" spans="1:57" ht="31.5">
      <c r="A168" s="99">
        <v>164</v>
      </c>
      <c r="B168" s="107" t="s">
        <v>4409</v>
      </c>
      <c r="C168" s="107">
        <v>5002381</v>
      </c>
      <c r="D168" s="11" t="str">
        <f t="shared" si="2"/>
        <v>黃＊鴛鴦</v>
      </c>
      <c r="E168" s="107" t="s">
        <v>3003</v>
      </c>
      <c r="F168" s="107">
        <v>81</v>
      </c>
      <c r="G168" s="108" t="s">
        <v>3407</v>
      </c>
      <c r="H168" s="107">
        <v>1071120</v>
      </c>
      <c r="I168" s="109" t="s">
        <v>4370</v>
      </c>
      <c r="J168" s="7" t="s">
        <v>4361</v>
      </c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100"/>
      <c r="AP168" s="100"/>
      <c r="AQ168" s="99"/>
      <c r="AR168" s="99"/>
      <c r="AS168" s="99"/>
      <c r="AT168" s="99"/>
      <c r="AU168" s="99"/>
      <c r="AV168" s="99"/>
      <c r="AW168" s="99"/>
      <c r="AX168" s="99" t="s">
        <v>4557</v>
      </c>
      <c r="AY168" s="99"/>
      <c r="AZ168" s="99"/>
      <c r="BA168" s="99"/>
      <c r="BB168" s="99"/>
      <c r="BC168" s="99"/>
      <c r="BD168" s="99"/>
      <c r="BE168" s="99"/>
    </row>
    <row r="169" spans="1:57" ht="31.5">
      <c r="A169" s="99">
        <v>165</v>
      </c>
      <c r="B169" s="107" t="s">
        <v>4410</v>
      </c>
      <c r="C169" s="107">
        <v>7141731</v>
      </c>
      <c r="D169" s="11" t="str">
        <f t="shared" si="2"/>
        <v>曹＊棟</v>
      </c>
      <c r="E169" s="107" t="s">
        <v>3007</v>
      </c>
      <c r="F169" s="107">
        <v>60</v>
      </c>
      <c r="G169" s="108" t="s">
        <v>3407</v>
      </c>
      <c r="H169" s="107">
        <v>1071120</v>
      </c>
      <c r="I169" s="109" t="s">
        <v>4363</v>
      </c>
      <c r="J169" s="7" t="s">
        <v>4361</v>
      </c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100"/>
      <c r="AP169" s="100"/>
      <c r="AQ169" s="99"/>
      <c r="AR169" s="99"/>
      <c r="AS169" s="99"/>
      <c r="AT169" s="99"/>
      <c r="AU169" s="99"/>
      <c r="AV169" s="99"/>
      <c r="AW169" s="99" t="s">
        <v>471</v>
      </c>
      <c r="AX169" s="99"/>
      <c r="AY169" s="99"/>
      <c r="AZ169" s="99"/>
      <c r="BA169" s="99"/>
      <c r="BB169" s="99"/>
      <c r="BC169" s="99"/>
      <c r="BD169" s="99"/>
      <c r="BE169" s="99"/>
    </row>
    <row r="170" spans="1:57" ht="31.5">
      <c r="A170" s="99">
        <v>166</v>
      </c>
      <c r="B170" s="107" t="s">
        <v>3071</v>
      </c>
      <c r="C170" s="107">
        <v>15606999</v>
      </c>
      <c r="D170" s="11" t="str">
        <f t="shared" si="2"/>
        <v>蔡＊月</v>
      </c>
      <c r="E170" s="107" t="s">
        <v>3003</v>
      </c>
      <c r="F170" s="107">
        <v>75</v>
      </c>
      <c r="G170" s="108" t="s">
        <v>3407</v>
      </c>
      <c r="H170" s="107">
        <v>1071120</v>
      </c>
      <c r="I170" s="109" t="s">
        <v>4411</v>
      </c>
      <c r="J170" s="7" t="s">
        <v>4361</v>
      </c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100"/>
      <c r="AP170" s="100"/>
      <c r="AQ170" s="99"/>
      <c r="AR170" s="99"/>
      <c r="AS170" s="99"/>
      <c r="AT170" s="99"/>
      <c r="AU170" s="99"/>
      <c r="AV170" s="99"/>
      <c r="AW170" s="99"/>
      <c r="AX170" s="99"/>
      <c r="AY170" s="99" t="s">
        <v>471</v>
      </c>
      <c r="AZ170" s="99"/>
      <c r="BA170" s="99"/>
      <c r="BB170" s="99"/>
      <c r="BC170" s="99"/>
      <c r="BD170" s="99"/>
      <c r="BE170" s="99"/>
    </row>
    <row r="171" spans="1:57" ht="31.5">
      <c r="A171" s="99">
        <v>167</v>
      </c>
      <c r="B171" s="107" t="s">
        <v>3037</v>
      </c>
      <c r="C171" s="107">
        <v>16248544</v>
      </c>
      <c r="D171" s="11" t="str">
        <f t="shared" si="2"/>
        <v>許＊敏</v>
      </c>
      <c r="E171" s="107" t="s">
        <v>3003</v>
      </c>
      <c r="F171" s="107">
        <v>48</v>
      </c>
      <c r="G171" s="108" t="s">
        <v>3407</v>
      </c>
      <c r="H171" s="107">
        <v>1071120</v>
      </c>
      <c r="I171" s="109" t="s">
        <v>4363</v>
      </c>
      <c r="J171" s="7" t="s">
        <v>4361</v>
      </c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100"/>
      <c r="AP171" s="100"/>
      <c r="AQ171" s="99"/>
      <c r="AR171" s="99"/>
      <c r="AS171" s="99"/>
      <c r="AT171" s="99"/>
      <c r="AU171" s="99"/>
      <c r="AV171" s="99"/>
      <c r="AW171" s="99" t="s">
        <v>471</v>
      </c>
      <c r="AX171" s="99"/>
      <c r="AY171" s="99"/>
      <c r="AZ171" s="99"/>
      <c r="BA171" s="99"/>
      <c r="BB171" s="99"/>
      <c r="BC171" s="99"/>
      <c r="BD171" s="99"/>
      <c r="BE171" s="99"/>
    </row>
    <row r="172" spans="1:57" ht="47.25">
      <c r="A172" s="99">
        <v>168</v>
      </c>
      <c r="B172" s="107" t="s">
        <v>4412</v>
      </c>
      <c r="C172" s="107">
        <v>17903329</v>
      </c>
      <c r="D172" s="11" t="str">
        <f t="shared" si="2"/>
        <v>李＊昌</v>
      </c>
      <c r="E172" s="107" t="s">
        <v>3007</v>
      </c>
      <c r="F172" s="107">
        <v>64</v>
      </c>
      <c r="G172" s="108" t="s">
        <v>3407</v>
      </c>
      <c r="H172" s="107">
        <v>1071120</v>
      </c>
      <c r="I172" s="109" t="s">
        <v>4402</v>
      </c>
      <c r="J172" s="7" t="s">
        <v>4361</v>
      </c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100"/>
      <c r="AP172" s="100"/>
      <c r="AQ172" s="99"/>
      <c r="AR172" s="99"/>
      <c r="AS172" s="99"/>
      <c r="AT172" s="99"/>
      <c r="AU172" s="99"/>
      <c r="AV172" s="99" t="s">
        <v>471</v>
      </c>
      <c r="AW172" s="99" t="s">
        <v>471</v>
      </c>
      <c r="AX172" s="99"/>
      <c r="AY172" s="99"/>
      <c r="AZ172" s="99"/>
      <c r="BA172" s="99"/>
      <c r="BB172" s="99"/>
      <c r="BC172" s="99"/>
      <c r="BD172" s="99"/>
      <c r="BE172" s="99"/>
    </row>
    <row r="173" spans="1:57" ht="31.5">
      <c r="A173" s="99">
        <v>169</v>
      </c>
      <c r="B173" s="107" t="s">
        <v>4413</v>
      </c>
      <c r="C173" s="107">
        <v>18009128</v>
      </c>
      <c r="D173" s="11" t="str">
        <f t="shared" si="2"/>
        <v>黃＊瑞蘭</v>
      </c>
      <c r="E173" s="107" t="s">
        <v>3003</v>
      </c>
      <c r="F173" s="107">
        <v>59</v>
      </c>
      <c r="G173" s="108" t="s">
        <v>3407</v>
      </c>
      <c r="H173" s="107">
        <v>1071120</v>
      </c>
      <c r="I173" s="109" t="s">
        <v>4363</v>
      </c>
      <c r="J173" s="7" t="s">
        <v>4361</v>
      </c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100"/>
      <c r="AP173" s="100"/>
      <c r="AQ173" s="99"/>
      <c r="AR173" s="99"/>
      <c r="AS173" s="99"/>
      <c r="AT173" s="99"/>
      <c r="AU173" s="99"/>
      <c r="AV173" s="99"/>
      <c r="AW173" s="99" t="s">
        <v>4557</v>
      </c>
      <c r="AX173" s="99"/>
      <c r="AY173" s="99"/>
      <c r="AZ173" s="99"/>
      <c r="BA173" s="99"/>
      <c r="BB173" s="99"/>
      <c r="BC173" s="99"/>
      <c r="BD173" s="99"/>
      <c r="BE173" s="99"/>
    </row>
    <row r="174" spans="1:57" ht="47.25">
      <c r="A174" s="99">
        <v>170</v>
      </c>
      <c r="B174" s="107" t="s">
        <v>3034</v>
      </c>
      <c r="C174" s="107">
        <v>19635691</v>
      </c>
      <c r="D174" s="11" t="str">
        <f t="shared" si="2"/>
        <v>趙＊來</v>
      </c>
      <c r="E174" s="107" t="s">
        <v>3007</v>
      </c>
      <c r="F174" s="107">
        <v>65</v>
      </c>
      <c r="G174" s="108" t="s">
        <v>3407</v>
      </c>
      <c r="H174" s="107">
        <v>1071120</v>
      </c>
      <c r="I174" s="109" t="s">
        <v>4414</v>
      </c>
      <c r="J174" s="7" t="s">
        <v>4361</v>
      </c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100"/>
      <c r="AP174" s="100"/>
      <c r="AQ174" s="99" t="s">
        <v>471</v>
      </c>
      <c r="AR174" s="99"/>
      <c r="AS174" s="99"/>
      <c r="AT174" s="99"/>
      <c r="AU174" s="99"/>
      <c r="AV174" s="99"/>
      <c r="AW174" s="99" t="s">
        <v>4557</v>
      </c>
      <c r="AX174" s="99"/>
      <c r="AY174" s="99"/>
      <c r="AZ174" s="99"/>
      <c r="BA174" s="99"/>
      <c r="BB174" s="99"/>
      <c r="BC174" s="99"/>
      <c r="BD174" s="99"/>
      <c r="BE174" s="99"/>
    </row>
    <row r="175" spans="1:57" ht="31.5">
      <c r="A175" s="99">
        <v>171</v>
      </c>
      <c r="B175" s="107" t="s">
        <v>4415</v>
      </c>
      <c r="C175" s="107">
        <v>20127492</v>
      </c>
      <c r="D175" s="11" t="str">
        <f t="shared" si="2"/>
        <v>陳＊慈</v>
      </c>
      <c r="E175" s="107" t="s">
        <v>3003</v>
      </c>
      <c r="F175" s="107">
        <v>63</v>
      </c>
      <c r="G175" s="108" t="s">
        <v>3407</v>
      </c>
      <c r="H175" s="107">
        <v>1071120</v>
      </c>
      <c r="I175" s="109" t="s">
        <v>4360</v>
      </c>
      <c r="J175" s="7" t="s">
        <v>4361</v>
      </c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100"/>
      <c r="AP175" s="100"/>
      <c r="AQ175" s="99"/>
      <c r="AR175" s="99"/>
      <c r="AS175" s="99"/>
      <c r="AT175" s="99"/>
      <c r="AU175" s="99"/>
      <c r="AV175" s="99"/>
      <c r="AW175" s="99"/>
      <c r="AX175" s="99" t="s">
        <v>471</v>
      </c>
      <c r="AY175" s="99"/>
      <c r="AZ175" s="99"/>
      <c r="BA175" s="99"/>
      <c r="BB175" s="99"/>
      <c r="BC175" s="99"/>
      <c r="BD175" s="99"/>
      <c r="BE175" s="99"/>
    </row>
    <row r="176" spans="1:57" ht="31.5">
      <c r="A176" s="99">
        <v>172</v>
      </c>
      <c r="B176" s="107" t="s">
        <v>4416</v>
      </c>
      <c r="C176" s="107">
        <v>20165155</v>
      </c>
      <c r="D176" s="11" t="str">
        <f t="shared" si="2"/>
        <v>蔡＊惠</v>
      </c>
      <c r="E176" s="107" t="s">
        <v>3003</v>
      </c>
      <c r="F176" s="107">
        <v>53</v>
      </c>
      <c r="G176" s="108" t="s">
        <v>3407</v>
      </c>
      <c r="H176" s="107">
        <v>1071120</v>
      </c>
      <c r="I176" s="109" t="s">
        <v>4363</v>
      </c>
      <c r="J176" s="7" t="s">
        <v>4361</v>
      </c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100"/>
      <c r="AP176" s="100"/>
      <c r="AQ176" s="99"/>
      <c r="AR176" s="99"/>
      <c r="AS176" s="99"/>
      <c r="AT176" s="99"/>
      <c r="AU176" s="99"/>
      <c r="AV176" s="99"/>
      <c r="AW176" s="99" t="s">
        <v>471</v>
      </c>
      <c r="AX176" s="99"/>
      <c r="AY176" s="99"/>
      <c r="AZ176" s="99"/>
      <c r="BA176" s="99"/>
      <c r="BB176" s="99"/>
      <c r="BC176" s="99"/>
      <c r="BD176" s="99"/>
      <c r="BE176" s="99"/>
    </row>
    <row r="177" spans="1:57" ht="31.5">
      <c r="A177" s="99">
        <v>173</v>
      </c>
      <c r="B177" s="107" t="s">
        <v>4417</v>
      </c>
      <c r="C177" s="107">
        <v>6700463</v>
      </c>
      <c r="D177" s="11" t="str">
        <f t="shared" si="2"/>
        <v>陳＊標</v>
      </c>
      <c r="E177" s="107" t="s">
        <v>3007</v>
      </c>
      <c r="F177" s="107">
        <v>87</v>
      </c>
      <c r="G177" s="108" t="s">
        <v>3407</v>
      </c>
      <c r="H177" s="107">
        <v>1071121</v>
      </c>
      <c r="I177" s="109" t="s">
        <v>4370</v>
      </c>
      <c r="J177" s="7" t="s">
        <v>4361</v>
      </c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100"/>
      <c r="AP177" s="100"/>
      <c r="AQ177" s="99"/>
      <c r="AR177" s="99"/>
      <c r="AS177" s="99"/>
      <c r="AT177" s="99"/>
      <c r="AU177" s="99"/>
      <c r="AV177" s="99"/>
      <c r="AW177" s="99"/>
      <c r="AX177" s="99" t="s">
        <v>471</v>
      </c>
      <c r="AY177" s="99"/>
      <c r="AZ177" s="99"/>
      <c r="BA177" s="99"/>
      <c r="BB177" s="99"/>
      <c r="BC177" s="99"/>
      <c r="BD177" s="99"/>
      <c r="BE177" s="99"/>
    </row>
    <row r="178" spans="1:57" ht="47.25">
      <c r="A178" s="99">
        <v>174</v>
      </c>
      <c r="B178" s="107" t="s">
        <v>4418</v>
      </c>
      <c r="C178" s="107">
        <v>20858663</v>
      </c>
      <c r="D178" s="11" t="str">
        <f t="shared" si="2"/>
        <v>郭＊成</v>
      </c>
      <c r="E178" s="107" t="s">
        <v>3007</v>
      </c>
      <c r="F178" s="107">
        <v>72</v>
      </c>
      <c r="G178" s="108" t="s">
        <v>3407</v>
      </c>
      <c r="H178" s="107">
        <v>1071121</v>
      </c>
      <c r="I178" s="109" t="s">
        <v>4404</v>
      </c>
      <c r="J178" s="7" t="s">
        <v>4361</v>
      </c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100"/>
      <c r="AP178" s="100"/>
      <c r="AQ178" s="99"/>
      <c r="AR178" s="99"/>
      <c r="AS178" s="99"/>
      <c r="AT178" s="99"/>
      <c r="AU178" s="99"/>
      <c r="AV178" s="99" t="s">
        <v>471</v>
      </c>
      <c r="AW178" s="99" t="s">
        <v>471</v>
      </c>
      <c r="AX178" s="99"/>
      <c r="AY178" s="99"/>
      <c r="AZ178" s="99"/>
      <c r="BA178" s="99"/>
      <c r="BB178" s="99"/>
      <c r="BC178" s="99"/>
      <c r="BD178" s="99"/>
      <c r="BE178" s="99"/>
    </row>
    <row r="179" spans="1:57" ht="31.5">
      <c r="A179" s="99">
        <v>175</v>
      </c>
      <c r="B179" s="107" t="s">
        <v>4419</v>
      </c>
      <c r="C179" s="107">
        <v>260170</v>
      </c>
      <c r="D179" s="11" t="str">
        <f t="shared" si="2"/>
        <v>陳＊來</v>
      </c>
      <c r="E179" s="107" t="s">
        <v>3007</v>
      </c>
      <c r="F179" s="107">
        <v>69</v>
      </c>
      <c r="G179" s="108" t="s">
        <v>3407</v>
      </c>
      <c r="H179" s="107">
        <v>1071123</v>
      </c>
      <c r="I179" s="109" t="s">
        <v>4365</v>
      </c>
      <c r="J179" s="7" t="s">
        <v>4361</v>
      </c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100"/>
      <c r="AP179" s="100"/>
      <c r="AQ179" s="99"/>
      <c r="AR179" s="99"/>
      <c r="AS179" s="99"/>
      <c r="AT179" s="99"/>
      <c r="AU179" s="99"/>
      <c r="AV179" s="99"/>
      <c r="AW179" s="99" t="s">
        <v>471</v>
      </c>
      <c r="AX179" s="99"/>
      <c r="AY179" s="99"/>
      <c r="AZ179" s="99"/>
      <c r="BA179" s="99" t="s">
        <v>471</v>
      </c>
      <c r="BB179" s="99"/>
      <c r="BC179" s="99"/>
      <c r="BD179" s="99"/>
      <c r="BE179" s="99"/>
    </row>
    <row r="180" spans="1:57" ht="31.5">
      <c r="A180" s="99">
        <v>176</v>
      </c>
      <c r="B180" s="107" t="s">
        <v>4420</v>
      </c>
      <c r="C180" s="107">
        <v>2481530</v>
      </c>
      <c r="D180" s="11" t="str">
        <f t="shared" si="2"/>
        <v>文＊娟</v>
      </c>
      <c r="E180" s="107" t="s">
        <v>3003</v>
      </c>
      <c r="F180" s="107">
        <v>47</v>
      </c>
      <c r="G180" s="108" t="s">
        <v>3407</v>
      </c>
      <c r="H180" s="107">
        <v>1071123</v>
      </c>
      <c r="I180" s="109" t="s">
        <v>4363</v>
      </c>
      <c r="J180" s="7" t="s">
        <v>4361</v>
      </c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100"/>
      <c r="AP180" s="100"/>
      <c r="AQ180" s="99"/>
      <c r="AR180" s="99"/>
      <c r="AS180" s="99"/>
      <c r="AT180" s="99"/>
      <c r="AU180" s="99"/>
      <c r="AV180" s="99"/>
      <c r="AW180" s="99" t="s">
        <v>471</v>
      </c>
      <c r="AX180" s="99"/>
      <c r="AY180" s="99"/>
      <c r="AZ180" s="99"/>
      <c r="BA180" s="99"/>
      <c r="BB180" s="99"/>
      <c r="BC180" s="99"/>
      <c r="BD180" s="99"/>
      <c r="BE180" s="99"/>
    </row>
    <row r="181" spans="1:57" ht="16.5">
      <c r="A181" s="99">
        <v>177</v>
      </c>
      <c r="B181" s="107" t="s">
        <v>4421</v>
      </c>
      <c r="C181" s="107">
        <v>5039360</v>
      </c>
      <c r="D181" s="11" t="str">
        <f t="shared" si="2"/>
        <v>吳＊敏子</v>
      </c>
      <c r="E181" s="107" t="s">
        <v>3003</v>
      </c>
      <c r="F181" s="107">
        <v>77</v>
      </c>
      <c r="G181" s="108" t="s">
        <v>4245</v>
      </c>
      <c r="H181" s="107">
        <v>1071123</v>
      </c>
      <c r="I181" s="109">
        <v>5761110</v>
      </c>
      <c r="J181" s="7" t="s">
        <v>4361</v>
      </c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100"/>
      <c r="AP181" s="100"/>
      <c r="AQ181" s="99"/>
      <c r="AR181" s="99" t="s">
        <v>471</v>
      </c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</row>
    <row r="182" spans="1:57" ht="31.5">
      <c r="A182" s="99">
        <v>178</v>
      </c>
      <c r="B182" s="107" t="s">
        <v>4422</v>
      </c>
      <c r="C182" s="107">
        <v>5211115</v>
      </c>
      <c r="D182" s="11" t="str">
        <f t="shared" si="2"/>
        <v>粘＊浩</v>
      </c>
      <c r="E182" s="107" t="s">
        <v>3007</v>
      </c>
      <c r="F182" s="107">
        <v>24</v>
      </c>
      <c r="G182" s="108" t="s">
        <v>3407</v>
      </c>
      <c r="H182" s="107">
        <v>1071123</v>
      </c>
      <c r="I182" s="109" t="s">
        <v>4423</v>
      </c>
      <c r="J182" s="7" t="s">
        <v>4361</v>
      </c>
      <c r="K182" s="99"/>
      <c r="L182" s="99"/>
      <c r="M182" s="99"/>
      <c r="N182" s="99"/>
      <c r="O182" s="99"/>
      <c r="P182" s="99"/>
      <c r="Q182" s="99"/>
      <c r="R182" s="99"/>
      <c r="S182" s="99"/>
      <c r="T182" s="99" t="s">
        <v>471</v>
      </c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100"/>
      <c r="AP182" s="100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</row>
    <row r="183" spans="1:57" ht="16.5">
      <c r="A183" s="99">
        <v>179</v>
      </c>
      <c r="B183" s="107" t="s">
        <v>3048</v>
      </c>
      <c r="C183" s="107">
        <v>6086055</v>
      </c>
      <c r="D183" s="11" t="str">
        <f t="shared" si="2"/>
        <v>許＊成</v>
      </c>
      <c r="E183" s="107" t="s">
        <v>3007</v>
      </c>
      <c r="F183" s="107">
        <v>62</v>
      </c>
      <c r="G183" s="108" t="s">
        <v>3407</v>
      </c>
      <c r="H183" s="107">
        <v>1071123</v>
      </c>
      <c r="I183" s="109">
        <v>5760300</v>
      </c>
      <c r="J183" s="7" t="s">
        <v>4361</v>
      </c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100"/>
      <c r="AP183" s="100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</row>
    <row r="184" spans="1:57" ht="16.5">
      <c r="A184" s="99">
        <v>180</v>
      </c>
      <c r="B184" s="107" t="s">
        <v>4392</v>
      </c>
      <c r="C184" s="107">
        <v>7093751</v>
      </c>
      <c r="D184" s="11" t="str">
        <f t="shared" si="2"/>
        <v>蔡＊柔云</v>
      </c>
      <c r="E184" s="107" t="s">
        <v>3003</v>
      </c>
      <c r="F184" s="107">
        <v>55</v>
      </c>
      <c r="G184" s="108" t="s">
        <v>3407</v>
      </c>
      <c r="H184" s="107">
        <v>1071123</v>
      </c>
      <c r="I184" s="109">
        <v>5761110</v>
      </c>
      <c r="J184" s="7" t="s">
        <v>4361</v>
      </c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100"/>
      <c r="AP184" s="100"/>
      <c r="AQ184" s="99"/>
      <c r="AR184" s="99" t="s">
        <v>471</v>
      </c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</row>
    <row r="185" spans="1:57" ht="31.5">
      <c r="A185" s="99">
        <v>181</v>
      </c>
      <c r="B185" s="107" t="s">
        <v>4424</v>
      </c>
      <c r="C185" s="107">
        <v>7601161</v>
      </c>
      <c r="D185" s="11" t="str">
        <f t="shared" si="2"/>
        <v>劉＊鳳鳩</v>
      </c>
      <c r="E185" s="107" t="s">
        <v>3003</v>
      </c>
      <c r="F185" s="107">
        <v>87</v>
      </c>
      <c r="G185" s="108" t="s">
        <v>3407</v>
      </c>
      <c r="H185" s="107">
        <v>1071123</v>
      </c>
      <c r="I185" s="109" t="s">
        <v>4363</v>
      </c>
      <c r="J185" s="7" t="s">
        <v>4361</v>
      </c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100"/>
      <c r="AP185" s="100"/>
      <c r="AQ185" s="99"/>
      <c r="AR185" s="99"/>
      <c r="AS185" s="99"/>
      <c r="AT185" s="99"/>
      <c r="AU185" s="99"/>
      <c r="AV185" s="99"/>
      <c r="AW185" s="99" t="s">
        <v>471</v>
      </c>
      <c r="AX185" s="99"/>
      <c r="AY185" s="99"/>
      <c r="AZ185" s="99"/>
      <c r="BA185" s="99"/>
      <c r="BB185" s="99"/>
      <c r="BC185" s="99"/>
      <c r="BD185" s="99"/>
      <c r="BE185" s="99"/>
    </row>
    <row r="186" spans="1:57" ht="31.5">
      <c r="A186" s="99">
        <v>182</v>
      </c>
      <c r="B186" s="107" t="s">
        <v>4425</v>
      </c>
      <c r="C186" s="107">
        <v>7810225</v>
      </c>
      <c r="D186" s="11" t="str">
        <f t="shared" si="2"/>
        <v>陳＊水</v>
      </c>
      <c r="E186" s="107" t="s">
        <v>3007</v>
      </c>
      <c r="F186" s="107">
        <v>71</v>
      </c>
      <c r="G186" s="108" t="s">
        <v>4246</v>
      </c>
      <c r="H186" s="107">
        <v>1071123</v>
      </c>
      <c r="I186" s="109" t="s">
        <v>4426</v>
      </c>
      <c r="J186" s="7" t="s">
        <v>4361</v>
      </c>
      <c r="K186" s="99"/>
      <c r="L186" s="99"/>
      <c r="M186" s="99"/>
      <c r="N186" s="99"/>
      <c r="O186" s="99"/>
      <c r="P186" s="99"/>
      <c r="Q186" s="99"/>
      <c r="R186" s="99"/>
      <c r="S186" s="99"/>
      <c r="T186" s="99" t="s">
        <v>471</v>
      </c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100"/>
      <c r="AP186" s="100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</row>
    <row r="187" spans="1:57" ht="47.25">
      <c r="A187" s="99">
        <v>183</v>
      </c>
      <c r="B187" s="107" t="s">
        <v>4427</v>
      </c>
      <c r="C187" s="107">
        <v>17756803</v>
      </c>
      <c r="D187" s="11" t="str">
        <f t="shared" si="2"/>
        <v>謝＊星</v>
      </c>
      <c r="E187" s="107" t="s">
        <v>3007</v>
      </c>
      <c r="F187" s="107">
        <v>58</v>
      </c>
      <c r="G187" s="108" t="s">
        <v>3407</v>
      </c>
      <c r="H187" s="107">
        <v>1071123</v>
      </c>
      <c r="I187" s="109" t="s">
        <v>4428</v>
      </c>
      <c r="J187" s="7" t="s">
        <v>4361</v>
      </c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100"/>
      <c r="AP187" s="100"/>
      <c r="AQ187" s="99"/>
      <c r="AR187" s="99"/>
      <c r="AS187" s="99"/>
      <c r="AT187" s="99"/>
      <c r="AU187" s="99"/>
      <c r="AV187" s="99"/>
      <c r="AW187" s="99" t="s">
        <v>471</v>
      </c>
      <c r="AX187" s="99"/>
      <c r="AY187" s="99"/>
      <c r="AZ187" s="99"/>
      <c r="BA187" s="99"/>
      <c r="BB187" s="99" t="s">
        <v>471</v>
      </c>
      <c r="BC187" s="99"/>
      <c r="BD187" s="99"/>
      <c r="BE187" s="99"/>
    </row>
    <row r="188" spans="1:57" ht="31.5">
      <c r="A188" s="99">
        <v>184</v>
      </c>
      <c r="B188" s="107" t="s">
        <v>4429</v>
      </c>
      <c r="C188" s="107">
        <v>20700078</v>
      </c>
      <c r="D188" s="11" t="str">
        <f t="shared" si="2"/>
        <v>潘＊伶</v>
      </c>
      <c r="E188" s="107" t="s">
        <v>3003</v>
      </c>
      <c r="F188" s="107">
        <v>34</v>
      </c>
      <c r="G188" s="108" t="s">
        <v>3407</v>
      </c>
      <c r="H188" s="107">
        <v>1071123</v>
      </c>
      <c r="I188" s="109" t="s">
        <v>4430</v>
      </c>
      <c r="J188" s="7" t="s">
        <v>4361</v>
      </c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100"/>
      <c r="AP188" s="100"/>
      <c r="AQ188" s="99"/>
      <c r="AR188" s="99"/>
      <c r="AS188" s="99"/>
      <c r="AT188" s="99"/>
      <c r="AU188" s="99"/>
      <c r="AV188" s="99"/>
      <c r="AW188" s="99"/>
      <c r="AX188" s="99"/>
      <c r="AY188" s="99" t="s">
        <v>471</v>
      </c>
      <c r="AZ188" s="99"/>
      <c r="BA188" s="99"/>
      <c r="BB188" s="99"/>
      <c r="BC188" s="99"/>
      <c r="BD188" s="99"/>
      <c r="BE188" s="99"/>
    </row>
    <row r="189" spans="1:57" ht="31.5">
      <c r="A189" s="99">
        <v>185</v>
      </c>
      <c r="B189" s="107" t="s">
        <v>4431</v>
      </c>
      <c r="C189" s="107">
        <v>20856683</v>
      </c>
      <c r="D189" s="11" t="str">
        <f t="shared" si="2"/>
        <v>王＊</v>
      </c>
      <c r="E189" s="107" t="s">
        <v>3003</v>
      </c>
      <c r="F189" s="107">
        <v>89</v>
      </c>
      <c r="G189" s="108" t="s">
        <v>3407</v>
      </c>
      <c r="H189" s="107">
        <v>1071123</v>
      </c>
      <c r="I189" s="109">
        <v>5761110</v>
      </c>
      <c r="J189" s="7" t="s">
        <v>4361</v>
      </c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100"/>
      <c r="AP189" s="100"/>
      <c r="AQ189" s="99"/>
      <c r="AR189" s="99" t="s">
        <v>4569</v>
      </c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</row>
    <row r="190" spans="1:57" ht="31.5">
      <c r="A190" s="99">
        <v>186</v>
      </c>
      <c r="B190" s="107" t="s">
        <v>4432</v>
      </c>
      <c r="C190" s="107">
        <v>13936074</v>
      </c>
      <c r="D190" s="11" t="str">
        <f t="shared" si="2"/>
        <v>蕭＊尤</v>
      </c>
      <c r="E190" s="107" t="s">
        <v>3003</v>
      </c>
      <c r="F190" s="107">
        <v>56</v>
      </c>
      <c r="G190" s="108" t="s">
        <v>4247</v>
      </c>
      <c r="H190" s="107">
        <v>1071126</v>
      </c>
      <c r="I190" s="109" t="s">
        <v>4433</v>
      </c>
      <c r="J190" s="7" t="s">
        <v>4361</v>
      </c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100"/>
      <c r="AP190" s="100"/>
      <c r="AQ190" s="99"/>
      <c r="AR190" s="99" t="s">
        <v>471</v>
      </c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</row>
    <row r="191" spans="1:57" ht="16.5">
      <c r="A191" s="99">
        <v>187</v>
      </c>
      <c r="B191" s="107" t="s">
        <v>4434</v>
      </c>
      <c r="C191" s="107">
        <v>541225</v>
      </c>
      <c r="D191" s="11" t="str">
        <f t="shared" si="2"/>
        <v>許＊阿照</v>
      </c>
      <c r="E191" s="107" t="s">
        <v>3003</v>
      </c>
      <c r="F191" s="107">
        <v>78</v>
      </c>
      <c r="G191" s="108" t="s">
        <v>3407</v>
      </c>
      <c r="H191" s="107">
        <v>1071127</v>
      </c>
      <c r="I191" s="109">
        <v>5760350</v>
      </c>
      <c r="J191" s="7" t="s">
        <v>4361</v>
      </c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100"/>
      <c r="AP191" s="100"/>
      <c r="AQ191" s="99" t="s">
        <v>4557</v>
      </c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</row>
    <row r="192" spans="1:57" ht="31.5">
      <c r="A192" s="99">
        <v>188</v>
      </c>
      <c r="B192" s="107" t="s">
        <v>4435</v>
      </c>
      <c r="C192" s="107">
        <v>3660525</v>
      </c>
      <c r="D192" s="11" t="str">
        <f t="shared" si="2"/>
        <v>黃＊忠</v>
      </c>
      <c r="E192" s="107" t="s">
        <v>3007</v>
      </c>
      <c r="F192" s="107">
        <v>52</v>
      </c>
      <c r="G192" s="108" t="s">
        <v>3407</v>
      </c>
      <c r="H192" s="107">
        <v>1071127</v>
      </c>
      <c r="I192" s="109" t="s">
        <v>4360</v>
      </c>
      <c r="J192" s="7" t="s">
        <v>4361</v>
      </c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100"/>
      <c r="AP192" s="100"/>
      <c r="AQ192" s="99"/>
      <c r="AR192" s="99"/>
      <c r="AS192" s="99"/>
      <c r="AT192" s="99"/>
      <c r="AU192" s="99"/>
      <c r="AV192" s="99"/>
      <c r="AW192" s="99"/>
      <c r="AX192" s="99" t="s">
        <v>471</v>
      </c>
      <c r="AY192" s="99"/>
      <c r="AZ192" s="99"/>
      <c r="BA192" s="99"/>
      <c r="BB192" s="99"/>
      <c r="BC192" s="99"/>
      <c r="BD192" s="99"/>
      <c r="BE192" s="99"/>
    </row>
    <row r="193" spans="1:57" ht="47.25">
      <c r="A193" s="99">
        <v>189</v>
      </c>
      <c r="B193" s="107" t="s">
        <v>4425</v>
      </c>
      <c r="C193" s="107">
        <v>7810225</v>
      </c>
      <c r="D193" s="11" t="str">
        <f t="shared" si="2"/>
        <v>陳＊水</v>
      </c>
      <c r="E193" s="107" t="s">
        <v>3007</v>
      </c>
      <c r="F193" s="107">
        <v>71</v>
      </c>
      <c r="G193" s="108" t="s">
        <v>4246</v>
      </c>
      <c r="H193" s="107">
        <v>1071127</v>
      </c>
      <c r="I193" s="109" t="s">
        <v>4397</v>
      </c>
      <c r="J193" s="7" t="s">
        <v>4361</v>
      </c>
      <c r="K193" s="99"/>
      <c r="L193" s="99"/>
      <c r="M193" s="99"/>
      <c r="N193" s="99"/>
      <c r="O193" s="99"/>
      <c r="P193" s="99"/>
      <c r="Q193" s="99"/>
      <c r="R193" s="99"/>
      <c r="S193" s="99" t="s">
        <v>471</v>
      </c>
      <c r="T193" s="99"/>
      <c r="U193" s="99"/>
      <c r="V193" s="99"/>
      <c r="W193" s="99"/>
      <c r="X193" s="99" t="s">
        <v>471</v>
      </c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100"/>
      <c r="AP193" s="100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</row>
    <row r="194" spans="1:57" ht="31.5">
      <c r="A194" s="99">
        <v>190</v>
      </c>
      <c r="B194" s="107" t="s">
        <v>4436</v>
      </c>
      <c r="C194" s="107">
        <v>16826146</v>
      </c>
      <c r="D194" s="11" t="str">
        <f t="shared" si="2"/>
        <v>張＊偉</v>
      </c>
      <c r="E194" s="107" t="s">
        <v>3007</v>
      </c>
      <c r="F194" s="107">
        <v>48</v>
      </c>
      <c r="G194" s="108" t="s">
        <v>3407</v>
      </c>
      <c r="H194" s="107">
        <v>1071127</v>
      </c>
      <c r="I194" s="109" t="s">
        <v>4370</v>
      </c>
      <c r="J194" s="7" t="s">
        <v>4361</v>
      </c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100"/>
      <c r="AP194" s="100"/>
      <c r="AQ194" s="99"/>
      <c r="AR194" s="99"/>
      <c r="AS194" s="99"/>
      <c r="AT194" s="99"/>
      <c r="AU194" s="99"/>
      <c r="AV194" s="99"/>
      <c r="AW194" s="99"/>
      <c r="AX194" s="99"/>
      <c r="AY194" s="99" t="s">
        <v>471</v>
      </c>
      <c r="AZ194" s="99"/>
      <c r="BA194" s="99"/>
      <c r="BB194" s="99"/>
      <c r="BC194" s="99"/>
      <c r="BD194" s="99"/>
      <c r="BE194" s="99"/>
    </row>
    <row r="195" spans="1:57" s="67" customFormat="1" ht="16.5">
      <c r="A195" s="99">
        <v>191</v>
      </c>
      <c r="B195" s="107" t="s">
        <v>4437</v>
      </c>
      <c r="C195" s="107">
        <v>16830604</v>
      </c>
      <c r="D195" s="11" t="str">
        <f t="shared" si="2"/>
        <v>陳＊駿</v>
      </c>
      <c r="E195" s="107" t="s">
        <v>3007</v>
      </c>
      <c r="F195" s="107">
        <v>36</v>
      </c>
      <c r="G195" s="108" t="s">
        <v>3407</v>
      </c>
      <c r="H195" s="107">
        <v>1071127</v>
      </c>
      <c r="I195" s="109">
        <v>5760350</v>
      </c>
      <c r="J195" s="7" t="s">
        <v>4361</v>
      </c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  <c r="AL195" s="100"/>
      <c r="AM195" s="100"/>
      <c r="AN195" s="100"/>
      <c r="AO195" s="100"/>
      <c r="AP195" s="100"/>
      <c r="AQ195" s="100" t="s">
        <v>471</v>
      </c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  <c r="BE195" s="100"/>
    </row>
    <row r="196" spans="1:57" ht="31.5">
      <c r="A196" s="99">
        <v>192</v>
      </c>
      <c r="B196" s="107" t="s">
        <v>4438</v>
      </c>
      <c r="C196" s="107">
        <v>17106408</v>
      </c>
      <c r="D196" s="11" t="str">
        <f t="shared" si="2"/>
        <v>張＊霞</v>
      </c>
      <c r="E196" s="107" t="s">
        <v>3003</v>
      </c>
      <c r="F196" s="107">
        <v>58</v>
      </c>
      <c r="G196" s="108" t="s">
        <v>3407</v>
      </c>
      <c r="H196" s="107">
        <v>1071127</v>
      </c>
      <c r="I196" s="109" t="s">
        <v>4363</v>
      </c>
      <c r="J196" s="7" t="s">
        <v>4361</v>
      </c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100"/>
      <c r="AP196" s="100"/>
      <c r="AQ196" s="99"/>
      <c r="AR196" s="99"/>
      <c r="AS196" s="99"/>
      <c r="AT196" s="99"/>
      <c r="AU196" s="99"/>
      <c r="AV196" s="99"/>
      <c r="AW196" s="99" t="s">
        <v>471</v>
      </c>
      <c r="AX196" s="99"/>
      <c r="AY196" s="99"/>
      <c r="AZ196" s="99"/>
      <c r="BA196" s="99"/>
      <c r="BB196" s="99"/>
      <c r="BC196" s="99"/>
      <c r="BD196" s="99"/>
      <c r="BE196" s="99"/>
    </row>
    <row r="197" spans="1:57" ht="63">
      <c r="A197" s="99">
        <v>193</v>
      </c>
      <c r="B197" s="107" t="s">
        <v>4439</v>
      </c>
      <c r="C197" s="107">
        <v>20818603</v>
      </c>
      <c r="D197" s="11" t="str">
        <f t="shared" ref="D197:D260" si="3">REPLACE(B197,2,1,"＊")</f>
        <v>王＊津</v>
      </c>
      <c r="E197" s="107" t="s">
        <v>3003</v>
      </c>
      <c r="F197" s="107">
        <v>75</v>
      </c>
      <c r="G197" s="108" t="s">
        <v>4248</v>
      </c>
      <c r="H197" s="107">
        <v>1071127</v>
      </c>
      <c r="I197" s="109" t="s">
        <v>4440</v>
      </c>
      <c r="J197" s="7" t="s">
        <v>4361</v>
      </c>
      <c r="K197" s="99"/>
      <c r="L197" s="99"/>
      <c r="M197" s="99"/>
      <c r="N197" s="99"/>
      <c r="O197" s="99"/>
      <c r="P197" s="99"/>
      <c r="Q197" s="99"/>
      <c r="R197" s="99"/>
      <c r="S197" s="99"/>
      <c r="T197" s="99" t="s">
        <v>471</v>
      </c>
      <c r="U197" s="99" t="s">
        <v>4571</v>
      </c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100"/>
      <c r="AP197" s="100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 t="s">
        <v>4570</v>
      </c>
    </row>
    <row r="198" spans="1:57" ht="16.5">
      <c r="A198" s="99">
        <v>194</v>
      </c>
      <c r="B198" s="107" t="s">
        <v>4441</v>
      </c>
      <c r="C198" s="107">
        <v>3235434</v>
      </c>
      <c r="D198" s="11" t="str">
        <f t="shared" si="3"/>
        <v>陳＊煌</v>
      </c>
      <c r="E198" s="107" t="s">
        <v>3007</v>
      </c>
      <c r="F198" s="107">
        <v>75</v>
      </c>
      <c r="G198" s="108" t="s">
        <v>3407</v>
      </c>
      <c r="H198" s="107">
        <v>1071130</v>
      </c>
      <c r="I198" s="109">
        <v>5760350</v>
      </c>
      <c r="J198" s="7" t="s">
        <v>4361</v>
      </c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100"/>
      <c r="AP198" s="100"/>
      <c r="AQ198" s="99"/>
      <c r="AR198" s="99" t="s">
        <v>471</v>
      </c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</row>
    <row r="199" spans="1:57" ht="31.5">
      <c r="A199" s="99">
        <v>195</v>
      </c>
      <c r="B199" s="107" t="s">
        <v>4442</v>
      </c>
      <c r="C199" s="107">
        <v>3453700</v>
      </c>
      <c r="D199" s="11" t="str">
        <f t="shared" si="3"/>
        <v>劉＊光</v>
      </c>
      <c r="E199" s="107" t="s">
        <v>3003</v>
      </c>
      <c r="F199" s="107">
        <v>75</v>
      </c>
      <c r="G199" s="108" t="s">
        <v>3407</v>
      </c>
      <c r="H199" s="107">
        <v>1071130</v>
      </c>
      <c r="I199" s="109" t="s">
        <v>4363</v>
      </c>
      <c r="J199" s="7" t="s">
        <v>4361</v>
      </c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100"/>
      <c r="AP199" s="100"/>
      <c r="AQ199" s="99"/>
      <c r="AR199" s="99"/>
      <c r="AS199" s="99"/>
      <c r="AT199" s="99"/>
      <c r="AU199" s="99"/>
      <c r="AV199" s="99"/>
      <c r="AW199" s="99" t="s">
        <v>471</v>
      </c>
      <c r="AX199" s="99"/>
      <c r="AY199" s="99"/>
      <c r="AZ199" s="99"/>
      <c r="BA199" s="99"/>
      <c r="BB199" s="99"/>
      <c r="BC199" s="99"/>
      <c r="BD199" s="99"/>
      <c r="BE199" s="99"/>
    </row>
    <row r="200" spans="1:57" ht="31.5">
      <c r="A200" s="99">
        <v>196</v>
      </c>
      <c r="B200" s="107" t="s">
        <v>3075</v>
      </c>
      <c r="C200" s="107">
        <v>5338318</v>
      </c>
      <c r="D200" s="11" t="str">
        <f t="shared" si="3"/>
        <v>蕭＊魁</v>
      </c>
      <c r="E200" s="107" t="s">
        <v>3007</v>
      </c>
      <c r="F200" s="107">
        <v>49</v>
      </c>
      <c r="G200" s="108" t="s">
        <v>3407</v>
      </c>
      <c r="H200" s="107">
        <v>1071130</v>
      </c>
      <c r="I200" s="109" t="s">
        <v>4365</v>
      </c>
      <c r="J200" s="7" t="s">
        <v>4361</v>
      </c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100"/>
      <c r="AP200" s="100"/>
      <c r="AQ200" s="99"/>
      <c r="AR200" s="99"/>
      <c r="AS200" s="99"/>
      <c r="AT200" s="99"/>
      <c r="AU200" s="99"/>
      <c r="AV200" s="99"/>
      <c r="AW200" s="99" t="s">
        <v>471</v>
      </c>
      <c r="AX200" s="99"/>
      <c r="AY200" s="99"/>
      <c r="AZ200" s="99"/>
      <c r="BA200" s="99"/>
      <c r="BB200" s="99"/>
      <c r="BC200" s="99"/>
      <c r="BD200" s="99"/>
      <c r="BE200" s="99"/>
    </row>
    <row r="201" spans="1:57" ht="31.5">
      <c r="A201" s="99">
        <v>197</v>
      </c>
      <c r="B201" s="107" t="s">
        <v>4443</v>
      </c>
      <c r="C201" s="107">
        <v>7265956</v>
      </c>
      <c r="D201" s="11" t="str">
        <f t="shared" si="3"/>
        <v>吳＊惠子</v>
      </c>
      <c r="E201" s="107" t="s">
        <v>3003</v>
      </c>
      <c r="F201" s="107">
        <v>74</v>
      </c>
      <c r="G201" s="108" t="s">
        <v>3407</v>
      </c>
      <c r="H201" s="107">
        <v>1071130</v>
      </c>
      <c r="I201" s="109" t="s">
        <v>4363</v>
      </c>
      <c r="J201" s="7" t="s">
        <v>4361</v>
      </c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100"/>
      <c r="AP201" s="100"/>
      <c r="AQ201" s="99"/>
      <c r="AR201" s="99"/>
      <c r="AS201" s="99"/>
      <c r="AT201" s="99"/>
      <c r="AU201" s="99"/>
      <c r="AV201" s="99"/>
      <c r="AW201" s="99" t="s">
        <v>471</v>
      </c>
      <c r="AX201" s="99"/>
      <c r="AY201" s="99"/>
      <c r="AZ201" s="99"/>
      <c r="BA201" s="99"/>
      <c r="BB201" s="99"/>
      <c r="BC201" s="99"/>
      <c r="BD201" s="99"/>
      <c r="BE201" s="99"/>
    </row>
    <row r="202" spans="1:57" ht="47.25">
      <c r="A202" s="99">
        <v>198</v>
      </c>
      <c r="B202" s="107" t="s">
        <v>4444</v>
      </c>
      <c r="C202" s="107">
        <v>11770227</v>
      </c>
      <c r="D202" s="11" t="str">
        <f t="shared" si="3"/>
        <v>陳＊彩鑾</v>
      </c>
      <c r="E202" s="107" t="s">
        <v>3003</v>
      </c>
      <c r="F202" s="107">
        <v>83</v>
      </c>
      <c r="G202" s="108" t="s">
        <v>3407</v>
      </c>
      <c r="H202" s="107">
        <v>1071130</v>
      </c>
      <c r="I202" s="109" t="s">
        <v>4445</v>
      </c>
      <c r="J202" s="7" t="s">
        <v>4361</v>
      </c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100"/>
      <c r="AP202" s="100"/>
      <c r="AQ202" s="99"/>
      <c r="AR202" s="99"/>
      <c r="AS202" s="99"/>
      <c r="AT202" s="99"/>
      <c r="AU202" s="99"/>
      <c r="AV202" s="99" t="s">
        <v>471</v>
      </c>
      <c r="AW202" s="99"/>
      <c r="AX202" s="99" t="s">
        <v>471</v>
      </c>
      <c r="AY202" s="99"/>
      <c r="AZ202" s="99"/>
      <c r="BA202" s="99"/>
      <c r="BB202" s="99"/>
      <c r="BC202" s="99"/>
      <c r="BD202" s="99"/>
      <c r="BE202" s="99"/>
    </row>
    <row r="203" spans="1:57" ht="31.5">
      <c r="A203" s="99">
        <v>199</v>
      </c>
      <c r="B203" s="107" t="s">
        <v>4446</v>
      </c>
      <c r="C203" s="107">
        <v>17656165</v>
      </c>
      <c r="D203" s="11" t="str">
        <f t="shared" si="3"/>
        <v>孫＊雪</v>
      </c>
      <c r="E203" s="107" t="s">
        <v>3003</v>
      </c>
      <c r="F203" s="107">
        <v>84</v>
      </c>
      <c r="G203" s="108" t="s">
        <v>3407</v>
      </c>
      <c r="H203" s="107">
        <v>1071130</v>
      </c>
      <c r="I203" s="109" t="s">
        <v>4363</v>
      </c>
      <c r="J203" s="7" t="s">
        <v>4361</v>
      </c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100"/>
      <c r="AP203" s="100"/>
      <c r="AQ203" s="99"/>
      <c r="AR203" s="99"/>
      <c r="AS203" s="99"/>
      <c r="AT203" s="99"/>
      <c r="AU203" s="99"/>
      <c r="AV203" s="99"/>
      <c r="AW203" s="99" t="s">
        <v>471</v>
      </c>
      <c r="AX203" s="99"/>
      <c r="AY203" s="99"/>
      <c r="AZ203" s="99"/>
      <c r="BA203" s="99"/>
      <c r="BB203" s="99"/>
      <c r="BC203" s="99"/>
      <c r="BD203" s="99"/>
      <c r="BE203" s="99"/>
    </row>
    <row r="204" spans="1:57" ht="31.5">
      <c r="A204" s="99">
        <v>200</v>
      </c>
      <c r="B204" s="107" t="s">
        <v>4447</v>
      </c>
      <c r="C204" s="107">
        <v>17671488</v>
      </c>
      <c r="D204" s="11" t="str">
        <f t="shared" si="3"/>
        <v>陳＊榮</v>
      </c>
      <c r="E204" s="107" t="s">
        <v>3007</v>
      </c>
      <c r="F204" s="107">
        <v>48</v>
      </c>
      <c r="G204" s="108" t="s">
        <v>3407</v>
      </c>
      <c r="H204" s="107">
        <v>1071130</v>
      </c>
      <c r="I204" s="109" t="s">
        <v>4365</v>
      </c>
      <c r="J204" s="7" t="s">
        <v>4361</v>
      </c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100"/>
      <c r="AP204" s="100"/>
      <c r="AQ204" s="99"/>
      <c r="AR204" s="99"/>
      <c r="AS204" s="99"/>
      <c r="AT204" s="99"/>
      <c r="AU204" s="99"/>
      <c r="AV204" s="99"/>
      <c r="AW204" s="99" t="s">
        <v>4557</v>
      </c>
      <c r="AX204" s="99"/>
      <c r="AY204" s="99"/>
      <c r="AZ204" s="99"/>
      <c r="BA204" s="99"/>
      <c r="BB204" s="99"/>
      <c r="BC204" s="99"/>
      <c r="BD204" s="99"/>
      <c r="BE204" s="99"/>
    </row>
    <row r="205" spans="1:57" ht="31.5">
      <c r="A205" s="99">
        <v>201</v>
      </c>
      <c r="B205" s="107" t="s">
        <v>4448</v>
      </c>
      <c r="C205" s="107">
        <v>18102776</v>
      </c>
      <c r="D205" s="11" t="str">
        <f t="shared" si="3"/>
        <v>張＊香</v>
      </c>
      <c r="E205" s="107" t="s">
        <v>3003</v>
      </c>
      <c r="F205" s="107">
        <v>72</v>
      </c>
      <c r="G205" s="108" t="s">
        <v>3407</v>
      </c>
      <c r="H205" s="107">
        <v>1071130</v>
      </c>
      <c r="I205" s="109" t="s">
        <v>4360</v>
      </c>
      <c r="J205" s="7" t="s">
        <v>4361</v>
      </c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100"/>
      <c r="AP205" s="100"/>
      <c r="AQ205" s="99"/>
      <c r="AR205" s="99"/>
      <c r="AS205" s="99"/>
      <c r="AT205" s="99"/>
      <c r="AU205" s="99"/>
      <c r="AV205" s="99"/>
      <c r="AW205" s="99"/>
      <c r="AX205" s="99" t="s">
        <v>471</v>
      </c>
      <c r="AY205" s="99"/>
      <c r="AZ205" s="99"/>
      <c r="BA205" s="99"/>
      <c r="BB205" s="99"/>
      <c r="BC205" s="99"/>
      <c r="BD205" s="99"/>
      <c r="BE205" s="99"/>
    </row>
    <row r="206" spans="1:57" ht="31.5">
      <c r="A206" s="99">
        <v>202</v>
      </c>
      <c r="B206" s="107" t="s">
        <v>4449</v>
      </c>
      <c r="C206" s="107">
        <v>18106215</v>
      </c>
      <c r="D206" s="11" t="str">
        <f t="shared" si="3"/>
        <v>葉＊乖</v>
      </c>
      <c r="E206" s="107" t="s">
        <v>3003</v>
      </c>
      <c r="F206" s="107">
        <v>92</v>
      </c>
      <c r="G206" s="108" t="s">
        <v>3407</v>
      </c>
      <c r="H206" s="107">
        <v>1071130</v>
      </c>
      <c r="I206" s="109" t="s">
        <v>4365</v>
      </c>
      <c r="J206" s="7" t="s">
        <v>4361</v>
      </c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100"/>
      <c r="AP206" s="100"/>
      <c r="AQ206" s="99"/>
      <c r="AR206" s="99"/>
      <c r="AS206" s="99"/>
      <c r="AT206" s="99"/>
      <c r="AU206" s="99"/>
      <c r="AV206" s="99"/>
      <c r="AW206" s="99" t="s">
        <v>471</v>
      </c>
      <c r="AX206" s="99"/>
      <c r="AY206" s="99"/>
      <c r="AZ206" s="99"/>
      <c r="BA206" s="99"/>
      <c r="BB206" s="99"/>
      <c r="BC206" s="99"/>
      <c r="BD206" s="99"/>
      <c r="BE206" s="99"/>
    </row>
    <row r="207" spans="1:57" ht="31.5">
      <c r="A207" s="99">
        <v>203</v>
      </c>
      <c r="B207" s="107" t="s">
        <v>4450</v>
      </c>
      <c r="C207" s="107">
        <v>18367587</v>
      </c>
      <c r="D207" s="11" t="str">
        <f t="shared" si="3"/>
        <v>張＊琴</v>
      </c>
      <c r="E207" s="107" t="s">
        <v>3003</v>
      </c>
      <c r="F207" s="107">
        <v>64</v>
      </c>
      <c r="G207" s="108" t="s">
        <v>3407</v>
      </c>
      <c r="H207" s="107">
        <v>1071130</v>
      </c>
      <c r="I207" s="109" t="s">
        <v>4363</v>
      </c>
      <c r="J207" s="7" t="s">
        <v>4361</v>
      </c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100"/>
      <c r="AP207" s="100"/>
      <c r="AQ207" s="99"/>
      <c r="AR207" s="99"/>
      <c r="AS207" s="99"/>
      <c r="AT207" s="99"/>
      <c r="AU207" s="99"/>
      <c r="AV207" s="99"/>
      <c r="AW207" s="99" t="s">
        <v>471</v>
      </c>
      <c r="AX207" s="99"/>
      <c r="AY207" s="99"/>
      <c r="AZ207" s="99"/>
      <c r="BA207" s="99"/>
      <c r="BB207" s="99"/>
      <c r="BC207" s="99"/>
      <c r="BD207" s="99"/>
      <c r="BE207" s="99"/>
    </row>
    <row r="208" spans="1:57" ht="16.5">
      <c r="A208" s="99">
        <v>204</v>
      </c>
      <c r="B208" s="107" t="s">
        <v>3039</v>
      </c>
      <c r="C208" s="107">
        <v>20474591</v>
      </c>
      <c r="D208" s="11" t="str">
        <f t="shared" si="3"/>
        <v>黃＊珠</v>
      </c>
      <c r="E208" s="107" t="s">
        <v>3003</v>
      </c>
      <c r="F208" s="107">
        <v>74</v>
      </c>
      <c r="G208" s="108" t="s">
        <v>3407</v>
      </c>
      <c r="H208" s="107">
        <v>1071130</v>
      </c>
      <c r="I208" s="109">
        <v>5760350</v>
      </c>
      <c r="J208" s="7" t="s">
        <v>4361</v>
      </c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100"/>
      <c r="AP208" s="100"/>
      <c r="AQ208" s="99" t="s">
        <v>471</v>
      </c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</row>
    <row r="209" spans="1:57" ht="31.5">
      <c r="A209" s="99">
        <v>205</v>
      </c>
      <c r="B209" s="107" t="s">
        <v>3137</v>
      </c>
      <c r="C209" s="107">
        <v>20672094</v>
      </c>
      <c r="D209" s="11" t="str">
        <f t="shared" si="3"/>
        <v>吳＊清</v>
      </c>
      <c r="E209" s="107" t="s">
        <v>3003</v>
      </c>
      <c r="F209" s="107">
        <v>86</v>
      </c>
      <c r="G209" s="108" t="s">
        <v>3407</v>
      </c>
      <c r="H209" s="107">
        <v>1071130</v>
      </c>
      <c r="I209" s="109" t="s">
        <v>4365</v>
      </c>
      <c r="J209" s="7" t="s">
        <v>4361</v>
      </c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100"/>
      <c r="AP209" s="100"/>
      <c r="AQ209" s="99"/>
      <c r="AR209" s="99"/>
      <c r="AS209" s="99"/>
      <c r="AT209" s="99"/>
      <c r="AU209" s="99"/>
      <c r="AV209" s="99"/>
      <c r="AW209" s="99" t="s">
        <v>471</v>
      </c>
      <c r="AX209" s="99"/>
      <c r="AY209" s="99"/>
      <c r="AZ209" s="99"/>
      <c r="BA209" s="99"/>
      <c r="BB209" s="99"/>
      <c r="BC209" s="99"/>
      <c r="BD209" s="99"/>
      <c r="BE209" s="99"/>
    </row>
    <row r="210" spans="1:57" ht="31.5">
      <c r="A210" s="99">
        <v>206</v>
      </c>
      <c r="B210" s="107" t="s">
        <v>4451</v>
      </c>
      <c r="C210" s="107">
        <v>13924680</v>
      </c>
      <c r="D210" s="11" t="str">
        <f t="shared" si="3"/>
        <v>洪＊庭</v>
      </c>
      <c r="E210" s="107" t="s">
        <v>3007</v>
      </c>
      <c r="F210" s="107">
        <v>53</v>
      </c>
      <c r="G210" s="108" t="s">
        <v>3407</v>
      </c>
      <c r="H210" s="107">
        <v>1071105</v>
      </c>
      <c r="I210" s="109" t="s">
        <v>4370</v>
      </c>
      <c r="J210" s="107">
        <v>1058</v>
      </c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100"/>
      <c r="AP210" s="100"/>
      <c r="AQ210" s="99"/>
      <c r="AR210" s="99"/>
      <c r="AS210" s="99"/>
      <c r="AT210" s="99"/>
      <c r="AU210" s="99"/>
      <c r="AV210" s="99"/>
      <c r="AW210" s="99"/>
      <c r="AX210" s="99" t="s">
        <v>471</v>
      </c>
      <c r="AY210" s="99"/>
      <c r="AZ210" s="99"/>
      <c r="BA210" s="99"/>
      <c r="BB210" s="99"/>
      <c r="BC210" s="99"/>
      <c r="BD210" s="99"/>
      <c r="BE210" s="99"/>
    </row>
    <row r="211" spans="1:57" ht="31.5">
      <c r="A211" s="99">
        <v>207</v>
      </c>
      <c r="B211" s="107" t="s">
        <v>4452</v>
      </c>
      <c r="C211" s="107">
        <v>15722152</v>
      </c>
      <c r="D211" s="11" t="str">
        <f t="shared" si="3"/>
        <v>楊＊霖</v>
      </c>
      <c r="E211" s="107" t="s">
        <v>3007</v>
      </c>
      <c r="F211" s="107">
        <v>35</v>
      </c>
      <c r="G211" s="108" t="s">
        <v>3407</v>
      </c>
      <c r="H211" s="107">
        <v>1071105</v>
      </c>
      <c r="I211" s="109" t="s">
        <v>4370</v>
      </c>
      <c r="J211" s="107">
        <v>1058</v>
      </c>
      <c r="K211" s="99"/>
      <c r="L211" s="99"/>
      <c r="M211" s="99"/>
      <c r="N211" s="99"/>
      <c r="O211" s="99"/>
      <c r="P211" s="99"/>
      <c r="Q211" s="99"/>
      <c r="R211" s="99"/>
      <c r="S211" s="99" t="s">
        <v>471</v>
      </c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100"/>
      <c r="AP211" s="100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</row>
    <row r="212" spans="1:57" ht="31.5">
      <c r="A212" s="99">
        <v>208</v>
      </c>
      <c r="B212" s="107" t="s">
        <v>3128</v>
      </c>
      <c r="C212" s="107">
        <v>18377946</v>
      </c>
      <c r="D212" s="11" t="str">
        <f t="shared" si="3"/>
        <v>宋＊霞</v>
      </c>
      <c r="E212" s="107" t="s">
        <v>3003</v>
      </c>
      <c r="F212" s="107">
        <v>77</v>
      </c>
      <c r="G212" s="108" t="s">
        <v>3407</v>
      </c>
      <c r="H212" s="107">
        <v>1071105</v>
      </c>
      <c r="I212" s="109" t="s">
        <v>4365</v>
      </c>
      <c r="J212" s="107">
        <v>1058</v>
      </c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100"/>
      <c r="AP212" s="100"/>
      <c r="AQ212" s="99"/>
      <c r="AR212" s="99"/>
      <c r="AS212" s="99"/>
      <c r="AT212" s="99"/>
      <c r="AU212" s="99"/>
      <c r="AV212" s="99"/>
      <c r="AW212" s="99" t="s">
        <v>471</v>
      </c>
      <c r="AX212" s="99"/>
      <c r="AY212" s="99"/>
      <c r="AZ212" s="99"/>
      <c r="BA212" s="99"/>
      <c r="BB212" s="99"/>
      <c r="BC212" s="99"/>
      <c r="BD212" s="99"/>
      <c r="BE212" s="99"/>
    </row>
    <row r="213" spans="1:57" ht="47.25">
      <c r="A213" s="99">
        <v>209</v>
      </c>
      <c r="B213" s="107" t="s">
        <v>4453</v>
      </c>
      <c r="C213" s="107">
        <v>788683</v>
      </c>
      <c r="D213" s="11" t="str">
        <f t="shared" si="3"/>
        <v>翁＊哲</v>
      </c>
      <c r="E213" s="107" t="s">
        <v>3007</v>
      </c>
      <c r="F213" s="107">
        <v>68</v>
      </c>
      <c r="G213" s="108" t="s">
        <v>3407</v>
      </c>
      <c r="H213" s="107">
        <v>1071127</v>
      </c>
      <c r="I213" s="109" t="s">
        <v>4454</v>
      </c>
      <c r="J213" s="107">
        <v>1058</v>
      </c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100"/>
      <c r="AP213" s="100"/>
      <c r="AQ213" s="99"/>
      <c r="AR213" s="99"/>
      <c r="AS213" s="99"/>
      <c r="AT213" s="99"/>
      <c r="AU213" s="99"/>
      <c r="AV213" s="99" t="s">
        <v>471</v>
      </c>
      <c r="AW213" s="99" t="s">
        <v>471</v>
      </c>
      <c r="AX213" s="99"/>
      <c r="AY213" s="99"/>
      <c r="AZ213" s="99"/>
      <c r="BA213" s="99"/>
      <c r="BB213" s="99"/>
      <c r="BC213" s="99"/>
      <c r="BD213" s="99"/>
      <c r="BE213" s="99"/>
    </row>
    <row r="214" spans="1:57" ht="31.5">
      <c r="A214" s="99">
        <v>210</v>
      </c>
      <c r="B214" s="107" t="s">
        <v>4453</v>
      </c>
      <c r="C214" s="107">
        <v>788683</v>
      </c>
      <c r="D214" s="11" t="str">
        <f t="shared" si="3"/>
        <v>翁＊哲</v>
      </c>
      <c r="E214" s="107" t="s">
        <v>3007</v>
      </c>
      <c r="F214" s="107">
        <v>68</v>
      </c>
      <c r="G214" s="108" t="s">
        <v>3407</v>
      </c>
      <c r="H214" s="107">
        <v>1071128</v>
      </c>
      <c r="I214" s="109" t="s">
        <v>4363</v>
      </c>
      <c r="J214" s="107">
        <v>1058</v>
      </c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100"/>
      <c r="AP214" s="100"/>
      <c r="AQ214" s="99"/>
      <c r="AR214" s="99"/>
      <c r="AS214" s="99"/>
      <c r="AT214" s="99"/>
      <c r="AU214" s="99"/>
      <c r="AV214" s="99"/>
      <c r="AW214" s="99" t="s">
        <v>471</v>
      </c>
      <c r="AX214" s="99"/>
      <c r="AY214" s="99"/>
      <c r="AZ214" s="99"/>
      <c r="BA214" s="99"/>
      <c r="BB214" s="99"/>
      <c r="BC214" s="99"/>
      <c r="BD214" s="99"/>
      <c r="BE214" s="99"/>
    </row>
    <row r="215" spans="1:57" ht="31.5">
      <c r="A215" s="99">
        <v>211</v>
      </c>
      <c r="B215" s="107" t="s">
        <v>4455</v>
      </c>
      <c r="C215" s="107">
        <v>1464268</v>
      </c>
      <c r="D215" s="11" t="str">
        <f t="shared" si="3"/>
        <v>簡＊鳳</v>
      </c>
      <c r="E215" s="107" t="s">
        <v>3003</v>
      </c>
      <c r="F215" s="107">
        <v>67</v>
      </c>
      <c r="G215" s="108" t="s">
        <v>3407</v>
      </c>
      <c r="H215" s="107">
        <v>1071101</v>
      </c>
      <c r="I215" s="109" t="s">
        <v>4363</v>
      </c>
      <c r="J215" s="107">
        <v>1125</v>
      </c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100"/>
      <c r="AP215" s="100"/>
      <c r="AQ215" s="99"/>
      <c r="AR215" s="99"/>
      <c r="AS215" s="99"/>
      <c r="AT215" s="99"/>
      <c r="AU215" s="99"/>
      <c r="AV215" s="99"/>
      <c r="AW215" s="99" t="s">
        <v>471</v>
      </c>
      <c r="AX215" s="99"/>
      <c r="AY215" s="99"/>
      <c r="AZ215" s="99"/>
      <c r="BA215" s="99"/>
      <c r="BB215" s="99"/>
      <c r="BC215" s="99"/>
      <c r="BD215" s="99"/>
      <c r="BE215" s="99"/>
    </row>
    <row r="216" spans="1:57" ht="47.25">
      <c r="A216" s="99">
        <v>212</v>
      </c>
      <c r="B216" s="107" t="s">
        <v>4456</v>
      </c>
      <c r="C216" s="107">
        <v>3998396</v>
      </c>
      <c r="D216" s="11" t="str">
        <f t="shared" si="3"/>
        <v>丁＊定</v>
      </c>
      <c r="E216" s="107" t="s">
        <v>3007</v>
      </c>
      <c r="F216" s="107">
        <v>81</v>
      </c>
      <c r="G216" s="108" t="s">
        <v>3407</v>
      </c>
      <c r="H216" s="107">
        <v>1071101</v>
      </c>
      <c r="I216" s="109" t="s">
        <v>4402</v>
      </c>
      <c r="J216" s="107">
        <v>1125</v>
      </c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100"/>
      <c r="AP216" s="100"/>
      <c r="AQ216" s="99"/>
      <c r="AR216" s="99"/>
      <c r="AS216" s="99"/>
      <c r="AT216" s="99"/>
      <c r="AU216" s="99"/>
      <c r="AV216" s="99" t="s">
        <v>471</v>
      </c>
      <c r="AW216" s="99" t="s">
        <v>471</v>
      </c>
      <c r="AX216" s="99"/>
      <c r="AY216" s="99"/>
      <c r="AZ216" s="99"/>
      <c r="BA216" s="99"/>
      <c r="BB216" s="99"/>
      <c r="BC216" s="99"/>
      <c r="BD216" s="99"/>
      <c r="BE216" s="99"/>
    </row>
    <row r="217" spans="1:57" ht="31.5">
      <c r="A217" s="99">
        <v>213</v>
      </c>
      <c r="B217" s="107" t="s">
        <v>4457</v>
      </c>
      <c r="C217" s="107">
        <v>4575642</v>
      </c>
      <c r="D217" s="11" t="str">
        <f t="shared" si="3"/>
        <v>陳＊忠</v>
      </c>
      <c r="E217" s="107" t="s">
        <v>3007</v>
      </c>
      <c r="F217" s="107">
        <v>87</v>
      </c>
      <c r="G217" s="108" t="s">
        <v>3407</v>
      </c>
      <c r="H217" s="107">
        <v>1071101</v>
      </c>
      <c r="I217" s="109" t="s">
        <v>4360</v>
      </c>
      <c r="J217" s="107">
        <v>1125</v>
      </c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100"/>
      <c r="AP217" s="100"/>
      <c r="AQ217" s="99"/>
      <c r="AR217" s="99"/>
      <c r="AS217" s="99"/>
      <c r="AT217" s="99"/>
      <c r="AU217" s="99"/>
      <c r="AV217" s="99"/>
      <c r="AW217" s="99"/>
      <c r="AX217" s="99" t="s">
        <v>471</v>
      </c>
      <c r="AY217" s="99"/>
      <c r="AZ217" s="99"/>
      <c r="BA217" s="99"/>
      <c r="BB217" s="99"/>
      <c r="BC217" s="99"/>
      <c r="BD217" s="99"/>
      <c r="BE217" s="99"/>
    </row>
    <row r="218" spans="1:57" ht="31.5">
      <c r="A218" s="99">
        <v>214</v>
      </c>
      <c r="B218" s="107" t="s">
        <v>4458</v>
      </c>
      <c r="C218" s="107">
        <v>6371574</v>
      </c>
      <c r="D218" s="11" t="str">
        <f t="shared" si="3"/>
        <v>徐＊淑梅</v>
      </c>
      <c r="E218" s="107" t="s">
        <v>3003</v>
      </c>
      <c r="F218" s="107">
        <v>74</v>
      </c>
      <c r="G218" s="108" t="s">
        <v>3407</v>
      </c>
      <c r="H218" s="107">
        <v>1071101</v>
      </c>
      <c r="I218" s="109" t="s">
        <v>4459</v>
      </c>
      <c r="J218" s="107">
        <v>1125</v>
      </c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100"/>
      <c r="AP218" s="100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 t="s">
        <v>471</v>
      </c>
      <c r="BB218" s="99"/>
      <c r="BC218" s="99"/>
      <c r="BD218" s="99"/>
      <c r="BE218" s="99"/>
    </row>
    <row r="219" spans="1:57" ht="16.5">
      <c r="A219" s="99">
        <v>215</v>
      </c>
      <c r="B219" s="107" t="s">
        <v>4460</v>
      </c>
      <c r="C219" s="107">
        <v>11016325</v>
      </c>
      <c r="D219" s="11" t="str">
        <f t="shared" si="3"/>
        <v>呂＊宗</v>
      </c>
      <c r="E219" s="107" t="s">
        <v>3007</v>
      </c>
      <c r="F219" s="107">
        <v>65</v>
      </c>
      <c r="G219" s="108" t="s">
        <v>3407</v>
      </c>
      <c r="H219" s="107">
        <v>1071101</v>
      </c>
      <c r="I219" s="109">
        <v>5760350</v>
      </c>
      <c r="J219" s="107">
        <v>1125</v>
      </c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100"/>
      <c r="AP219" s="100"/>
      <c r="AQ219" s="99" t="s">
        <v>471</v>
      </c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</row>
    <row r="220" spans="1:57" ht="31.5">
      <c r="A220" s="99">
        <v>216</v>
      </c>
      <c r="B220" s="107" t="s">
        <v>4461</v>
      </c>
      <c r="C220" s="107">
        <v>17083883</v>
      </c>
      <c r="D220" s="11" t="str">
        <f t="shared" si="3"/>
        <v>陳＊</v>
      </c>
      <c r="E220" s="107" t="s">
        <v>3003</v>
      </c>
      <c r="F220" s="107">
        <v>63</v>
      </c>
      <c r="G220" s="108" t="s">
        <v>3407</v>
      </c>
      <c r="H220" s="107">
        <v>1071101</v>
      </c>
      <c r="I220" s="109" t="s">
        <v>4363</v>
      </c>
      <c r="J220" s="107">
        <v>1125</v>
      </c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100"/>
      <c r="AP220" s="100"/>
      <c r="AQ220" s="99"/>
      <c r="AR220" s="99"/>
      <c r="AS220" s="99"/>
      <c r="AT220" s="99"/>
      <c r="AU220" s="99"/>
      <c r="AV220" s="99"/>
      <c r="AW220" s="99" t="s">
        <v>471</v>
      </c>
      <c r="AX220" s="99"/>
      <c r="AY220" s="99"/>
      <c r="AZ220" s="99"/>
      <c r="BA220" s="99"/>
      <c r="BB220" s="99"/>
      <c r="BC220" s="99"/>
      <c r="BD220" s="99"/>
      <c r="BE220" s="99"/>
    </row>
    <row r="221" spans="1:57" ht="31.5">
      <c r="A221" s="99">
        <v>217</v>
      </c>
      <c r="B221" s="107" t="s">
        <v>4462</v>
      </c>
      <c r="C221" s="107">
        <v>18004940</v>
      </c>
      <c r="D221" s="11" t="str">
        <f t="shared" si="3"/>
        <v>鄭＊榮</v>
      </c>
      <c r="E221" s="107" t="s">
        <v>3007</v>
      </c>
      <c r="F221" s="107">
        <v>80</v>
      </c>
      <c r="G221" s="108" t="s">
        <v>4249</v>
      </c>
      <c r="H221" s="107">
        <v>1071101</v>
      </c>
      <c r="I221" s="109" t="s">
        <v>4365</v>
      </c>
      <c r="J221" s="107">
        <v>1125</v>
      </c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100"/>
      <c r="AP221" s="100"/>
      <c r="AQ221" s="99"/>
      <c r="AR221" s="99"/>
      <c r="AS221" s="99"/>
      <c r="AT221" s="99"/>
      <c r="AU221" s="99"/>
      <c r="AV221" s="99"/>
      <c r="AW221" s="99" t="s">
        <v>471</v>
      </c>
      <c r="AX221" s="99"/>
      <c r="AY221" s="99"/>
      <c r="AZ221" s="99"/>
      <c r="BA221" s="99"/>
      <c r="BB221" s="99"/>
      <c r="BC221" s="99"/>
      <c r="BD221" s="99"/>
      <c r="BE221" s="99"/>
    </row>
    <row r="222" spans="1:57" ht="31.5">
      <c r="A222" s="99">
        <v>218</v>
      </c>
      <c r="B222" s="107" t="s">
        <v>4463</v>
      </c>
      <c r="C222" s="107">
        <v>18383976</v>
      </c>
      <c r="D222" s="11" t="str">
        <f t="shared" si="3"/>
        <v>蔡＊益</v>
      </c>
      <c r="E222" s="107" t="s">
        <v>3007</v>
      </c>
      <c r="F222" s="107">
        <v>63</v>
      </c>
      <c r="G222" s="108" t="s">
        <v>3407</v>
      </c>
      <c r="H222" s="107">
        <v>1071101</v>
      </c>
      <c r="I222" s="109" t="s">
        <v>4363</v>
      </c>
      <c r="J222" s="107">
        <v>1125</v>
      </c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100"/>
      <c r="AP222" s="100"/>
      <c r="AQ222" s="99"/>
      <c r="AR222" s="99"/>
      <c r="AS222" s="99"/>
      <c r="AT222" s="99"/>
      <c r="AU222" s="99"/>
      <c r="AV222" s="99"/>
      <c r="AW222" s="99" t="s">
        <v>471</v>
      </c>
      <c r="AX222" s="99"/>
      <c r="AY222" s="99"/>
      <c r="AZ222" s="99"/>
      <c r="BA222" s="99"/>
      <c r="BB222" s="99"/>
      <c r="BC222" s="99"/>
      <c r="BD222" s="99"/>
      <c r="BE222" s="99"/>
    </row>
    <row r="223" spans="1:57" ht="31.5">
      <c r="A223" s="99">
        <v>219</v>
      </c>
      <c r="B223" s="107" t="s">
        <v>4464</v>
      </c>
      <c r="C223" s="107">
        <v>20833052</v>
      </c>
      <c r="D223" s="11" t="str">
        <f t="shared" si="3"/>
        <v>陳＊美</v>
      </c>
      <c r="E223" s="107" t="s">
        <v>3003</v>
      </c>
      <c r="F223" s="107">
        <v>79</v>
      </c>
      <c r="G223" s="108" t="s">
        <v>3407</v>
      </c>
      <c r="H223" s="107">
        <v>1071101</v>
      </c>
      <c r="I223" s="109" t="s">
        <v>4365</v>
      </c>
      <c r="J223" s="107">
        <v>1125</v>
      </c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100"/>
      <c r="AP223" s="100"/>
      <c r="AQ223" s="99"/>
      <c r="AR223" s="99"/>
      <c r="AS223" s="99"/>
      <c r="AT223" s="99"/>
      <c r="AU223" s="99"/>
      <c r="AV223" s="99"/>
      <c r="AW223" s="99" t="s">
        <v>471</v>
      </c>
      <c r="AX223" s="99"/>
      <c r="AY223" s="99"/>
      <c r="AZ223" s="99"/>
      <c r="BA223" s="99"/>
      <c r="BB223" s="99"/>
      <c r="BC223" s="99"/>
      <c r="BD223" s="99"/>
      <c r="BE223" s="99"/>
    </row>
    <row r="224" spans="1:57" ht="31.5">
      <c r="A224" s="99">
        <v>220</v>
      </c>
      <c r="B224" s="107" t="s">
        <v>4465</v>
      </c>
      <c r="C224" s="107">
        <v>5002255</v>
      </c>
      <c r="D224" s="11" t="str">
        <f t="shared" si="3"/>
        <v>周＊娥</v>
      </c>
      <c r="E224" s="107" t="s">
        <v>3003</v>
      </c>
      <c r="F224" s="107">
        <v>61</v>
      </c>
      <c r="G224" s="108" t="s">
        <v>3407</v>
      </c>
      <c r="H224" s="107">
        <v>1071102</v>
      </c>
      <c r="I224" s="109" t="s">
        <v>4363</v>
      </c>
      <c r="J224" s="107">
        <v>1125</v>
      </c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100"/>
      <c r="AP224" s="100"/>
      <c r="AQ224" s="99"/>
      <c r="AR224" s="99"/>
      <c r="AS224" s="99"/>
      <c r="AT224" s="99"/>
      <c r="AU224" s="99"/>
      <c r="AV224" s="99"/>
      <c r="AW224" s="99" t="s">
        <v>471</v>
      </c>
      <c r="AX224" s="99"/>
      <c r="AY224" s="99"/>
      <c r="AZ224" s="99"/>
      <c r="BA224" s="99"/>
      <c r="BB224" s="99"/>
      <c r="BC224" s="99"/>
      <c r="BD224" s="99"/>
      <c r="BE224" s="99"/>
    </row>
    <row r="225" spans="1:57" ht="31.5">
      <c r="A225" s="99">
        <v>221</v>
      </c>
      <c r="B225" s="107" t="s">
        <v>4466</v>
      </c>
      <c r="C225" s="107">
        <v>11940785</v>
      </c>
      <c r="D225" s="11" t="str">
        <f t="shared" si="3"/>
        <v>曾＊鳳嬌</v>
      </c>
      <c r="E225" s="107" t="s">
        <v>3003</v>
      </c>
      <c r="F225" s="107">
        <v>75</v>
      </c>
      <c r="G225" s="108" t="s">
        <v>3407</v>
      </c>
      <c r="H225" s="107">
        <v>1071102</v>
      </c>
      <c r="I225" s="109" t="s">
        <v>4363</v>
      </c>
      <c r="J225" s="107">
        <v>1125</v>
      </c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100"/>
      <c r="AP225" s="100"/>
      <c r="AQ225" s="99"/>
      <c r="AR225" s="99"/>
      <c r="AS225" s="99"/>
      <c r="AT225" s="99"/>
      <c r="AU225" s="99"/>
      <c r="AV225" s="99"/>
      <c r="AW225" s="99" t="s">
        <v>471</v>
      </c>
      <c r="AX225" s="99"/>
      <c r="AY225" s="99"/>
      <c r="AZ225" s="99"/>
      <c r="BA225" s="99"/>
      <c r="BB225" s="99"/>
      <c r="BC225" s="99"/>
      <c r="BD225" s="99"/>
      <c r="BE225" s="99"/>
    </row>
    <row r="226" spans="1:57" ht="31.5">
      <c r="A226" s="99">
        <v>222</v>
      </c>
      <c r="B226" s="107" t="s">
        <v>4467</v>
      </c>
      <c r="C226" s="107">
        <v>12901996</v>
      </c>
      <c r="D226" s="11" t="str">
        <f t="shared" si="3"/>
        <v>蕭＊秀蘭</v>
      </c>
      <c r="E226" s="107" t="s">
        <v>3003</v>
      </c>
      <c r="F226" s="107">
        <v>81</v>
      </c>
      <c r="G226" s="108" t="s">
        <v>3407</v>
      </c>
      <c r="H226" s="107">
        <v>1071102</v>
      </c>
      <c r="I226" s="109" t="s">
        <v>4365</v>
      </c>
      <c r="J226" s="107">
        <v>1125</v>
      </c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100"/>
      <c r="AP226" s="100"/>
      <c r="AQ226" s="99"/>
      <c r="AR226" s="99"/>
      <c r="AS226" s="99"/>
      <c r="AT226" s="99"/>
      <c r="AU226" s="99"/>
      <c r="AV226" s="99"/>
      <c r="AW226" s="99" t="s">
        <v>471</v>
      </c>
      <c r="AX226" s="99"/>
      <c r="AY226" s="99"/>
      <c r="AZ226" s="99"/>
      <c r="BA226" s="99"/>
      <c r="BB226" s="99"/>
      <c r="BC226" s="99"/>
      <c r="BD226" s="99"/>
      <c r="BE226" s="99"/>
    </row>
    <row r="227" spans="1:57" ht="31.5">
      <c r="A227" s="99">
        <v>223</v>
      </c>
      <c r="B227" s="107" t="s">
        <v>4468</v>
      </c>
      <c r="C227" s="107">
        <v>14352838</v>
      </c>
      <c r="D227" s="11" t="str">
        <f t="shared" si="3"/>
        <v>陳＊成</v>
      </c>
      <c r="E227" s="107" t="s">
        <v>3007</v>
      </c>
      <c r="F227" s="107">
        <v>75</v>
      </c>
      <c r="G227" s="108" t="s">
        <v>3407</v>
      </c>
      <c r="H227" s="107">
        <v>1071102</v>
      </c>
      <c r="I227" s="109" t="s">
        <v>4365</v>
      </c>
      <c r="J227" s="107">
        <v>1125</v>
      </c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100"/>
      <c r="AP227" s="100"/>
      <c r="AQ227" s="99"/>
      <c r="AR227" s="99"/>
      <c r="AS227" s="99"/>
      <c r="AT227" s="99"/>
      <c r="AU227" s="99"/>
      <c r="AV227" s="99"/>
      <c r="AW227" s="99" t="s">
        <v>471</v>
      </c>
      <c r="AX227" s="99"/>
      <c r="AY227" s="99"/>
      <c r="AZ227" s="99"/>
      <c r="BA227" s="99"/>
      <c r="BB227" s="99"/>
      <c r="BC227" s="99"/>
      <c r="BD227" s="99"/>
      <c r="BE227" s="99"/>
    </row>
    <row r="228" spans="1:57" ht="31.5">
      <c r="A228" s="99">
        <v>224</v>
      </c>
      <c r="B228" s="107" t="s">
        <v>4469</v>
      </c>
      <c r="C228" s="107">
        <v>18690662</v>
      </c>
      <c r="D228" s="11" t="str">
        <f t="shared" si="3"/>
        <v>邱＊振旦</v>
      </c>
      <c r="E228" s="107" t="s">
        <v>3003</v>
      </c>
      <c r="F228" s="107">
        <v>97</v>
      </c>
      <c r="G228" s="108" t="s">
        <v>3407</v>
      </c>
      <c r="H228" s="107">
        <v>1071102</v>
      </c>
      <c r="I228" s="109" t="s">
        <v>4365</v>
      </c>
      <c r="J228" s="107">
        <v>1125</v>
      </c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100"/>
      <c r="AP228" s="100"/>
      <c r="AQ228" s="99"/>
      <c r="AR228" s="99"/>
      <c r="AS228" s="99"/>
      <c r="AT228" s="99"/>
      <c r="AU228" s="99"/>
      <c r="AV228" s="99"/>
      <c r="AW228" s="99" t="s">
        <v>4557</v>
      </c>
      <c r="AX228" s="99"/>
      <c r="AY228" s="99"/>
      <c r="AZ228" s="99"/>
      <c r="BA228" s="99"/>
      <c r="BB228" s="99"/>
      <c r="BC228" s="99"/>
      <c r="BD228" s="99"/>
      <c r="BE228" s="99"/>
    </row>
    <row r="229" spans="1:57" ht="31.5">
      <c r="A229" s="99">
        <v>225</v>
      </c>
      <c r="B229" s="107" t="s">
        <v>4470</v>
      </c>
      <c r="C229" s="107">
        <v>20829484</v>
      </c>
      <c r="D229" s="11" t="str">
        <f t="shared" si="3"/>
        <v>陳＊雪</v>
      </c>
      <c r="E229" s="107" t="s">
        <v>3003</v>
      </c>
      <c r="F229" s="107">
        <v>79</v>
      </c>
      <c r="G229" s="108" t="s">
        <v>3407</v>
      </c>
      <c r="H229" s="107">
        <v>1071102</v>
      </c>
      <c r="I229" s="109" t="s">
        <v>4459</v>
      </c>
      <c r="J229" s="107">
        <v>1125</v>
      </c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100"/>
      <c r="AP229" s="100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 t="s">
        <v>471</v>
      </c>
      <c r="BB229" s="99"/>
      <c r="BC229" s="99"/>
      <c r="BD229" s="99"/>
      <c r="BE229" s="99"/>
    </row>
    <row r="230" spans="1:57" ht="31.5">
      <c r="A230" s="99">
        <v>226</v>
      </c>
      <c r="B230" s="107" t="s">
        <v>4471</v>
      </c>
      <c r="C230" s="107">
        <v>9586339</v>
      </c>
      <c r="D230" s="11" t="str">
        <f t="shared" si="3"/>
        <v>于＊淑勤</v>
      </c>
      <c r="E230" s="107" t="s">
        <v>3003</v>
      </c>
      <c r="F230" s="107">
        <v>90</v>
      </c>
      <c r="G230" s="108" t="s">
        <v>3407</v>
      </c>
      <c r="H230" s="107">
        <v>1071105</v>
      </c>
      <c r="I230" s="109" t="s">
        <v>4433</v>
      </c>
      <c r="J230" s="107">
        <v>1125</v>
      </c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100"/>
      <c r="AP230" s="100"/>
      <c r="AQ230" s="99"/>
      <c r="AR230" s="99" t="s">
        <v>471</v>
      </c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</row>
    <row r="231" spans="1:57" ht="31.5">
      <c r="A231" s="99">
        <v>227</v>
      </c>
      <c r="B231" s="107" t="s">
        <v>4472</v>
      </c>
      <c r="C231" s="107">
        <v>2054498</v>
      </c>
      <c r="D231" s="11" t="str">
        <f t="shared" si="3"/>
        <v>黃＊玉雲</v>
      </c>
      <c r="E231" s="107" t="s">
        <v>3003</v>
      </c>
      <c r="F231" s="107">
        <v>86</v>
      </c>
      <c r="G231" s="108" t="s">
        <v>3407</v>
      </c>
      <c r="H231" s="107">
        <v>1071107</v>
      </c>
      <c r="I231" s="109" t="s">
        <v>4363</v>
      </c>
      <c r="J231" s="107">
        <v>1125</v>
      </c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100"/>
      <c r="AP231" s="100"/>
      <c r="AQ231" s="99" t="s">
        <v>471</v>
      </c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</row>
    <row r="232" spans="1:57" ht="16.5">
      <c r="A232" s="99">
        <v>228</v>
      </c>
      <c r="B232" s="107" t="s">
        <v>3111</v>
      </c>
      <c r="C232" s="107">
        <v>2774435</v>
      </c>
      <c r="D232" s="11" t="str">
        <f t="shared" si="3"/>
        <v>韓＊春錦</v>
      </c>
      <c r="E232" s="107" t="s">
        <v>3003</v>
      </c>
      <c r="F232" s="107">
        <v>63</v>
      </c>
      <c r="G232" s="108" t="s">
        <v>3407</v>
      </c>
      <c r="H232" s="107">
        <v>1071107</v>
      </c>
      <c r="I232" s="109">
        <v>5760350</v>
      </c>
      <c r="J232" s="107">
        <v>1125</v>
      </c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100"/>
      <c r="AP232" s="100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</row>
    <row r="233" spans="1:57" ht="31.5">
      <c r="A233" s="99">
        <v>229</v>
      </c>
      <c r="B233" s="107" t="s">
        <v>4473</v>
      </c>
      <c r="C233" s="107">
        <v>13009209</v>
      </c>
      <c r="D233" s="11" t="str">
        <f t="shared" si="3"/>
        <v>郭＊</v>
      </c>
      <c r="E233" s="107" t="s">
        <v>3003</v>
      </c>
      <c r="F233" s="107">
        <v>66</v>
      </c>
      <c r="G233" s="108" t="s">
        <v>3407</v>
      </c>
      <c r="H233" s="107">
        <v>1071107</v>
      </c>
      <c r="I233" s="109" t="s">
        <v>4365</v>
      </c>
      <c r="J233" s="107">
        <v>1125</v>
      </c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100"/>
      <c r="AP233" s="100"/>
      <c r="AQ233" s="99"/>
      <c r="AR233" s="99"/>
      <c r="AS233" s="99"/>
      <c r="AT233" s="99"/>
      <c r="AU233" s="99"/>
      <c r="AV233" s="99"/>
      <c r="AW233" s="99" t="s">
        <v>471</v>
      </c>
      <c r="AX233" s="99"/>
      <c r="AY233" s="99"/>
      <c r="AZ233" s="99"/>
      <c r="BA233" s="99"/>
      <c r="BB233" s="99"/>
      <c r="BC233" s="99"/>
      <c r="BD233" s="99"/>
      <c r="BE233" s="99"/>
    </row>
    <row r="234" spans="1:57" ht="16.5">
      <c r="A234" s="99">
        <v>230</v>
      </c>
      <c r="B234" s="107" t="s">
        <v>4474</v>
      </c>
      <c r="C234" s="107">
        <v>17994706</v>
      </c>
      <c r="D234" s="11" t="str">
        <f t="shared" si="3"/>
        <v>陳＊榮</v>
      </c>
      <c r="E234" s="107" t="s">
        <v>3007</v>
      </c>
      <c r="F234" s="107">
        <v>50</v>
      </c>
      <c r="G234" s="108" t="s">
        <v>3407</v>
      </c>
      <c r="H234" s="107">
        <v>1071107</v>
      </c>
      <c r="I234" s="109">
        <v>5760350</v>
      </c>
      <c r="J234" s="107">
        <v>1125</v>
      </c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100"/>
      <c r="AP234" s="100"/>
      <c r="AQ234" s="99" t="s">
        <v>471</v>
      </c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</row>
    <row r="235" spans="1:57" ht="47.25">
      <c r="A235" s="99">
        <v>231</v>
      </c>
      <c r="B235" s="107" t="s">
        <v>4475</v>
      </c>
      <c r="C235" s="107">
        <v>18882070</v>
      </c>
      <c r="D235" s="11" t="str">
        <f t="shared" si="3"/>
        <v>余＊春</v>
      </c>
      <c r="E235" s="107" t="s">
        <v>3003</v>
      </c>
      <c r="F235" s="107">
        <v>83</v>
      </c>
      <c r="G235" s="108" t="s">
        <v>3407</v>
      </c>
      <c r="H235" s="107">
        <v>1071107</v>
      </c>
      <c r="I235" s="109" t="s">
        <v>4375</v>
      </c>
      <c r="J235" s="107">
        <v>1125</v>
      </c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100"/>
      <c r="AP235" s="100"/>
      <c r="AQ235" s="99"/>
      <c r="AR235" s="99"/>
      <c r="AS235" s="99"/>
      <c r="AT235" s="99"/>
      <c r="AU235" s="99"/>
      <c r="AV235" s="99" t="s">
        <v>471</v>
      </c>
      <c r="AW235" s="99" t="s">
        <v>471</v>
      </c>
      <c r="AX235" s="99"/>
      <c r="AY235" s="99"/>
      <c r="AZ235" s="99"/>
      <c r="BA235" s="99"/>
      <c r="BB235" s="99"/>
      <c r="BC235" s="99"/>
      <c r="BD235" s="99"/>
      <c r="BE235" s="99"/>
    </row>
    <row r="236" spans="1:57" ht="47.25">
      <c r="A236" s="99">
        <v>232</v>
      </c>
      <c r="B236" s="107" t="s">
        <v>4476</v>
      </c>
      <c r="C236" s="107">
        <v>3017498</v>
      </c>
      <c r="D236" s="11" t="str">
        <f t="shared" si="3"/>
        <v>陳＊</v>
      </c>
      <c r="E236" s="107" t="s">
        <v>3003</v>
      </c>
      <c r="F236" s="107">
        <v>85</v>
      </c>
      <c r="G236" s="108" t="s">
        <v>4250</v>
      </c>
      <c r="H236" s="107">
        <v>1071108</v>
      </c>
      <c r="I236" s="109" t="s">
        <v>4404</v>
      </c>
      <c r="J236" s="107">
        <v>1125</v>
      </c>
      <c r="K236" s="99"/>
      <c r="L236" s="99"/>
      <c r="M236" s="99"/>
      <c r="N236" s="99"/>
      <c r="O236" s="99"/>
      <c r="P236" s="99"/>
      <c r="Q236" s="99"/>
      <c r="R236" s="99" t="s">
        <v>4557</v>
      </c>
      <c r="S236" s="99"/>
      <c r="T236" s="99"/>
      <c r="U236" s="99"/>
      <c r="V236" s="99"/>
      <c r="W236" s="99"/>
      <c r="X236" s="99" t="s">
        <v>4572</v>
      </c>
      <c r="Y236" s="99"/>
      <c r="Z236" s="99"/>
      <c r="AA236" s="99"/>
      <c r="AB236" s="99"/>
      <c r="AC236" s="99" t="s">
        <v>471</v>
      </c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100"/>
      <c r="AP236" s="100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</row>
    <row r="237" spans="1:57" ht="47.25">
      <c r="A237" s="99">
        <v>233</v>
      </c>
      <c r="B237" s="107" t="s">
        <v>4477</v>
      </c>
      <c r="C237" s="107">
        <v>7731251</v>
      </c>
      <c r="D237" s="11" t="str">
        <f t="shared" si="3"/>
        <v>黃＊琦</v>
      </c>
      <c r="E237" s="107" t="s">
        <v>3007</v>
      </c>
      <c r="F237" s="107">
        <v>60</v>
      </c>
      <c r="G237" s="108" t="s">
        <v>3407</v>
      </c>
      <c r="H237" s="107">
        <v>1071108</v>
      </c>
      <c r="I237" s="109" t="s">
        <v>4478</v>
      </c>
      <c r="J237" s="107">
        <v>1125</v>
      </c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100"/>
      <c r="AP237" s="100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 t="s">
        <v>471</v>
      </c>
      <c r="BB237" s="99"/>
      <c r="BC237" s="99"/>
      <c r="BD237" s="99"/>
      <c r="BE237" s="99" t="s">
        <v>4573</v>
      </c>
    </row>
    <row r="238" spans="1:57" ht="47.25">
      <c r="A238" s="99">
        <v>234</v>
      </c>
      <c r="B238" s="107" t="s">
        <v>4479</v>
      </c>
      <c r="C238" s="107">
        <v>8988542</v>
      </c>
      <c r="D238" s="11" t="str">
        <f t="shared" si="3"/>
        <v>葉＊碧霞</v>
      </c>
      <c r="E238" s="107" t="s">
        <v>3003</v>
      </c>
      <c r="F238" s="107">
        <v>69</v>
      </c>
      <c r="G238" s="108" t="s">
        <v>3407</v>
      </c>
      <c r="H238" s="107">
        <v>1071108</v>
      </c>
      <c r="I238" s="109" t="s">
        <v>4480</v>
      </c>
      <c r="J238" s="107">
        <v>1125</v>
      </c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100"/>
      <c r="AP238" s="100"/>
      <c r="AQ238" s="99"/>
      <c r="AR238" s="99"/>
      <c r="AS238" s="99"/>
      <c r="AT238" s="99"/>
      <c r="AU238" s="99"/>
      <c r="AV238" s="99"/>
      <c r="AW238" s="99" t="s">
        <v>471</v>
      </c>
      <c r="AX238" s="99"/>
      <c r="AY238" s="99"/>
      <c r="AZ238" s="99"/>
      <c r="BA238" s="99"/>
      <c r="BB238" s="99" t="s">
        <v>471</v>
      </c>
      <c r="BC238" s="99"/>
      <c r="BD238" s="99"/>
      <c r="BE238" s="99"/>
    </row>
    <row r="239" spans="1:57" ht="31.5">
      <c r="A239" s="99">
        <v>235</v>
      </c>
      <c r="B239" s="107" t="s">
        <v>4481</v>
      </c>
      <c r="C239" s="107">
        <v>18672963</v>
      </c>
      <c r="D239" s="11" t="str">
        <f t="shared" si="3"/>
        <v>郭＊卿</v>
      </c>
      <c r="E239" s="107" t="s">
        <v>3003</v>
      </c>
      <c r="F239" s="107">
        <v>75</v>
      </c>
      <c r="G239" s="108" t="s">
        <v>3407</v>
      </c>
      <c r="H239" s="107">
        <v>1071108</v>
      </c>
      <c r="I239" s="109" t="s">
        <v>4363</v>
      </c>
      <c r="J239" s="107">
        <v>1125</v>
      </c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100"/>
      <c r="AP239" s="100"/>
      <c r="AQ239" s="99"/>
      <c r="AR239" s="99"/>
      <c r="AS239" s="99"/>
      <c r="AT239" s="99"/>
      <c r="AU239" s="99"/>
      <c r="AV239" s="99"/>
      <c r="AW239" s="99" t="s">
        <v>471</v>
      </c>
      <c r="AX239" s="99"/>
      <c r="AY239" s="99"/>
      <c r="AZ239" s="99"/>
      <c r="BA239" s="99"/>
      <c r="BB239" s="99"/>
      <c r="BC239" s="99"/>
      <c r="BD239" s="99"/>
      <c r="BE239" s="99"/>
    </row>
    <row r="240" spans="1:57" ht="31.5">
      <c r="A240" s="99">
        <v>236</v>
      </c>
      <c r="B240" s="107" t="s">
        <v>4482</v>
      </c>
      <c r="C240" s="107">
        <v>20686992</v>
      </c>
      <c r="D240" s="11" t="str">
        <f t="shared" si="3"/>
        <v>吳＊文</v>
      </c>
      <c r="E240" s="107" t="s">
        <v>3007</v>
      </c>
      <c r="F240" s="107">
        <v>47</v>
      </c>
      <c r="G240" s="108" t="s">
        <v>3407</v>
      </c>
      <c r="H240" s="107">
        <v>1071108</v>
      </c>
      <c r="I240" s="109" t="s">
        <v>4365</v>
      </c>
      <c r="J240" s="107">
        <v>1125</v>
      </c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100"/>
      <c r="AP240" s="100"/>
      <c r="AQ240" s="99"/>
      <c r="AR240" s="99"/>
      <c r="AS240" s="99"/>
      <c r="AT240" s="99"/>
      <c r="AU240" s="99"/>
      <c r="AV240" s="99"/>
      <c r="AW240" s="99" t="s">
        <v>4557</v>
      </c>
      <c r="AX240" s="99"/>
      <c r="AY240" s="99"/>
      <c r="AZ240" s="99"/>
      <c r="BA240" s="99"/>
      <c r="BB240" s="99"/>
      <c r="BC240" s="99"/>
      <c r="BD240" s="99"/>
      <c r="BE240" s="99"/>
    </row>
    <row r="241" spans="1:57" ht="47.25">
      <c r="A241" s="99">
        <v>237</v>
      </c>
      <c r="B241" s="107" t="s">
        <v>4477</v>
      </c>
      <c r="C241" s="107">
        <v>7731251</v>
      </c>
      <c r="D241" s="11" t="str">
        <f t="shared" si="3"/>
        <v>黃＊琦</v>
      </c>
      <c r="E241" s="107" t="s">
        <v>3007</v>
      </c>
      <c r="F241" s="107">
        <v>60</v>
      </c>
      <c r="G241" s="108" t="s">
        <v>3407</v>
      </c>
      <c r="H241" s="107">
        <v>1071109</v>
      </c>
      <c r="I241" s="109" t="s">
        <v>4402</v>
      </c>
      <c r="J241" s="107">
        <v>1125</v>
      </c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100"/>
      <c r="AP241" s="100"/>
      <c r="AQ241" s="99"/>
      <c r="AR241" s="99"/>
      <c r="AS241" s="99"/>
      <c r="AT241" s="99"/>
      <c r="AU241" s="99"/>
      <c r="AV241" s="99" t="s">
        <v>471</v>
      </c>
      <c r="AW241" s="99" t="s">
        <v>471</v>
      </c>
      <c r="AX241" s="99"/>
      <c r="AY241" s="99"/>
      <c r="AZ241" s="99"/>
      <c r="BA241" s="99"/>
      <c r="BB241" s="99"/>
      <c r="BC241" s="99"/>
      <c r="BD241" s="99"/>
      <c r="BE241" s="99"/>
    </row>
    <row r="242" spans="1:57" ht="16.5">
      <c r="A242" s="99">
        <v>238</v>
      </c>
      <c r="B242" s="107" t="s">
        <v>4483</v>
      </c>
      <c r="C242" s="107">
        <v>18815196</v>
      </c>
      <c r="D242" s="11" t="str">
        <f t="shared" si="3"/>
        <v>沙＊毓</v>
      </c>
      <c r="E242" s="107" t="s">
        <v>3007</v>
      </c>
      <c r="F242" s="107">
        <v>45</v>
      </c>
      <c r="G242" s="108" t="s">
        <v>3407</v>
      </c>
      <c r="H242" s="107">
        <v>1071109</v>
      </c>
      <c r="I242" s="109">
        <v>5760350</v>
      </c>
      <c r="J242" s="107">
        <v>1125</v>
      </c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100"/>
      <c r="AP242" s="100"/>
      <c r="AQ242" s="99" t="s">
        <v>471</v>
      </c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</row>
    <row r="243" spans="1:57" ht="31.5">
      <c r="A243" s="99">
        <v>239</v>
      </c>
      <c r="B243" s="107" t="s">
        <v>4484</v>
      </c>
      <c r="C243" s="107">
        <v>655544</v>
      </c>
      <c r="D243" s="11" t="str">
        <f t="shared" si="3"/>
        <v>張＊明</v>
      </c>
      <c r="E243" s="107" t="s">
        <v>3007</v>
      </c>
      <c r="F243" s="107">
        <v>78</v>
      </c>
      <c r="G243" s="108" t="s">
        <v>3407</v>
      </c>
      <c r="H243" s="107">
        <v>1071112</v>
      </c>
      <c r="I243" s="109" t="s">
        <v>4360</v>
      </c>
      <c r="J243" s="107">
        <v>1125</v>
      </c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100"/>
      <c r="AP243" s="100"/>
      <c r="AQ243" s="99"/>
      <c r="AR243" s="99"/>
      <c r="AS243" s="99"/>
      <c r="AT243" s="99"/>
      <c r="AU243" s="99"/>
      <c r="AV243" s="99"/>
      <c r="AW243" s="99"/>
      <c r="AX243" s="99" t="s">
        <v>471</v>
      </c>
      <c r="AY243" s="99"/>
      <c r="AZ243" s="99"/>
      <c r="BA243" s="99"/>
      <c r="BB243" s="99"/>
      <c r="BC243" s="99"/>
      <c r="BD243" s="99"/>
      <c r="BE243" s="99"/>
    </row>
    <row r="244" spans="1:57" ht="31.5">
      <c r="A244" s="99">
        <v>240</v>
      </c>
      <c r="B244" s="107" t="s">
        <v>4485</v>
      </c>
      <c r="C244" s="107">
        <v>9499601</v>
      </c>
      <c r="D244" s="11" t="str">
        <f t="shared" si="3"/>
        <v>陳＊珠</v>
      </c>
      <c r="E244" s="107" t="s">
        <v>3003</v>
      </c>
      <c r="F244" s="107">
        <v>64</v>
      </c>
      <c r="G244" s="108" t="s">
        <v>3407</v>
      </c>
      <c r="H244" s="107">
        <v>1071112</v>
      </c>
      <c r="I244" s="109" t="s">
        <v>4363</v>
      </c>
      <c r="J244" s="107">
        <v>1125</v>
      </c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100"/>
      <c r="AP244" s="100"/>
      <c r="AQ244" s="99"/>
      <c r="AR244" s="99"/>
      <c r="AS244" s="99"/>
      <c r="AT244" s="99"/>
      <c r="AU244" s="99"/>
      <c r="AV244" s="99"/>
      <c r="AW244" s="99" t="s">
        <v>471</v>
      </c>
      <c r="AX244" s="99"/>
      <c r="AY244" s="99"/>
      <c r="AZ244" s="99"/>
      <c r="BA244" s="99"/>
      <c r="BB244" s="99"/>
      <c r="BC244" s="99"/>
      <c r="BD244" s="99"/>
      <c r="BE244" s="99"/>
    </row>
    <row r="245" spans="1:57" ht="31.5">
      <c r="A245" s="99">
        <v>241</v>
      </c>
      <c r="B245" s="107" t="s">
        <v>4486</v>
      </c>
      <c r="C245" s="107">
        <v>9642031</v>
      </c>
      <c r="D245" s="11" t="str">
        <f t="shared" si="3"/>
        <v>李＊銀妹</v>
      </c>
      <c r="E245" s="107" t="s">
        <v>3003</v>
      </c>
      <c r="F245" s="107">
        <v>92</v>
      </c>
      <c r="G245" s="108" t="s">
        <v>3407</v>
      </c>
      <c r="H245" s="107">
        <v>1071112</v>
      </c>
      <c r="I245" s="109" t="s">
        <v>4365</v>
      </c>
      <c r="J245" s="107">
        <v>1125</v>
      </c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100"/>
      <c r="AP245" s="100"/>
      <c r="AQ245" s="99"/>
      <c r="AR245" s="99"/>
      <c r="AS245" s="99"/>
      <c r="AT245" s="99"/>
      <c r="AU245" s="99"/>
      <c r="AV245" s="99"/>
      <c r="AW245" s="99" t="s">
        <v>4567</v>
      </c>
      <c r="AX245" s="99"/>
      <c r="AY245" s="99"/>
      <c r="AZ245" s="99"/>
      <c r="BA245" s="99"/>
      <c r="BB245" s="99"/>
      <c r="BC245" s="99"/>
      <c r="BD245" s="99"/>
      <c r="BE245" s="99"/>
    </row>
    <row r="246" spans="1:57" ht="31.5">
      <c r="A246" s="99">
        <v>242</v>
      </c>
      <c r="B246" s="107" t="s">
        <v>4487</v>
      </c>
      <c r="C246" s="107">
        <v>11829234</v>
      </c>
      <c r="D246" s="11" t="str">
        <f t="shared" si="3"/>
        <v>吳＊玉美</v>
      </c>
      <c r="E246" s="107" t="s">
        <v>3003</v>
      </c>
      <c r="F246" s="107">
        <v>79</v>
      </c>
      <c r="G246" s="108" t="s">
        <v>3407</v>
      </c>
      <c r="H246" s="107">
        <v>1071112</v>
      </c>
      <c r="I246" s="109" t="s">
        <v>4363</v>
      </c>
      <c r="J246" s="107">
        <v>1125</v>
      </c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100"/>
      <c r="AP246" s="100"/>
      <c r="AQ246" s="99"/>
      <c r="AR246" s="99"/>
      <c r="AS246" s="99"/>
      <c r="AT246" s="99"/>
      <c r="AU246" s="99"/>
      <c r="AV246" s="99"/>
      <c r="AW246" s="99" t="s">
        <v>471</v>
      </c>
      <c r="AX246" s="99"/>
      <c r="AY246" s="99"/>
      <c r="AZ246" s="99"/>
      <c r="BA246" s="99"/>
      <c r="BB246" s="99"/>
      <c r="BC246" s="99"/>
      <c r="BD246" s="99"/>
      <c r="BE246" s="99"/>
    </row>
    <row r="247" spans="1:57" ht="31.5">
      <c r="A247" s="99">
        <v>243</v>
      </c>
      <c r="B247" s="107" t="s">
        <v>4488</v>
      </c>
      <c r="C247" s="107">
        <v>11872916</v>
      </c>
      <c r="D247" s="11" t="str">
        <f t="shared" si="3"/>
        <v>林＊秀</v>
      </c>
      <c r="E247" s="107" t="s">
        <v>3003</v>
      </c>
      <c r="F247" s="107">
        <v>45</v>
      </c>
      <c r="G247" s="108" t="s">
        <v>3407</v>
      </c>
      <c r="H247" s="107">
        <v>1071112</v>
      </c>
      <c r="I247" s="109" t="s">
        <v>4365</v>
      </c>
      <c r="J247" s="107">
        <v>1125</v>
      </c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100"/>
      <c r="AP247" s="100"/>
      <c r="AQ247" s="99"/>
      <c r="AR247" s="99"/>
      <c r="AS247" s="99"/>
      <c r="AT247" s="99"/>
      <c r="AU247" s="99"/>
      <c r="AV247" s="99"/>
      <c r="AW247" s="99" t="s">
        <v>4557</v>
      </c>
      <c r="AX247" s="99"/>
      <c r="AY247" s="99"/>
      <c r="AZ247" s="99"/>
      <c r="BA247" s="99"/>
      <c r="BB247" s="99"/>
      <c r="BC247" s="99"/>
      <c r="BD247" s="99"/>
      <c r="BE247" s="99"/>
    </row>
    <row r="248" spans="1:57" ht="16.5">
      <c r="A248" s="99">
        <v>244</v>
      </c>
      <c r="B248" s="107" t="s">
        <v>4489</v>
      </c>
      <c r="C248" s="107">
        <v>18586246</v>
      </c>
      <c r="D248" s="11" t="str">
        <f t="shared" si="3"/>
        <v>蔡＊菊花</v>
      </c>
      <c r="E248" s="107" t="s">
        <v>3003</v>
      </c>
      <c r="F248" s="107">
        <v>80</v>
      </c>
      <c r="G248" s="108" t="s">
        <v>3407</v>
      </c>
      <c r="H248" s="107">
        <v>1071112</v>
      </c>
      <c r="I248" s="109">
        <v>5761110</v>
      </c>
      <c r="J248" s="107">
        <v>1125</v>
      </c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100"/>
      <c r="AP248" s="100"/>
      <c r="AQ248" s="99"/>
      <c r="AR248" s="99" t="s">
        <v>471</v>
      </c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</row>
    <row r="249" spans="1:57" ht="31.5">
      <c r="A249" s="99">
        <v>245</v>
      </c>
      <c r="B249" s="107" t="s">
        <v>4490</v>
      </c>
      <c r="C249" s="107">
        <v>20018474</v>
      </c>
      <c r="D249" s="11" t="str">
        <f t="shared" si="3"/>
        <v>蕭＊進</v>
      </c>
      <c r="E249" s="107" t="s">
        <v>3007</v>
      </c>
      <c r="F249" s="107">
        <v>82</v>
      </c>
      <c r="G249" s="108" t="s">
        <v>3407</v>
      </c>
      <c r="H249" s="107">
        <v>1071112</v>
      </c>
      <c r="I249" s="109" t="s">
        <v>4491</v>
      </c>
      <c r="J249" s="107">
        <v>1125</v>
      </c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100"/>
      <c r="AP249" s="100"/>
      <c r="AQ249" s="99" t="s">
        <v>471</v>
      </c>
      <c r="AR249" s="99"/>
      <c r="AS249" s="99"/>
      <c r="AT249" s="99"/>
      <c r="AU249" s="99"/>
      <c r="AV249" s="99"/>
      <c r="AW249" s="99"/>
      <c r="AX249" s="99"/>
      <c r="AY249" s="99" t="s">
        <v>471</v>
      </c>
      <c r="AZ249" s="99"/>
      <c r="BA249" s="99"/>
      <c r="BB249" s="99"/>
      <c r="BC249" s="99"/>
      <c r="BD249" s="99"/>
      <c r="BE249" s="99"/>
    </row>
    <row r="250" spans="1:57" ht="31.5">
      <c r="A250" s="99">
        <v>246</v>
      </c>
      <c r="B250" s="107" t="s">
        <v>4492</v>
      </c>
      <c r="C250" s="107">
        <v>20501917</v>
      </c>
      <c r="D250" s="11" t="str">
        <f t="shared" si="3"/>
        <v>李＊增</v>
      </c>
      <c r="E250" s="107" t="s">
        <v>3007</v>
      </c>
      <c r="F250" s="107">
        <v>67</v>
      </c>
      <c r="G250" s="108" t="s">
        <v>3407</v>
      </c>
      <c r="H250" s="107">
        <v>1071112</v>
      </c>
      <c r="I250" s="109" t="s">
        <v>4363</v>
      </c>
      <c r="J250" s="107">
        <v>1125</v>
      </c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100"/>
      <c r="AP250" s="100"/>
      <c r="AQ250" s="99"/>
      <c r="AR250" s="99"/>
      <c r="AS250" s="99"/>
      <c r="AT250" s="99"/>
      <c r="AU250" s="99"/>
      <c r="AV250" s="99"/>
      <c r="AW250" s="99" t="s">
        <v>4557</v>
      </c>
      <c r="AX250" s="99"/>
      <c r="AY250" s="99"/>
      <c r="AZ250" s="99"/>
      <c r="BA250" s="99" t="s">
        <v>471</v>
      </c>
      <c r="BB250" s="99"/>
      <c r="BC250" s="99"/>
      <c r="BD250" s="99"/>
      <c r="BE250" s="99"/>
    </row>
    <row r="251" spans="1:57" ht="31.5">
      <c r="A251" s="99">
        <v>247</v>
      </c>
      <c r="B251" s="107" t="s">
        <v>4493</v>
      </c>
      <c r="C251" s="107">
        <v>20846677</v>
      </c>
      <c r="D251" s="11" t="str">
        <f t="shared" si="3"/>
        <v>范＊茵</v>
      </c>
      <c r="E251" s="107" t="s">
        <v>3003</v>
      </c>
      <c r="F251" s="107">
        <v>55</v>
      </c>
      <c r="G251" s="108" t="s">
        <v>4251</v>
      </c>
      <c r="H251" s="107">
        <v>1071112</v>
      </c>
      <c r="I251" s="109" t="s">
        <v>4494</v>
      </c>
      <c r="J251" s="107">
        <v>1125</v>
      </c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100"/>
      <c r="AP251" s="100"/>
      <c r="AQ251" s="99"/>
      <c r="AR251" s="99" t="s">
        <v>471</v>
      </c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 t="s">
        <v>4573</v>
      </c>
    </row>
    <row r="252" spans="1:57" ht="16.5">
      <c r="A252" s="99">
        <v>248</v>
      </c>
      <c r="B252" s="107" t="s">
        <v>4495</v>
      </c>
      <c r="C252" s="107">
        <v>3951068</v>
      </c>
      <c r="D252" s="11" t="str">
        <f t="shared" si="3"/>
        <v>沙＊</v>
      </c>
      <c r="E252" s="107" t="s">
        <v>3007</v>
      </c>
      <c r="F252" s="107">
        <v>84</v>
      </c>
      <c r="G252" s="108" t="s">
        <v>3407</v>
      </c>
      <c r="H252" s="107">
        <v>1071114</v>
      </c>
      <c r="I252" s="109">
        <v>5760350</v>
      </c>
      <c r="J252" s="107">
        <v>1125</v>
      </c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100"/>
      <c r="AP252" s="100"/>
      <c r="AQ252" s="99" t="s">
        <v>471</v>
      </c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</row>
    <row r="253" spans="1:57" ht="47.25">
      <c r="A253" s="99">
        <v>249</v>
      </c>
      <c r="B253" s="107" t="s">
        <v>4496</v>
      </c>
      <c r="C253" s="107">
        <v>10214341</v>
      </c>
      <c r="D253" s="11" t="str">
        <f t="shared" si="3"/>
        <v>繆＊財</v>
      </c>
      <c r="E253" s="107" t="s">
        <v>3007</v>
      </c>
      <c r="F253" s="107">
        <v>69</v>
      </c>
      <c r="G253" s="108" t="s">
        <v>3407</v>
      </c>
      <c r="H253" s="107">
        <v>1071115</v>
      </c>
      <c r="I253" s="109" t="s">
        <v>4404</v>
      </c>
      <c r="J253" s="107">
        <v>1125</v>
      </c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100"/>
      <c r="AP253" s="100"/>
      <c r="AQ253" s="99"/>
      <c r="AR253" s="99"/>
      <c r="AS253" s="99"/>
      <c r="AT253" s="99"/>
      <c r="AU253" s="99"/>
      <c r="AV253" s="99" t="s">
        <v>471</v>
      </c>
      <c r="AW253" s="99" t="s">
        <v>471</v>
      </c>
      <c r="AX253" s="99"/>
      <c r="AY253" s="99"/>
      <c r="AZ253" s="99"/>
      <c r="BA253" s="99"/>
      <c r="BB253" s="99"/>
      <c r="BC253" s="99"/>
      <c r="BD253" s="99"/>
      <c r="BE253" s="99"/>
    </row>
    <row r="254" spans="1:57" ht="31.5">
      <c r="A254" s="99">
        <v>250</v>
      </c>
      <c r="B254" s="107" t="s">
        <v>4497</v>
      </c>
      <c r="C254" s="107">
        <v>20851599</v>
      </c>
      <c r="D254" s="11" t="str">
        <f t="shared" si="3"/>
        <v>高＊坤</v>
      </c>
      <c r="E254" s="107" t="s">
        <v>3007</v>
      </c>
      <c r="F254" s="107">
        <v>73</v>
      </c>
      <c r="G254" s="108" t="s">
        <v>3407</v>
      </c>
      <c r="H254" s="107">
        <v>1071115</v>
      </c>
      <c r="I254" s="109" t="s">
        <v>4365</v>
      </c>
      <c r="J254" s="107">
        <v>1125</v>
      </c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100"/>
      <c r="AP254" s="100"/>
      <c r="AQ254" s="99"/>
      <c r="AR254" s="99"/>
      <c r="AS254" s="99"/>
      <c r="AT254" s="99"/>
      <c r="AU254" s="99"/>
      <c r="AV254" s="99"/>
      <c r="AW254" s="99" t="s">
        <v>471</v>
      </c>
      <c r="AX254" s="99"/>
      <c r="AY254" s="99"/>
      <c r="AZ254" s="99"/>
      <c r="BA254" s="99" t="s">
        <v>471</v>
      </c>
      <c r="BB254" s="99"/>
      <c r="BC254" s="99"/>
      <c r="BD254" s="99"/>
      <c r="BE254" s="99"/>
    </row>
    <row r="255" spans="1:57" ht="47.25">
      <c r="A255" s="99">
        <v>251</v>
      </c>
      <c r="B255" s="107" t="s">
        <v>4498</v>
      </c>
      <c r="C255" s="107">
        <v>805598</v>
      </c>
      <c r="D255" s="11" t="str">
        <f t="shared" si="3"/>
        <v>林＊英</v>
      </c>
      <c r="E255" s="107" t="s">
        <v>3003</v>
      </c>
      <c r="F255" s="107">
        <v>65</v>
      </c>
      <c r="G255" s="108" t="s">
        <v>3407</v>
      </c>
      <c r="H255" s="107">
        <v>1071116</v>
      </c>
      <c r="I255" s="109" t="s">
        <v>4375</v>
      </c>
      <c r="J255" s="107">
        <v>1125</v>
      </c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100"/>
      <c r="AP255" s="100"/>
      <c r="AQ255" s="99"/>
      <c r="AR255" s="99"/>
      <c r="AS255" s="99"/>
      <c r="AT255" s="99"/>
      <c r="AU255" s="99"/>
      <c r="AV255" s="99" t="s">
        <v>471</v>
      </c>
      <c r="AW255" s="99" t="s">
        <v>4557</v>
      </c>
      <c r="AX255" s="99"/>
      <c r="AY255" s="99"/>
      <c r="AZ255" s="99"/>
      <c r="BA255" s="99"/>
      <c r="BB255" s="99"/>
      <c r="BC255" s="99"/>
      <c r="BD255" s="99"/>
      <c r="BE255" s="99"/>
    </row>
    <row r="256" spans="1:57" ht="47.25">
      <c r="A256" s="99">
        <v>252</v>
      </c>
      <c r="B256" s="107" t="s">
        <v>3109</v>
      </c>
      <c r="C256" s="107">
        <v>5432676</v>
      </c>
      <c r="D256" s="11" t="str">
        <f t="shared" si="3"/>
        <v>黃＊盛</v>
      </c>
      <c r="E256" s="107" t="s">
        <v>3007</v>
      </c>
      <c r="F256" s="107">
        <v>80</v>
      </c>
      <c r="G256" s="108" t="s">
        <v>3407</v>
      </c>
      <c r="H256" s="107">
        <v>1071116</v>
      </c>
      <c r="I256" s="109" t="s">
        <v>4404</v>
      </c>
      <c r="J256" s="107">
        <v>1125</v>
      </c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100"/>
      <c r="AP256" s="100"/>
      <c r="AQ256" s="99"/>
      <c r="AR256" s="99"/>
      <c r="AS256" s="99"/>
      <c r="AT256" s="99"/>
      <c r="AU256" s="99"/>
      <c r="AV256" s="99" t="s">
        <v>4557</v>
      </c>
      <c r="AW256" s="99" t="s">
        <v>471</v>
      </c>
      <c r="AX256" s="99"/>
      <c r="AY256" s="99"/>
      <c r="AZ256" s="99"/>
      <c r="BA256" s="99"/>
      <c r="BB256" s="99"/>
      <c r="BC256" s="99"/>
      <c r="BD256" s="99"/>
      <c r="BE256" s="99"/>
    </row>
    <row r="257" spans="1:57" ht="31.5">
      <c r="A257" s="99">
        <v>253</v>
      </c>
      <c r="B257" s="107" t="s">
        <v>4499</v>
      </c>
      <c r="C257" s="107">
        <v>11856077</v>
      </c>
      <c r="D257" s="11" t="str">
        <f t="shared" si="3"/>
        <v>李＊翰</v>
      </c>
      <c r="E257" s="107" t="s">
        <v>3007</v>
      </c>
      <c r="F257" s="107">
        <v>44</v>
      </c>
      <c r="G257" s="108" t="s">
        <v>3407</v>
      </c>
      <c r="H257" s="107">
        <v>1071116</v>
      </c>
      <c r="I257" s="109" t="s">
        <v>4459</v>
      </c>
      <c r="J257" s="107">
        <v>1125</v>
      </c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100"/>
      <c r="AP257" s="100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 t="s">
        <v>471</v>
      </c>
      <c r="BB257" s="99"/>
      <c r="BC257" s="99"/>
      <c r="BD257" s="99"/>
      <c r="BE257" s="99"/>
    </row>
    <row r="258" spans="1:57" ht="63">
      <c r="A258" s="99">
        <v>254</v>
      </c>
      <c r="B258" s="107" t="s">
        <v>4500</v>
      </c>
      <c r="C258" s="107">
        <v>15769008</v>
      </c>
      <c r="D258" s="11" t="str">
        <f t="shared" si="3"/>
        <v>胡＊玉</v>
      </c>
      <c r="E258" s="107" t="s">
        <v>3003</v>
      </c>
      <c r="F258" s="107">
        <v>74</v>
      </c>
      <c r="G258" s="108" t="s">
        <v>4252</v>
      </c>
      <c r="H258" s="107">
        <v>1071116</v>
      </c>
      <c r="I258" s="109" t="s">
        <v>4501</v>
      </c>
      <c r="J258" s="107">
        <v>1125</v>
      </c>
      <c r="K258" s="99"/>
      <c r="L258" s="99"/>
      <c r="M258" s="99"/>
      <c r="N258" s="99"/>
      <c r="O258" s="99"/>
      <c r="P258" s="99"/>
      <c r="Q258" s="99"/>
      <c r="R258" s="99" t="s">
        <v>471</v>
      </c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100"/>
      <c r="AP258" s="100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 t="s">
        <v>4573</v>
      </c>
    </row>
    <row r="259" spans="1:57" ht="31.5">
      <c r="A259" s="99">
        <v>255</v>
      </c>
      <c r="B259" s="107" t="s">
        <v>4502</v>
      </c>
      <c r="C259" s="107">
        <v>20135350</v>
      </c>
      <c r="D259" s="11" t="str">
        <f t="shared" si="3"/>
        <v>謝＊婷</v>
      </c>
      <c r="E259" s="107" t="s">
        <v>3003</v>
      </c>
      <c r="F259" s="107">
        <v>55</v>
      </c>
      <c r="G259" s="108" t="s">
        <v>3407</v>
      </c>
      <c r="H259" s="107">
        <v>1071116</v>
      </c>
      <c r="I259" s="109" t="s">
        <v>4365</v>
      </c>
      <c r="J259" s="107">
        <v>1125</v>
      </c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100"/>
      <c r="AP259" s="100"/>
      <c r="AQ259" s="99"/>
      <c r="AR259" s="99"/>
      <c r="AS259" s="99"/>
      <c r="AT259" s="99"/>
      <c r="AU259" s="99"/>
      <c r="AV259" s="99"/>
      <c r="AW259" s="99" t="s">
        <v>471</v>
      </c>
      <c r="AX259" s="99"/>
      <c r="AY259" s="99"/>
      <c r="AZ259" s="99"/>
      <c r="BA259" s="99"/>
      <c r="BB259" s="99"/>
      <c r="BC259" s="99"/>
      <c r="BD259" s="99"/>
      <c r="BE259" s="99"/>
    </row>
    <row r="260" spans="1:57" ht="31.5">
      <c r="A260" s="99">
        <v>256</v>
      </c>
      <c r="B260" s="107" t="s">
        <v>4503</v>
      </c>
      <c r="C260" s="107">
        <v>13048973</v>
      </c>
      <c r="D260" s="11" t="str">
        <f t="shared" si="3"/>
        <v>邱＊鏡妹</v>
      </c>
      <c r="E260" s="107" t="s">
        <v>3003</v>
      </c>
      <c r="F260" s="107">
        <v>85</v>
      </c>
      <c r="G260" s="108" t="s">
        <v>4253</v>
      </c>
      <c r="H260" s="107">
        <v>1071117</v>
      </c>
      <c r="I260" s="109" t="s">
        <v>4494</v>
      </c>
      <c r="J260" s="107">
        <v>1125</v>
      </c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100"/>
      <c r="AP260" s="100"/>
      <c r="AQ260" s="99"/>
      <c r="AR260" s="99" t="s">
        <v>471</v>
      </c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 t="s">
        <v>4573</v>
      </c>
    </row>
    <row r="261" spans="1:57" ht="31.5">
      <c r="A261" s="99">
        <v>257</v>
      </c>
      <c r="B261" s="107" t="s">
        <v>4504</v>
      </c>
      <c r="C261" s="107">
        <v>5413995</v>
      </c>
      <c r="D261" s="11" t="str">
        <f t="shared" ref="D261:D307" si="4">REPLACE(B261,2,1,"＊")</f>
        <v>梁＊雄</v>
      </c>
      <c r="E261" s="107" t="s">
        <v>3007</v>
      </c>
      <c r="F261" s="107">
        <v>46</v>
      </c>
      <c r="G261" s="108" t="s">
        <v>3407</v>
      </c>
      <c r="H261" s="107">
        <v>1071119</v>
      </c>
      <c r="I261" s="109" t="s">
        <v>4494</v>
      </c>
      <c r="J261" s="107">
        <v>1125</v>
      </c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100"/>
      <c r="AP261" s="100"/>
      <c r="AQ261" s="99"/>
      <c r="AR261" s="99" t="s">
        <v>471</v>
      </c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 t="s">
        <v>4573</v>
      </c>
    </row>
    <row r="262" spans="1:57" ht="47.25">
      <c r="A262" s="99">
        <v>258</v>
      </c>
      <c r="B262" s="107" t="s">
        <v>4505</v>
      </c>
      <c r="C262" s="107">
        <v>7185188</v>
      </c>
      <c r="D262" s="11" t="str">
        <f t="shared" si="4"/>
        <v>常＊麟</v>
      </c>
      <c r="E262" s="107" t="s">
        <v>3007</v>
      </c>
      <c r="F262" s="107">
        <v>52</v>
      </c>
      <c r="G262" s="108" t="s">
        <v>3407</v>
      </c>
      <c r="H262" s="107">
        <v>1071119</v>
      </c>
      <c r="I262" s="109" t="s">
        <v>4445</v>
      </c>
      <c r="J262" s="107">
        <v>1125</v>
      </c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100"/>
      <c r="AP262" s="100"/>
      <c r="AQ262" s="99"/>
      <c r="AR262" s="99"/>
      <c r="AS262" s="99"/>
      <c r="AT262" s="99"/>
      <c r="AU262" s="99"/>
      <c r="AV262" s="99" t="s">
        <v>4557</v>
      </c>
      <c r="AW262" s="99"/>
      <c r="AX262" s="99" t="s">
        <v>471</v>
      </c>
      <c r="AY262" s="99"/>
      <c r="AZ262" s="99"/>
      <c r="BA262" s="99" t="s">
        <v>471</v>
      </c>
      <c r="BB262" s="99"/>
      <c r="BC262" s="99"/>
      <c r="BD262" s="99"/>
      <c r="BE262" s="99"/>
    </row>
    <row r="263" spans="1:57" ht="47.25">
      <c r="A263" s="99">
        <v>259</v>
      </c>
      <c r="B263" s="107" t="s">
        <v>4500</v>
      </c>
      <c r="C263" s="107">
        <v>15769008</v>
      </c>
      <c r="D263" s="11" t="str">
        <f t="shared" si="4"/>
        <v>胡＊玉</v>
      </c>
      <c r="E263" s="107" t="s">
        <v>3003</v>
      </c>
      <c r="F263" s="107">
        <v>74</v>
      </c>
      <c r="G263" s="108" t="s">
        <v>4252</v>
      </c>
      <c r="H263" s="107">
        <v>1071119</v>
      </c>
      <c r="I263" s="109" t="s">
        <v>4506</v>
      </c>
      <c r="J263" s="107">
        <v>1125</v>
      </c>
      <c r="K263" s="99"/>
      <c r="L263" s="99"/>
      <c r="M263" s="99"/>
      <c r="N263" s="99"/>
      <c r="O263" s="99"/>
      <c r="P263" s="99"/>
      <c r="Q263" s="99"/>
      <c r="R263" s="99" t="s">
        <v>471</v>
      </c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100"/>
      <c r="AP263" s="100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 t="s">
        <v>4574</v>
      </c>
    </row>
    <row r="264" spans="1:57" ht="31.5">
      <c r="A264" s="99">
        <v>260</v>
      </c>
      <c r="B264" s="107" t="s">
        <v>4507</v>
      </c>
      <c r="C264" s="107">
        <v>20853731</v>
      </c>
      <c r="D264" s="11" t="str">
        <f t="shared" si="4"/>
        <v>潘＊洲</v>
      </c>
      <c r="E264" s="107" t="s">
        <v>3007</v>
      </c>
      <c r="F264" s="107">
        <v>95</v>
      </c>
      <c r="G264" s="108" t="s">
        <v>3407</v>
      </c>
      <c r="H264" s="107">
        <v>1071119</v>
      </c>
      <c r="I264" s="109" t="s">
        <v>4508</v>
      </c>
      <c r="J264" s="107">
        <v>1125</v>
      </c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100"/>
      <c r="AP264" s="100"/>
      <c r="AQ264" s="99"/>
      <c r="AR264" s="99" t="s">
        <v>471</v>
      </c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 t="s">
        <v>4573</v>
      </c>
    </row>
    <row r="265" spans="1:57" ht="31.5">
      <c r="A265" s="99">
        <v>261</v>
      </c>
      <c r="B265" s="107" t="s">
        <v>4509</v>
      </c>
      <c r="C265" s="107">
        <v>17981291</v>
      </c>
      <c r="D265" s="11" t="str">
        <f t="shared" si="4"/>
        <v>林＊義</v>
      </c>
      <c r="E265" s="107" t="s">
        <v>3007</v>
      </c>
      <c r="F265" s="107">
        <v>61</v>
      </c>
      <c r="G265" s="108" t="s">
        <v>3407</v>
      </c>
      <c r="H265" s="107">
        <v>1071121</v>
      </c>
      <c r="I265" s="109" t="s">
        <v>4365</v>
      </c>
      <c r="J265" s="107">
        <v>1125</v>
      </c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100"/>
      <c r="AP265" s="100"/>
      <c r="AQ265" s="99"/>
      <c r="AR265" s="99"/>
      <c r="AS265" s="99"/>
      <c r="AT265" s="99"/>
      <c r="AU265" s="99"/>
      <c r="AV265" s="99"/>
      <c r="AW265" s="99" t="s">
        <v>471</v>
      </c>
      <c r="AX265" s="99"/>
      <c r="AY265" s="99"/>
      <c r="AZ265" s="99"/>
      <c r="BA265" s="99"/>
      <c r="BB265" s="99"/>
      <c r="BC265" s="99"/>
      <c r="BD265" s="99"/>
      <c r="BE265" s="99"/>
    </row>
    <row r="266" spans="1:57" ht="31.5">
      <c r="A266" s="99">
        <v>262</v>
      </c>
      <c r="B266" s="107" t="s">
        <v>4510</v>
      </c>
      <c r="C266" s="107">
        <v>8660907</v>
      </c>
      <c r="D266" s="11" t="str">
        <f t="shared" si="4"/>
        <v>陳＊雲</v>
      </c>
      <c r="E266" s="107" t="s">
        <v>3003</v>
      </c>
      <c r="F266" s="107">
        <v>69</v>
      </c>
      <c r="G266" s="108" t="s">
        <v>3407</v>
      </c>
      <c r="H266" s="107">
        <v>1071122</v>
      </c>
      <c r="I266" s="109" t="s">
        <v>4365</v>
      </c>
      <c r="J266" s="107">
        <v>1125</v>
      </c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100"/>
      <c r="AP266" s="100"/>
      <c r="AQ266" s="99"/>
      <c r="AR266" s="99"/>
      <c r="AS266" s="99"/>
      <c r="AT266" s="99"/>
      <c r="AU266" s="99"/>
      <c r="AV266" s="99"/>
      <c r="AW266" s="99" t="s">
        <v>471</v>
      </c>
      <c r="AX266" s="99"/>
      <c r="AY266" s="99"/>
      <c r="AZ266" s="99"/>
      <c r="BA266" s="99"/>
      <c r="BB266" s="99"/>
      <c r="BC266" s="99"/>
      <c r="BD266" s="99"/>
      <c r="BE266" s="99"/>
    </row>
    <row r="267" spans="1:57" ht="47.25">
      <c r="A267" s="99">
        <v>263</v>
      </c>
      <c r="B267" s="107" t="s">
        <v>4500</v>
      </c>
      <c r="C267" s="107">
        <v>15769008</v>
      </c>
      <c r="D267" s="11" t="str">
        <f t="shared" si="4"/>
        <v>胡＊玉</v>
      </c>
      <c r="E267" s="107" t="s">
        <v>3003</v>
      </c>
      <c r="F267" s="107">
        <v>74</v>
      </c>
      <c r="G267" s="108" t="s">
        <v>4252</v>
      </c>
      <c r="H267" s="107">
        <v>1071122</v>
      </c>
      <c r="I267" s="109" t="s">
        <v>4511</v>
      </c>
      <c r="J267" s="107">
        <v>1125</v>
      </c>
      <c r="K267" s="99"/>
      <c r="L267" s="99"/>
      <c r="M267" s="99"/>
      <c r="N267" s="99"/>
      <c r="O267" s="99"/>
      <c r="P267" s="99"/>
      <c r="Q267" s="99"/>
      <c r="R267" s="99" t="s">
        <v>471</v>
      </c>
      <c r="S267" s="99"/>
      <c r="T267" s="99"/>
      <c r="U267" s="99"/>
      <c r="V267" s="99" t="s">
        <v>471</v>
      </c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100"/>
      <c r="AP267" s="100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</row>
    <row r="268" spans="1:57" ht="31.5">
      <c r="A268" s="99">
        <v>264</v>
      </c>
      <c r="B268" s="107" t="s">
        <v>4512</v>
      </c>
      <c r="C268" s="107">
        <v>619528</v>
      </c>
      <c r="D268" s="11" t="str">
        <f t="shared" si="4"/>
        <v>劉＊移嬌</v>
      </c>
      <c r="E268" s="107" t="s">
        <v>3003</v>
      </c>
      <c r="F268" s="107">
        <v>88</v>
      </c>
      <c r="G268" s="108" t="s">
        <v>3407</v>
      </c>
      <c r="H268" s="107">
        <v>1071123</v>
      </c>
      <c r="I268" s="109" t="s">
        <v>4363</v>
      </c>
      <c r="J268" s="107">
        <v>1125</v>
      </c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100"/>
      <c r="AP268" s="100"/>
      <c r="AQ268" s="99"/>
      <c r="AR268" s="99"/>
      <c r="AS268" s="99"/>
      <c r="AT268" s="99"/>
      <c r="AU268" s="99"/>
      <c r="AV268" s="99"/>
      <c r="AW268" s="99" t="s">
        <v>471</v>
      </c>
      <c r="AX268" s="99"/>
      <c r="AY268" s="99"/>
      <c r="AZ268" s="99"/>
      <c r="BA268" s="99"/>
      <c r="BB268" s="99"/>
      <c r="BC268" s="99"/>
      <c r="BD268" s="99"/>
      <c r="BE268" s="99"/>
    </row>
    <row r="269" spans="1:57" ht="31.5">
      <c r="A269" s="99">
        <v>265</v>
      </c>
      <c r="B269" s="107" t="s">
        <v>4513</v>
      </c>
      <c r="C269" s="107">
        <v>1384380</v>
      </c>
      <c r="D269" s="11" t="str">
        <f t="shared" si="4"/>
        <v>吳＊男</v>
      </c>
      <c r="E269" s="107" t="s">
        <v>3007</v>
      </c>
      <c r="F269" s="107">
        <v>75</v>
      </c>
      <c r="G269" s="108" t="s">
        <v>3407</v>
      </c>
      <c r="H269" s="107">
        <v>1071123</v>
      </c>
      <c r="I269" s="109" t="s">
        <v>4508</v>
      </c>
      <c r="J269" s="107">
        <v>1125</v>
      </c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100"/>
      <c r="AP269" s="100"/>
      <c r="AQ269" s="99"/>
      <c r="AR269" s="99" t="s">
        <v>471</v>
      </c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 t="s">
        <v>4573</v>
      </c>
    </row>
    <row r="270" spans="1:57" ht="16.5">
      <c r="A270" s="99">
        <v>266</v>
      </c>
      <c r="B270" s="107" t="s">
        <v>4514</v>
      </c>
      <c r="C270" s="107">
        <v>724146</v>
      </c>
      <c r="D270" s="11" t="str">
        <f t="shared" si="4"/>
        <v>陳＊貞</v>
      </c>
      <c r="E270" s="107" t="s">
        <v>3003</v>
      </c>
      <c r="F270" s="107">
        <v>60</v>
      </c>
      <c r="G270" s="108" t="s">
        <v>3407</v>
      </c>
      <c r="H270" s="107">
        <v>1071128</v>
      </c>
      <c r="I270" s="109">
        <v>5760350</v>
      </c>
      <c r="J270" s="107">
        <v>1125</v>
      </c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100"/>
      <c r="AP270" s="100"/>
      <c r="AQ270" s="99" t="s">
        <v>471</v>
      </c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</row>
    <row r="271" spans="1:57" ht="31.5">
      <c r="A271" s="99">
        <v>267</v>
      </c>
      <c r="B271" s="107" t="s">
        <v>4515</v>
      </c>
      <c r="C271" s="107">
        <v>5865538</v>
      </c>
      <c r="D271" s="11" t="str">
        <f t="shared" si="4"/>
        <v>范＊英</v>
      </c>
      <c r="E271" s="107" t="s">
        <v>3003</v>
      </c>
      <c r="F271" s="107">
        <v>60</v>
      </c>
      <c r="G271" s="108" t="s">
        <v>3407</v>
      </c>
      <c r="H271" s="107">
        <v>1071128</v>
      </c>
      <c r="I271" s="109" t="s">
        <v>4363</v>
      </c>
      <c r="J271" s="107">
        <v>1125</v>
      </c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100"/>
      <c r="AP271" s="100"/>
      <c r="AQ271" s="99"/>
      <c r="AR271" s="99"/>
      <c r="AS271" s="99"/>
      <c r="AT271" s="99"/>
      <c r="AU271" s="99"/>
      <c r="AV271" s="99"/>
      <c r="AW271" s="99" t="s">
        <v>471</v>
      </c>
      <c r="AX271" s="99"/>
      <c r="AY271" s="99"/>
      <c r="AZ271" s="99"/>
      <c r="BA271" s="99"/>
      <c r="BB271" s="99"/>
      <c r="BC271" s="99"/>
      <c r="BD271" s="99"/>
      <c r="BE271" s="99"/>
    </row>
    <row r="272" spans="1:57" ht="31.5">
      <c r="A272" s="99">
        <v>268</v>
      </c>
      <c r="B272" s="107" t="s">
        <v>4516</v>
      </c>
      <c r="C272" s="107">
        <v>16599810</v>
      </c>
      <c r="D272" s="11" t="str">
        <f t="shared" si="4"/>
        <v>黃＊民</v>
      </c>
      <c r="E272" s="107" t="s">
        <v>3003</v>
      </c>
      <c r="F272" s="107">
        <v>59</v>
      </c>
      <c r="G272" s="108" t="s">
        <v>3407</v>
      </c>
      <c r="H272" s="107">
        <v>1071128</v>
      </c>
      <c r="I272" s="109" t="s">
        <v>4363</v>
      </c>
      <c r="J272" s="107">
        <v>1125</v>
      </c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100"/>
      <c r="AP272" s="100"/>
      <c r="AQ272" s="99"/>
      <c r="AR272" s="99"/>
      <c r="AS272" s="99"/>
      <c r="AT272" s="99"/>
      <c r="AU272" s="99"/>
      <c r="AV272" s="99"/>
      <c r="AW272" s="99" t="s">
        <v>471</v>
      </c>
      <c r="AX272" s="99"/>
      <c r="AY272" s="99"/>
      <c r="AZ272" s="99"/>
      <c r="BA272" s="99"/>
      <c r="BB272" s="99"/>
      <c r="BC272" s="99"/>
      <c r="BD272" s="99"/>
      <c r="BE272" s="99"/>
    </row>
    <row r="273" spans="1:57" ht="31.5">
      <c r="A273" s="99">
        <v>269</v>
      </c>
      <c r="B273" s="107" t="s">
        <v>4517</v>
      </c>
      <c r="C273" s="107">
        <v>20173275</v>
      </c>
      <c r="D273" s="11" t="str">
        <f t="shared" si="4"/>
        <v>盧＊秋柑</v>
      </c>
      <c r="E273" s="107" t="s">
        <v>3003</v>
      </c>
      <c r="F273" s="107">
        <v>67</v>
      </c>
      <c r="G273" s="108" t="s">
        <v>3407</v>
      </c>
      <c r="H273" s="107">
        <v>1071128</v>
      </c>
      <c r="I273" s="109" t="s">
        <v>4365</v>
      </c>
      <c r="J273" s="107">
        <v>1125</v>
      </c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100"/>
      <c r="AP273" s="100"/>
      <c r="AQ273" s="99"/>
      <c r="AR273" s="99"/>
      <c r="AS273" s="99"/>
      <c r="AT273" s="99"/>
      <c r="AU273" s="99"/>
      <c r="AV273" s="99"/>
      <c r="AW273" s="99" t="s">
        <v>471</v>
      </c>
      <c r="AX273" s="99"/>
      <c r="AY273" s="99"/>
      <c r="AZ273" s="99"/>
      <c r="BA273" s="99"/>
      <c r="BB273" s="99"/>
      <c r="BC273" s="99"/>
      <c r="BD273" s="99"/>
      <c r="BE273" s="99"/>
    </row>
    <row r="274" spans="1:57" ht="31.5">
      <c r="A274" s="99">
        <v>270</v>
      </c>
      <c r="B274" s="107" t="s">
        <v>4518</v>
      </c>
      <c r="C274" s="107">
        <v>20332062</v>
      </c>
      <c r="D274" s="11" t="str">
        <f t="shared" si="4"/>
        <v>盧＊慶</v>
      </c>
      <c r="E274" s="107" t="s">
        <v>3007</v>
      </c>
      <c r="F274" s="107">
        <v>82</v>
      </c>
      <c r="G274" s="108" t="s">
        <v>3407</v>
      </c>
      <c r="H274" s="107">
        <v>1071128</v>
      </c>
      <c r="I274" s="109" t="s">
        <v>4519</v>
      </c>
      <c r="J274" s="107">
        <v>1125</v>
      </c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100"/>
      <c r="AP274" s="100"/>
      <c r="AQ274" s="99"/>
      <c r="AR274" s="99"/>
      <c r="AS274" s="99"/>
      <c r="AT274" s="99"/>
      <c r="AU274" s="99"/>
      <c r="AV274" s="99"/>
      <c r="AW274" s="99" t="s">
        <v>471</v>
      </c>
      <c r="AX274" s="99"/>
      <c r="AY274" s="99"/>
      <c r="AZ274" s="99"/>
      <c r="BA274" s="99"/>
      <c r="BB274" s="99"/>
      <c r="BC274" s="99"/>
      <c r="BD274" s="99"/>
      <c r="BE274" s="99"/>
    </row>
    <row r="275" spans="1:57" ht="16.5">
      <c r="A275" s="99">
        <v>271</v>
      </c>
      <c r="B275" s="107" t="s">
        <v>4520</v>
      </c>
      <c r="C275" s="107">
        <v>20382711</v>
      </c>
      <c r="D275" s="11" t="str">
        <f t="shared" si="4"/>
        <v>廖＊鶯</v>
      </c>
      <c r="E275" s="107" t="s">
        <v>3003</v>
      </c>
      <c r="F275" s="107">
        <v>54</v>
      </c>
      <c r="G275" s="108" t="s">
        <v>3407</v>
      </c>
      <c r="H275" s="107">
        <v>1071128</v>
      </c>
      <c r="I275" s="109">
        <v>5760350</v>
      </c>
      <c r="J275" s="107">
        <v>1125</v>
      </c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100"/>
      <c r="AP275" s="100"/>
      <c r="AQ275" s="99" t="s">
        <v>471</v>
      </c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</row>
    <row r="276" spans="1:57" ht="31.5">
      <c r="A276" s="99">
        <v>272</v>
      </c>
      <c r="B276" s="107" t="s">
        <v>4521</v>
      </c>
      <c r="C276" s="107">
        <v>115903</v>
      </c>
      <c r="D276" s="11" t="str">
        <f t="shared" si="4"/>
        <v>王＊</v>
      </c>
      <c r="E276" s="107" t="s">
        <v>3003</v>
      </c>
      <c r="F276" s="107">
        <v>57</v>
      </c>
      <c r="G276" s="108" t="s">
        <v>3407</v>
      </c>
      <c r="H276" s="107">
        <v>1071129</v>
      </c>
      <c r="I276" s="109" t="s">
        <v>4363</v>
      </c>
      <c r="J276" s="107">
        <v>1125</v>
      </c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100"/>
      <c r="AP276" s="100"/>
      <c r="AQ276" s="99"/>
      <c r="AR276" s="99"/>
      <c r="AS276" s="99"/>
      <c r="AT276" s="99"/>
      <c r="AU276" s="99"/>
      <c r="AV276" s="99"/>
      <c r="AW276" s="99" t="s">
        <v>471</v>
      </c>
      <c r="AX276" s="99"/>
      <c r="AY276" s="99"/>
      <c r="AZ276" s="99"/>
      <c r="BA276" s="99"/>
      <c r="BB276" s="99"/>
      <c r="BC276" s="99"/>
      <c r="BD276" s="99"/>
      <c r="BE276" s="99"/>
    </row>
    <row r="277" spans="1:57" ht="31.5">
      <c r="A277" s="99">
        <v>273</v>
      </c>
      <c r="B277" s="107" t="s">
        <v>4522</v>
      </c>
      <c r="C277" s="107">
        <v>2725412</v>
      </c>
      <c r="D277" s="11" t="str">
        <f t="shared" si="4"/>
        <v>林＊珠</v>
      </c>
      <c r="E277" s="107" t="s">
        <v>3003</v>
      </c>
      <c r="F277" s="107">
        <v>65</v>
      </c>
      <c r="G277" s="108" t="s">
        <v>3407</v>
      </c>
      <c r="H277" s="107">
        <v>1071129</v>
      </c>
      <c r="I277" s="109" t="s">
        <v>4363</v>
      </c>
      <c r="J277" s="107">
        <v>1125</v>
      </c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100"/>
      <c r="AP277" s="100"/>
      <c r="AQ277" s="99"/>
      <c r="AR277" s="99"/>
      <c r="AS277" s="99"/>
      <c r="AT277" s="99"/>
      <c r="AU277" s="99"/>
      <c r="AV277" s="99"/>
      <c r="AW277" s="99" t="s">
        <v>471</v>
      </c>
      <c r="AX277" s="99"/>
      <c r="AY277" s="99"/>
      <c r="AZ277" s="99"/>
      <c r="BA277" s="99"/>
      <c r="BB277" s="99"/>
      <c r="BC277" s="99"/>
      <c r="BD277" s="99"/>
      <c r="BE277" s="99"/>
    </row>
    <row r="278" spans="1:57" ht="31.5">
      <c r="A278" s="99">
        <v>274</v>
      </c>
      <c r="B278" s="107" t="s">
        <v>4523</v>
      </c>
      <c r="C278" s="107">
        <v>5469590</v>
      </c>
      <c r="D278" s="11" t="str">
        <f t="shared" si="4"/>
        <v>李＊君</v>
      </c>
      <c r="E278" s="107" t="s">
        <v>3003</v>
      </c>
      <c r="F278" s="107">
        <v>50</v>
      </c>
      <c r="G278" s="108" t="s">
        <v>3407</v>
      </c>
      <c r="H278" s="107">
        <v>1071129</v>
      </c>
      <c r="I278" s="109" t="s">
        <v>4365</v>
      </c>
      <c r="J278" s="107">
        <v>1125</v>
      </c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100"/>
      <c r="AP278" s="100"/>
      <c r="AQ278" s="99"/>
      <c r="AR278" s="99"/>
      <c r="AS278" s="99"/>
      <c r="AT278" s="99"/>
      <c r="AU278" s="99"/>
      <c r="AV278" s="99"/>
      <c r="AW278" s="99" t="s">
        <v>471</v>
      </c>
      <c r="AX278" s="99"/>
      <c r="AY278" s="99"/>
      <c r="AZ278" s="99"/>
      <c r="BA278" s="99"/>
      <c r="BB278" s="99"/>
      <c r="BC278" s="99"/>
      <c r="BD278" s="99"/>
      <c r="BE278" s="99"/>
    </row>
    <row r="279" spans="1:57" ht="31.5">
      <c r="A279" s="99">
        <v>275</v>
      </c>
      <c r="B279" s="107" t="s">
        <v>4524</v>
      </c>
      <c r="C279" s="107">
        <v>5763661</v>
      </c>
      <c r="D279" s="11" t="str">
        <f t="shared" si="4"/>
        <v>胡＊坤</v>
      </c>
      <c r="E279" s="107" t="s">
        <v>3007</v>
      </c>
      <c r="F279" s="107">
        <v>67</v>
      </c>
      <c r="G279" s="108" t="s">
        <v>3407</v>
      </c>
      <c r="H279" s="107">
        <v>1071129</v>
      </c>
      <c r="I279" s="109" t="s">
        <v>4363</v>
      </c>
      <c r="J279" s="107">
        <v>1125</v>
      </c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100"/>
      <c r="AP279" s="100"/>
      <c r="AQ279" s="99"/>
      <c r="AR279" s="99"/>
      <c r="AS279" s="99"/>
      <c r="AT279" s="99"/>
      <c r="AU279" s="99"/>
      <c r="AV279" s="99"/>
      <c r="AW279" s="99" t="s">
        <v>471</v>
      </c>
      <c r="AX279" s="99"/>
      <c r="AY279" s="99"/>
      <c r="AZ279" s="99"/>
      <c r="BA279" s="99"/>
      <c r="BB279" s="99"/>
      <c r="BC279" s="99"/>
      <c r="BD279" s="99"/>
      <c r="BE279" s="99"/>
    </row>
    <row r="280" spans="1:57" ht="16.5">
      <c r="A280" s="99">
        <v>276</v>
      </c>
      <c r="B280" s="107" t="s">
        <v>4525</v>
      </c>
      <c r="C280" s="107">
        <v>8235010</v>
      </c>
      <c r="D280" s="11" t="str">
        <f t="shared" si="4"/>
        <v>陳＊勝</v>
      </c>
      <c r="E280" s="107" t="s">
        <v>3007</v>
      </c>
      <c r="F280" s="107">
        <v>58</v>
      </c>
      <c r="G280" s="108" t="s">
        <v>3407</v>
      </c>
      <c r="H280" s="107">
        <v>1071129</v>
      </c>
      <c r="I280" s="109">
        <v>5760350</v>
      </c>
      <c r="J280" s="107">
        <v>1125</v>
      </c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100"/>
      <c r="AP280" s="100"/>
      <c r="AQ280" s="99" t="s">
        <v>471</v>
      </c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</row>
    <row r="281" spans="1:57" ht="63">
      <c r="A281" s="99">
        <v>277</v>
      </c>
      <c r="B281" s="107" t="s">
        <v>4526</v>
      </c>
      <c r="C281" s="107">
        <v>11786257</v>
      </c>
      <c r="D281" s="11" t="str">
        <f t="shared" si="4"/>
        <v>梁＊金秦</v>
      </c>
      <c r="E281" s="107" t="s">
        <v>3003</v>
      </c>
      <c r="F281" s="107">
        <v>65</v>
      </c>
      <c r="G281" s="108" t="s">
        <v>4254</v>
      </c>
      <c r="H281" s="107">
        <v>1071129</v>
      </c>
      <c r="I281" s="109" t="s">
        <v>4527</v>
      </c>
      <c r="J281" s="107">
        <v>1125</v>
      </c>
      <c r="K281" s="99"/>
      <c r="L281" s="99"/>
      <c r="M281" s="99"/>
      <c r="N281" s="99"/>
      <c r="O281" s="99"/>
      <c r="P281" s="99"/>
      <c r="Q281" s="99"/>
      <c r="R281" s="99"/>
      <c r="S281" s="99" t="s">
        <v>471</v>
      </c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100"/>
      <c r="AP281" s="100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 t="s">
        <v>4573</v>
      </c>
    </row>
    <row r="282" spans="1:57" ht="47.25">
      <c r="A282" s="99">
        <v>278</v>
      </c>
      <c r="B282" s="107" t="s">
        <v>4528</v>
      </c>
      <c r="C282" s="107">
        <v>12451831</v>
      </c>
      <c r="D282" s="11" t="str">
        <f t="shared" si="4"/>
        <v>劉＊鴻</v>
      </c>
      <c r="E282" s="107" t="s">
        <v>3007</v>
      </c>
      <c r="F282" s="107">
        <v>69</v>
      </c>
      <c r="G282" s="108" t="s">
        <v>3407</v>
      </c>
      <c r="H282" s="107">
        <v>1071129</v>
      </c>
      <c r="I282" s="109" t="s">
        <v>4529</v>
      </c>
      <c r="J282" s="107">
        <v>1125</v>
      </c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100"/>
      <c r="AP282" s="100"/>
      <c r="AQ282" s="99"/>
      <c r="AR282" s="99"/>
      <c r="AS282" s="99"/>
      <c r="AT282" s="99"/>
      <c r="AU282" s="99"/>
      <c r="AV282" s="99"/>
      <c r="AW282" s="99" t="s">
        <v>471</v>
      </c>
      <c r="AX282" s="99"/>
      <c r="AY282" s="99"/>
      <c r="AZ282" s="99"/>
      <c r="BA282" s="99"/>
      <c r="BB282" s="99" t="s">
        <v>471</v>
      </c>
      <c r="BC282" s="99"/>
      <c r="BD282" s="99"/>
      <c r="BE282" s="99"/>
    </row>
    <row r="283" spans="1:57" ht="31.5">
      <c r="A283" s="99">
        <v>279</v>
      </c>
      <c r="B283" s="107" t="s">
        <v>4500</v>
      </c>
      <c r="C283" s="107">
        <v>15769008</v>
      </c>
      <c r="D283" s="11" t="str">
        <f t="shared" si="4"/>
        <v>胡＊玉</v>
      </c>
      <c r="E283" s="107" t="s">
        <v>3003</v>
      </c>
      <c r="F283" s="107">
        <v>74</v>
      </c>
      <c r="G283" s="108" t="s">
        <v>3407</v>
      </c>
      <c r="H283" s="107">
        <v>1071129</v>
      </c>
      <c r="I283" s="109" t="s">
        <v>4363</v>
      </c>
      <c r="J283" s="107">
        <v>1125</v>
      </c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100"/>
      <c r="AP283" s="100"/>
      <c r="AQ283" s="99"/>
      <c r="AR283" s="99"/>
      <c r="AS283" s="99"/>
      <c r="AT283" s="99"/>
      <c r="AU283" s="99"/>
      <c r="AV283" s="99"/>
      <c r="AW283" s="99" t="s">
        <v>471</v>
      </c>
      <c r="AX283" s="99"/>
      <c r="AY283" s="99"/>
      <c r="AZ283" s="99"/>
      <c r="BA283" s="99"/>
      <c r="BB283" s="99"/>
      <c r="BC283" s="99"/>
      <c r="BD283" s="99"/>
      <c r="BE283" s="99"/>
    </row>
    <row r="284" spans="1:57" ht="16.5">
      <c r="A284" s="99">
        <v>280</v>
      </c>
      <c r="B284" s="107" t="s">
        <v>3153</v>
      </c>
      <c r="C284" s="107">
        <v>20682987</v>
      </c>
      <c r="D284" s="11" t="str">
        <f t="shared" si="4"/>
        <v>陳＊春</v>
      </c>
      <c r="E284" s="107" t="s">
        <v>3007</v>
      </c>
      <c r="F284" s="107">
        <v>60</v>
      </c>
      <c r="G284" s="108" t="s">
        <v>3407</v>
      </c>
      <c r="H284" s="107">
        <v>1071129</v>
      </c>
      <c r="I284" s="109">
        <v>5760350</v>
      </c>
      <c r="J284" s="107">
        <v>1125</v>
      </c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100"/>
      <c r="AP284" s="100"/>
      <c r="AQ284" s="99" t="s">
        <v>471</v>
      </c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</row>
    <row r="285" spans="1:57" ht="16.5">
      <c r="A285" s="99">
        <v>281</v>
      </c>
      <c r="B285" s="107" t="s">
        <v>3135</v>
      </c>
      <c r="C285" s="107">
        <v>20724704</v>
      </c>
      <c r="D285" s="11" t="str">
        <f t="shared" si="4"/>
        <v>龔＊和</v>
      </c>
      <c r="E285" s="107" t="s">
        <v>3007</v>
      </c>
      <c r="F285" s="107">
        <v>74</v>
      </c>
      <c r="G285" s="108" t="s">
        <v>3407</v>
      </c>
      <c r="H285" s="107">
        <v>1071101</v>
      </c>
      <c r="I285" s="109">
        <v>5760350</v>
      </c>
      <c r="J285" s="107">
        <v>1173</v>
      </c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100"/>
      <c r="AP285" s="100"/>
      <c r="AQ285" s="99" t="s">
        <v>471</v>
      </c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</row>
    <row r="286" spans="1:57" ht="16.5">
      <c r="A286" s="99">
        <v>282</v>
      </c>
      <c r="B286" s="107" t="s">
        <v>4530</v>
      </c>
      <c r="C286" s="107">
        <v>20750714</v>
      </c>
      <c r="D286" s="11" t="str">
        <f t="shared" si="4"/>
        <v>張＊雲</v>
      </c>
      <c r="E286" s="107" t="s">
        <v>3003</v>
      </c>
      <c r="F286" s="107">
        <v>75</v>
      </c>
      <c r="G286" s="108" t="s">
        <v>4255</v>
      </c>
      <c r="H286" s="107">
        <v>1071101</v>
      </c>
      <c r="I286" s="109">
        <v>5760350</v>
      </c>
      <c r="J286" s="107">
        <v>1173</v>
      </c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100"/>
      <c r="AP286" s="100"/>
      <c r="AQ286" s="99" t="s">
        <v>471</v>
      </c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</row>
    <row r="287" spans="1:57" ht="31.5">
      <c r="A287" s="99">
        <v>283</v>
      </c>
      <c r="B287" s="107" t="s">
        <v>4531</v>
      </c>
      <c r="C287" s="107">
        <v>5234911</v>
      </c>
      <c r="D287" s="11" t="str">
        <f t="shared" si="4"/>
        <v>曾＊華</v>
      </c>
      <c r="E287" s="107" t="s">
        <v>3007</v>
      </c>
      <c r="F287" s="107">
        <v>72</v>
      </c>
      <c r="G287" s="108" t="s">
        <v>3407</v>
      </c>
      <c r="H287" s="107">
        <v>1071105</v>
      </c>
      <c r="I287" s="109" t="s">
        <v>4363</v>
      </c>
      <c r="J287" s="107">
        <v>1173</v>
      </c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100"/>
      <c r="AP287" s="100"/>
      <c r="AQ287" s="99"/>
      <c r="AR287" s="99"/>
      <c r="AS287" s="99"/>
      <c r="AT287" s="99"/>
      <c r="AU287" s="99"/>
      <c r="AV287" s="99"/>
      <c r="AW287" s="99" t="s">
        <v>471</v>
      </c>
      <c r="AX287" s="99"/>
      <c r="AY287" s="99"/>
      <c r="AZ287" s="99"/>
      <c r="BA287" s="99"/>
      <c r="BB287" s="99"/>
      <c r="BC287" s="99"/>
      <c r="BD287" s="99"/>
      <c r="BE287" s="99"/>
    </row>
    <row r="288" spans="1:57" ht="47.25">
      <c r="A288" s="99">
        <v>284</v>
      </c>
      <c r="B288" s="107" t="s">
        <v>4532</v>
      </c>
      <c r="C288" s="107">
        <v>13085641</v>
      </c>
      <c r="D288" s="11" t="str">
        <f t="shared" si="4"/>
        <v>古＊子</v>
      </c>
      <c r="E288" s="107" t="s">
        <v>3003</v>
      </c>
      <c r="F288" s="107">
        <v>79</v>
      </c>
      <c r="G288" s="108" t="s">
        <v>3407</v>
      </c>
      <c r="H288" s="107">
        <v>1071107</v>
      </c>
      <c r="I288" s="109" t="s">
        <v>4402</v>
      </c>
      <c r="J288" s="107">
        <v>1173</v>
      </c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100"/>
      <c r="AP288" s="100"/>
      <c r="AQ288" s="99"/>
      <c r="AR288" s="99"/>
      <c r="AS288" s="99"/>
      <c r="AT288" s="99"/>
      <c r="AU288" s="99"/>
      <c r="AV288" s="99" t="s">
        <v>471</v>
      </c>
      <c r="AW288" s="99" t="s">
        <v>471</v>
      </c>
      <c r="AX288" s="99"/>
      <c r="AY288" s="99"/>
      <c r="AZ288" s="99"/>
      <c r="BA288" s="99"/>
      <c r="BB288" s="99"/>
      <c r="BC288" s="99"/>
      <c r="BD288" s="99"/>
      <c r="BE288" s="99"/>
    </row>
    <row r="289" spans="1:57" ht="31.5">
      <c r="A289" s="99">
        <v>285</v>
      </c>
      <c r="B289" s="107" t="s">
        <v>4533</v>
      </c>
      <c r="C289" s="107">
        <v>14359504</v>
      </c>
      <c r="D289" s="11" t="str">
        <f t="shared" si="4"/>
        <v>卜＊翠</v>
      </c>
      <c r="E289" s="107" t="s">
        <v>3003</v>
      </c>
      <c r="F289" s="107">
        <v>77</v>
      </c>
      <c r="G289" s="108" t="s">
        <v>3407</v>
      </c>
      <c r="H289" s="107">
        <v>1071107</v>
      </c>
      <c r="I289" s="109" t="s">
        <v>4363</v>
      </c>
      <c r="J289" s="107">
        <v>1173</v>
      </c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100"/>
      <c r="AP289" s="100"/>
      <c r="AQ289" s="99"/>
      <c r="AR289" s="99"/>
      <c r="AS289" s="99"/>
      <c r="AT289" s="99"/>
      <c r="AU289" s="99"/>
      <c r="AV289" s="99"/>
      <c r="AW289" s="99" t="s">
        <v>471</v>
      </c>
      <c r="AX289" s="99"/>
      <c r="AY289" s="99"/>
      <c r="AZ289" s="99"/>
      <c r="BA289" s="99"/>
      <c r="BB289" s="99"/>
      <c r="BC289" s="99"/>
      <c r="BD289" s="99"/>
      <c r="BE289" s="99"/>
    </row>
    <row r="290" spans="1:57" ht="47.25">
      <c r="A290" s="99">
        <v>286</v>
      </c>
      <c r="B290" s="107" t="s">
        <v>4534</v>
      </c>
      <c r="C290" s="107">
        <v>20157048</v>
      </c>
      <c r="D290" s="11" t="str">
        <f t="shared" si="4"/>
        <v>李＊珠</v>
      </c>
      <c r="E290" s="107" t="s">
        <v>3003</v>
      </c>
      <c r="F290" s="107">
        <v>79</v>
      </c>
      <c r="G290" s="108" t="s">
        <v>3407</v>
      </c>
      <c r="H290" s="107">
        <v>1071107</v>
      </c>
      <c r="I290" s="109" t="s">
        <v>4404</v>
      </c>
      <c r="J290" s="107">
        <v>1173</v>
      </c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100"/>
      <c r="AP290" s="100"/>
      <c r="AQ290" s="99"/>
      <c r="AR290" s="99"/>
      <c r="AS290" s="99"/>
      <c r="AT290" s="99"/>
      <c r="AU290" s="99"/>
      <c r="AV290" s="99" t="s">
        <v>471</v>
      </c>
      <c r="AW290" s="99" t="s">
        <v>471</v>
      </c>
      <c r="AX290" s="99"/>
      <c r="AY290" s="99"/>
      <c r="AZ290" s="99"/>
      <c r="BA290" s="99"/>
      <c r="BB290" s="99"/>
      <c r="BC290" s="99"/>
      <c r="BD290" s="99"/>
      <c r="BE290" s="99"/>
    </row>
    <row r="291" spans="1:57" ht="47.25">
      <c r="A291" s="99">
        <v>287</v>
      </c>
      <c r="B291" s="107" t="s">
        <v>4535</v>
      </c>
      <c r="C291" s="107">
        <v>20003086</v>
      </c>
      <c r="D291" s="11" t="str">
        <f t="shared" si="4"/>
        <v>蔡＊淵</v>
      </c>
      <c r="E291" s="107" t="s">
        <v>3007</v>
      </c>
      <c r="F291" s="107">
        <v>75</v>
      </c>
      <c r="G291" s="108" t="s">
        <v>3407</v>
      </c>
      <c r="H291" s="107">
        <v>1071109</v>
      </c>
      <c r="I291" s="109" t="s">
        <v>4536</v>
      </c>
      <c r="J291" s="107">
        <v>1173</v>
      </c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100"/>
      <c r="AP291" s="100"/>
      <c r="AQ291" s="99"/>
      <c r="AR291" s="99"/>
      <c r="AS291" s="99"/>
      <c r="AT291" s="99"/>
      <c r="AU291" s="99"/>
      <c r="AV291" s="99" t="s">
        <v>471</v>
      </c>
      <c r="AW291" s="99"/>
      <c r="AX291" s="99" t="s">
        <v>471</v>
      </c>
      <c r="AY291" s="99"/>
      <c r="AZ291" s="99"/>
      <c r="BA291" s="99" t="s">
        <v>471</v>
      </c>
      <c r="BB291" s="99"/>
      <c r="BC291" s="99"/>
      <c r="BD291" s="99"/>
      <c r="BE291" s="99"/>
    </row>
    <row r="292" spans="1:57" ht="31.5">
      <c r="A292" s="99">
        <v>288</v>
      </c>
      <c r="B292" s="107" t="s">
        <v>4537</v>
      </c>
      <c r="C292" s="107">
        <v>4787218</v>
      </c>
      <c r="D292" s="11" t="str">
        <f t="shared" si="4"/>
        <v>高＊宗</v>
      </c>
      <c r="E292" s="107" t="s">
        <v>3007</v>
      </c>
      <c r="F292" s="107">
        <v>55</v>
      </c>
      <c r="G292" s="108" t="s">
        <v>3407</v>
      </c>
      <c r="H292" s="107">
        <v>1071112</v>
      </c>
      <c r="I292" s="109" t="s">
        <v>4365</v>
      </c>
      <c r="J292" s="107">
        <v>1173</v>
      </c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100"/>
      <c r="AP292" s="100"/>
      <c r="AQ292" s="99"/>
      <c r="AR292" s="99"/>
      <c r="AS292" s="99"/>
      <c r="AT292" s="99"/>
      <c r="AU292" s="99"/>
      <c r="AV292" s="99"/>
      <c r="AW292" s="99" t="s">
        <v>471</v>
      </c>
      <c r="AX292" s="99"/>
      <c r="AY292" s="99"/>
      <c r="AZ292" s="99"/>
      <c r="BA292" s="99"/>
      <c r="BB292" s="99"/>
      <c r="BC292" s="99"/>
      <c r="BD292" s="99"/>
      <c r="BE292" s="99"/>
    </row>
    <row r="293" spans="1:57" ht="16.5">
      <c r="A293" s="99">
        <v>289</v>
      </c>
      <c r="B293" s="107" t="s">
        <v>4538</v>
      </c>
      <c r="C293" s="107">
        <v>11303675</v>
      </c>
      <c r="D293" s="11" t="str">
        <f t="shared" si="4"/>
        <v>李＊習</v>
      </c>
      <c r="E293" s="107" t="s">
        <v>3007</v>
      </c>
      <c r="F293" s="107">
        <v>83</v>
      </c>
      <c r="G293" s="108" t="s">
        <v>4256</v>
      </c>
      <c r="H293" s="107">
        <v>1071112</v>
      </c>
      <c r="I293" s="109">
        <v>5760350</v>
      </c>
      <c r="J293" s="107">
        <v>1173</v>
      </c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100"/>
      <c r="AP293" s="100"/>
      <c r="AQ293" s="99" t="s">
        <v>471</v>
      </c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</row>
    <row r="294" spans="1:57" ht="16.5">
      <c r="A294" s="99">
        <v>290</v>
      </c>
      <c r="B294" s="107" t="s">
        <v>4539</v>
      </c>
      <c r="C294" s="107">
        <v>5584603</v>
      </c>
      <c r="D294" s="11" t="str">
        <f t="shared" si="4"/>
        <v>謝＊舟</v>
      </c>
      <c r="E294" s="107" t="s">
        <v>3007</v>
      </c>
      <c r="F294" s="107">
        <v>82</v>
      </c>
      <c r="G294" s="108" t="s">
        <v>3407</v>
      </c>
      <c r="H294" s="107">
        <v>1071114</v>
      </c>
      <c r="I294" s="109">
        <v>5760350</v>
      </c>
      <c r="J294" s="107">
        <v>1173</v>
      </c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100"/>
      <c r="AP294" s="100"/>
      <c r="AQ294" s="99" t="s">
        <v>471</v>
      </c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</row>
    <row r="295" spans="1:57" ht="31.5">
      <c r="A295" s="99">
        <v>291</v>
      </c>
      <c r="B295" s="107" t="s">
        <v>4540</v>
      </c>
      <c r="C295" s="107">
        <v>20840349</v>
      </c>
      <c r="D295" s="11" t="str">
        <f t="shared" si="4"/>
        <v>陳＊寶玉</v>
      </c>
      <c r="E295" s="107" t="s">
        <v>3003</v>
      </c>
      <c r="F295" s="107">
        <v>70</v>
      </c>
      <c r="G295" s="108" t="s">
        <v>3407</v>
      </c>
      <c r="H295" s="107">
        <v>1071114</v>
      </c>
      <c r="I295" s="109" t="s">
        <v>4360</v>
      </c>
      <c r="J295" s="107">
        <v>1173</v>
      </c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100"/>
      <c r="AP295" s="100"/>
      <c r="AQ295" s="99"/>
      <c r="AR295" s="99"/>
      <c r="AS295" s="99"/>
      <c r="AT295" s="99"/>
      <c r="AU295" s="99"/>
      <c r="AV295" s="99"/>
      <c r="AW295" s="99"/>
      <c r="AX295" s="99" t="s">
        <v>471</v>
      </c>
      <c r="AY295" s="99"/>
      <c r="AZ295" s="99"/>
      <c r="BA295" s="99"/>
      <c r="BB295" s="99"/>
      <c r="BC295" s="99"/>
      <c r="BD295" s="99"/>
      <c r="BE295" s="99"/>
    </row>
    <row r="296" spans="1:57" ht="47.25">
      <c r="A296" s="99">
        <v>292</v>
      </c>
      <c r="B296" s="107" t="s">
        <v>4541</v>
      </c>
      <c r="C296" s="107">
        <v>5987977</v>
      </c>
      <c r="D296" s="11" t="str">
        <f t="shared" si="4"/>
        <v>楊＊</v>
      </c>
      <c r="E296" s="107" t="s">
        <v>3007</v>
      </c>
      <c r="F296" s="107">
        <v>82</v>
      </c>
      <c r="G296" s="108" t="s">
        <v>3407</v>
      </c>
      <c r="H296" s="107">
        <v>1071115</v>
      </c>
      <c r="I296" s="109" t="s">
        <v>4393</v>
      </c>
      <c r="J296" s="107">
        <v>1173</v>
      </c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100"/>
      <c r="AP296" s="100"/>
      <c r="AQ296" s="99"/>
      <c r="AR296" s="99"/>
      <c r="AS296" s="99"/>
      <c r="AT296" s="99"/>
      <c r="AU296" s="99"/>
      <c r="AV296" s="99" t="s">
        <v>471</v>
      </c>
      <c r="AW296" s="99" t="s">
        <v>471</v>
      </c>
      <c r="AX296" s="99"/>
      <c r="AY296" s="99"/>
      <c r="AZ296" s="99"/>
      <c r="BA296" s="99"/>
      <c r="BB296" s="99"/>
      <c r="BC296" s="99"/>
      <c r="BD296" s="99"/>
      <c r="BE296" s="99"/>
    </row>
    <row r="297" spans="1:57" ht="31.5">
      <c r="A297" s="99">
        <v>293</v>
      </c>
      <c r="B297" s="107" t="s">
        <v>4542</v>
      </c>
      <c r="C297" s="107">
        <v>20636887</v>
      </c>
      <c r="D297" s="11" t="str">
        <f t="shared" si="4"/>
        <v>蔡＊邦</v>
      </c>
      <c r="E297" s="107" t="s">
        <v>3007</v>
      </c>
      <c r="F297" s="107">
        <v>65</v>
      </c>
      <c r="G297" s="108" t="s">
        <v>3407</v>
      </c>
      <c r="H297" s="107">
        <v>1071115</v>
      </c>
      <c r="I297" s="109" t="s">
        <v>4360</v>
      </c>
      <c r="J297" s="107">
        <v>1173</v>
      </c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100"/>
      <c r="AP297" s="100"/>
      <c r="AQ297" s="99"/>
      <c r="AR297" s="99"/>
      <c r="AS297" s="99"/>
      <c r="AT297" s="99"/>
      <c r="AU297" s="99"/>
      <c r="AV297" s="99"/>
      <c r="AW297" s="99"/>
      <c r="AX297" s="99" t="s">
        <v>471</v>
      </c>
      <c r="AY297" s="99"/>
      <c r="AZ297" s="99"/>
      <c r="BA297" s="99"/>
      <c r="BB297" s="99"/>
      <c r="BC297" s="99"/>
      <c r="BD297" s="99"/>
      <c r="BE297" s="99"/>
    </row>
    <row r="298" spans="1:57" ht="31.5">
      <c r="A298" s="99">
        <v>294</v>
      </c>
      <c r="B298" s="107" t="s">
        <v>4543</v>
      </c>
      <c r="C298" s="107">
        <v>20851793</v>
      </c>
      <c r="D298" s="11" t="str">
        <f t="shared" si="4"/>
        <v>鄭＊貞華</v>
      </c>
      <c r="E298" s="107" t="s">
        <v>3003</v>
      </c>
      <c r="F298" s="107">
        <v>63</v>
      </c>
      <c r="G298" s="108" t="s">
        <v>3407</v>
      </c>
      <c r="H298" s="107">
        <v>1071115</v>
      </c>
      <c r="I298" s="109" t="s">
        <v>4508</v>
      </c>
      <c r="J298" s="107">
        <v>1173</v>
      </c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100"/>
      <c r="AP298" s="100"/>
      <c r="AQ298" s="99"/>
      <c r="AR298" s="99" t="s">
        <v>471</v>
      </c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 t="s">
        <v>4573</v>
      </c>
    </row>
    <row r="299" spans="1:57" ht="16.5">
      <c r="A299" s="99">
        <v>295</v>
      </c>
      <c r="B299" s="107" t="s">
        <v>4544</v>
      </c>
      <c r="C299" s="107">
        <v>1694847</v>
      </c>
      <c r="D299" s="11" t="str">
        <f t="shared" si="4"/>
        <v>鄭＊梅</v>
      </c>
      <c r="E299" s="107" t="s">
        <v>3003</v>
      </c>
      <c r="F299" s="107">
        <v>50</v>
      </c>
      <c r="G299" s="108" t="s">
        <v>3407</v>
      </c>
      <c r="H299" s="107">
        <v>1071122</v>
      </c>
      <c r="I299" s="109">
        <v>5760350</v>
      </c>
      <c r="J299" s="107">
        <v>1173</v>
      </c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100"/>
      <c r="AP299" s="100"/>
      <c r="AQ299" s="99" t="s">
        <v>471</v>
      </c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</row>
    <row r="300" spans="1:57" ht="31.5">
      <c r="A300" s="99">
        <v>296</v>
      </c>
      <c r="B300" s="107" t="s">
        <v>4545</v>
      </c>
      <c r="C300" s="107">
        <v>20500524</v>
      </c>
      <c r="D300" s="11" t="str">
        <f t="shared" si="4"/>
        <v>官＊森</v>
      </c>
      <c r="E300" s="107" t="s">
        <v>3007</v>
      </c>
      <c r="F300" s="107">
        <v>64</v>
      </c>
      <c r="G300" s="108" t="s">
        <v>3407</v>
      </c>
      <c r="H300" s="107">
        <v>1071122</v>
      </c>
      <c r="I300" s="109" t="s">
        <v>4363</v>
      </c>
      <c r="J300" s="107">
        <v>1173</v>
      </c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100"/>
      <c r="AP300" s="100"/>
      <c r="AQ300" s="99"/>
      <c r="AR300" s="99"/>
      <c r="AS300" s="99"/>
      <c r="AT300" s="99"/>
      <c r="AU300" s="99"/>
      <c r="AV300" s="99"/>
      <c r="AW300" s="99" t="s">
        <v>471</v>
      </c>
      <c r="AX300" s="99"/>
      <c r="AY300" s="99"/>
      <c r="AZ300" s="99"/>
      <c r="BA300" s="99"/>
      <c r="BB300" s="99"/>
      <c r="BC300" s="99"/>
      <c r="BD300" s="99"/>
      <c r="BE300" s="99"/>
    </row>
    <row r="301" spans="1:57" ht="31.5">
      <c r="A301" s="99">
        <v>297</v>
      </c>
      <c r="B301" s="107" t="s">
        <v>4546</v>
      </c>
      <c r="C301" s="107">
        <v>20659667</v>
      </c>
      <c r="D301" s="11" t="str">
        <f t="shared" si="4"/>
        <v>吳＊採雲</v>
      </c>
      <c r="E301" s="107" t="s">
        <v>3003</v>
      </c>
      <c r="F301" s="107">
        <v>75</v>
      </c>
      <c r="G301" s="108" t="s">
        <v>3407</v>
      </c>
      <c r="H301" s="107">
        <v>1071122</v>
      </c>
      <c r="I301" s="109" t="s">
        <v>4365</v>
      </c>
      <c r="J301" s="107">
        <v>1173</v>
      </c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100"/>
      <c r="AP301" s="100"/>
      <c r="AQ301" s="99"/>
      <c r="AR301" s="99"/>
      <c r="AS301" s="99"/>
      <c r="AT301" s="99"/>
      <c r="AU301" s="99"/>
      <c r="AV301" s="99"/>
      <c r="AW301" s="99" t="s">
        <v>471</v>
      </c>
      <c r="AX301" s="99"/>
      <c r="AY301" s="99"/>
      <c r="AZ301" s="99"/>
      <c r="BA301" s="99"/>
      <c r="BB301" s="99"/>
      <c r="BC301" s="99"/>
      <c r="BD301" s="99"/>
      <c r="BE301" s="99"/>
    </row>
    <row r="302" spans="1:57" ht="31.5">
      <c r="A302" s="99">
        <v>298</v>
      </c>
      <c r="B302" s="107" t="s">
        <v>4547</v>
      </c>
      <c r="C302" s="107">
        <v>20696827</v>
      </c>
      <c r="D302" s="11" t="str">
        <f t="shared" si="4"/>
        <v>李＊雪</v>
      </c>
      <c r="E302" s="107" t="s">
        <v>3003</v>
      </c>
      <c r="F302" s="107">
        <v>75</v>
      </c>
      <c r="G302" s="108" t="s">
        <v>3407</v>
      </c>
      <c r="H302" s="107">
        <v>1071123</v>
      </c>
      <c r="I302" s="109" t="s">
        <v>4363</v>
      </c>
      <c r="J302" s="107">
        <v>1173</v>
      </c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100"/>
      <c r="AP302" s="100"/>
      <c r="AQ302" s="99"/>
      <c r="AR302" s="99"/>
      <c r="AS302" s="99"/>
      <c r="AT302" s="99"/>
      <c r="AU302" s="99"/>
      <c r="AV302" s="99"/>
      <c r="AW302" s="99" t="s">
        <v>471</v>
      </c>
      <c r="AX302" s="99"/>
      <c r="AY302" s="99"/>
      <c r="AZ302" s="99"/>
      <c r="BA302" s="99"/>
      <c r="BB302" s="99"/>
      <c r="BC302" s="99"/>
      <c r="BD302" s="99"/>
      <c r="BE302" s="99"/>
    </row>
    <row r="303" spans="1:57" ht="47.25">
      <c r="A303" s="99">
        <v>299</v>
      </c>
      <c r="B303" s="107" t="s">
        <v>4548</v>
      </c>
      <c r="C303" s="107">
        <v>19506208</v>
      </c>
      <c r="D303" s="11" t="str">
        <f t="shared" si="4"/>
        <v>郭＊志</v>
      </c>
      <c r="E303" s="107" t="s">
        <v>3007</v>
      </c>
      <c r="F303" s="107">
        <v>65</v>
      </c>
      <c r="G303" s="108" t="s">
        <v>3407</v>
      </c>
      <c r="H303" s="107">
        <v>1071126</v>
      </c>
      <c r="I303" s="109" t="s">
        <v>4529</v>
      </c>
      <c r="J303" s="107">
        <v>1173</v>
      </c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100"/>
      <c r="AP303" s="100"/>
      <c r="AQ303" s="99"/>
      <c r="AR303" s="99"/>
      <c r="AS303" s="99"/>
      <c r="AT303" s="99"/>
      <c r="AU303" s="99"/>
      <c r="AV303" s="99"/>
      <c r="AW303" s="99" t="s">
        <v>4557</v>
      </c>
      <c r="AX303" s="99"/>
      <c r="AY303" s="99"/>
      <c r="AZ303" s="99"/>
      <c r="BA303" s="99"/>
      <c r="BB303" s="99" t="s">
        <v>471</v>
      </c>
      <c r="BC303" s="99"/>
      <c r="BD303" s="99"/>
      <c r="BE303" s="99"/>
    </row>
    <row r="304" spans="1:57" ht="31.5">
      <c r="A304" s="99">
        <v>300</v>
      </c>
      <c r="B304" s="107" t="s">
        <v>4549</v>
      </c>
      <c r="C304" s="107">
        <v>20859027</v>
      </c>
      <c r="D304" s="11" t="str">
        <f t="shared" si="4"/>
        <v>郭＊易</v>
      </c>
      <c r="E304" s="107" t="s">
        <v>3007</v>
      </c>
      <c r="F304" s="107">
        <v>78</v>
      </c>
      <c r="G304" s="108" t="s">
        <v>3407</v>
      </c>
      <c r="H304" s="107">
        <v>1071126</v>
      </c>
      <c r="I304" s="109" t="s">
        <v>4363</v>
      </c>
      <c r="J304" s="107">
        <v>1173</v>
      </c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100"/>
      <c r="AP304" s="100"/>
      <c r="AQ304" s="99"/>
      <c r="AR304" s="99"/>
      <c r="AS304" s="99"/>
      <c r="AT304" s="99"/>
      <c r="AU304" s="99"/>
      <c r="AV304" s="99"/>
      <c r="AW304" s="99" t="s">
        <v>471</v>
      </c>
      <c r="AX304" s="99"/>
      <c r="AY304" s="99"/>
      <c r="AZ304" s="99"/>
      <c r="BA304" s="99"/>
      <c r="BB304" s="99"/>
      <c r="BC304" s="99"/>
      <c r="BD304" s="99"/>
      <c r="BE304" s="99"/>
    </row>
    <row r="305" spans="1:58" ht="47.25">
      <c r="A305" s="99">
        <v>301</v>
      </c>
      <c r="B305" s="107" t="s">
        <v>4550</v>
      </c>
      <c r="C305" s="107">
        <v>20863802</v>
      </c>
      <c r="D305" s="11" t="str">
        <f t="shared" si="4"/>
        <v>徐＊明</v>
      </c>
      <c r="E305" s="107" t="s">
        <v>3007</v>
      </c>
      <c r="F305" s="107">
        <v>58</v>
      </c>
      <c r="G305" s="108" t="s">
        <v>3407</v>
      </c>
      <c r="H305" s="107">
        <v>1071126</v>
      </c>
      <c r="I305" s="109" t="s">
        <v>4402</v>
      </c>
      <c r="J305" s="107">
        <v>1173</v>
      </c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100"/>
      <c r="AP305" s="100"/>
      <c r="AQ305" s="99"/>
      <c r="AR305" s="99"/>
      <c r="AS305" s="99"/>
      <c r="AT305" s="99"/>
      <c r="AU305" s="99"/>
      <c r="AV305" s="99" t="s">
        <v>471</v>
      </c>
      <c r="AW305" s="99" t="s">
        <v>471</v>
      </c>
      <c r="AX305" s="99"/>
      <c r="AY305" s="99"/>
      <c r="AZ305" s="99"/>
      <c r="BA305" s="99"/>
      <c r="BB305" s="99"/>
      <c r="BC305" s="99"/>
      <c r="BD305" s="99"/>
      <c r="BE305" s="99"/>
    </row>
    <row r="306" spans="1:58" ht="47.25">
      <c r="A306" s="99">
        <v>302</v>
      </c>
      <c r="B306" s="107" t="s">
        <v>4551</v>
      </c>
      <c r="C306" s="107">
        <v>20866699</v>
      </c>
      <c r="D306" s="11" t="str">
        <f t="shared" si="4"/>
        <v>柯＊雄</v>
      </c>
      <c r="E306" s="107" t="s">
        <v>3007</v>
      </c>
      <c r="F306" s="107">
        <v>77</v>
      </c>
      <c r="G306" s="108" t="s">
        <v>3407</v>
      </c>
      <c r="H306" s="107">
        <v>1071128</v>
      </c>
      <c r="I306" s="109" t="s">
        <v>4404</v>
      </c>
      <c r="J306" s="107">
        <v>1173</v>
      </c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100"/>
      <c r="AP306" s="100"/>
      <c r="AQ306" s="99"/>
      <c r="AR306" s="99"/>
      <c r="AS306" s="99"/>
      <c r="AT306" s="99"/>
      <c r="AU306" s="99"/>
      <c r="AV306" s="99" t="s">
        <v>471</v>
      </c>
      <c r="AW306" s="99" t="s">
        <v>471</v>
      </c>
      <c r="AX306" s="99"/>
      <c r="AY306" s="99"/>
      <c r="AZ306" s="99"/>
      <c r="BA306" s="99" t="s">
        <v>471</v>
      </c>
      <c r="BB306" s="99"/>
      <c r="BC306" s="99"/>
      <c r="BD306" s="99"/>
      <c r="BE306" s="99"/>
    </row>
    <row r="307" spans="1:58" ht="31.5">
      <c r="A307" s="99">
        <v>303</v>
      </c>
      <c r="B307" s="107" t="s">
        <v>4552</v>
      </c>
      <c r="C307" s="107">
        <v>20720252</v>
      </c>
      <c r="D307" s="11" t="str">
        <f t="shared" si="4"/>
        <v>許＊玉雲</v>
      </c>
      <c r="E307" s="107" t="s">
        <v>3003</v>
      </c>
      <c r="F307" s="107">
        <v>65</v>
      </c>
      <c r="G307" s="108" t="s">
        <v>4257</v>
      </c>
      <c r="H307" s="107">
        <v>1071101</v>
      </c>
      <c r="I307" s="109" t="s">
        <v>4553</v>
      </c>
      <c r="J307" s="107">
        <v>1551</v>
      </c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100"/>
      <c r="AP307" s="100"/>
      <c r="AQ307" s="99"/>
      <c r="AR307" s="99" t="s">
        <v>471</v>
      </c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</row>
    <row r="308" spans="1:58" ht="19.5">
      <c r="A308" s="163" t="s">
        <v>4554</v>
      </c>
      <c r="B308" s="164"/>
      <c r="C308" s="164"/>
      <c r="D308" s="164"/>
      <c r="E308" s="164"/>
      <c r="F308" s="164"/>
      <c r="G308" s="164"/>
      <c r="H308" s="164"/>
      <c r="I308" s="164"/>
      <c r="J308" s="165"/>
      <c r="K308" s="15">
        <f>COUNTIF(K5:K307,BF1)</f>
        <v>0</v>
      </c>
      <c r="L308" s="15">
        <f>COUNTIF(L5:L307,BF1)+8</f>
        <v>11</v>
      </c>
      <c r="M308" s="15">
        <f>COUNTIF(M5:M307,BF1)</f>
        <v>7</v>
      </c>
      <c r="N308" s="15">
        <f>COUNTIF(N5:N307,BF1)+1</f>
        <v>2</v>
      </c>
      <c r="O308" s="15">
        <f>COUNTIF(O5:O307,BF1)</f>
        <v>0</v>
      </c>
      <c r="P308" s="15">
        <f>COUNTIF(P5:P307,BF1)</f>
        <v>0</v>
      </c>
      <c r="Q308" s="15">
        <f>COUNTIF(Q5:Q307,BF1)</f>
        <v>0</v>
      </c>
      <c r="R308" s="15">
        <f>COUNTIF(R5:R307,BF1)</f>
        <v>5</v>
      </c>
      <c r="S308" s="15">
        <f>COUNTIF(S5:S307,BF1)</f>
        <v>8</v>
      </c>
      <c r="T308" s="15">
        <f>COUNTIF(T5:T307,BF1)</f>
        <v>3</v>
      </c>
      <c r="U308" s="15">
        <f>COUNTIF(U5:U307,BF1)+3</f>
        <v>3</v>
      </c>
      <c r="V308" s="15">
        <f>COUNTIF(V5:V307,BF1)</f>
        <v>1</v>
      </c>
      <c r="W308" s="15">
        <f>COUNTIF(W5:W307,BF1)</f>
        <v>0</v>
      </c>
      <c r="X308" s="15">
        <f>COUNTIF(X5:X307,BF1)+2</f>
        <v>3</v>
      </c>
      <c r="Y308" s="15">
        <f>COUNTIF(Y5:Y307,BF1)</f>
        <v>0</v>
      </c>
      <c r="Z308" s="15">
        <f>COUNTIF(Z5:Z307,BF1)</f>
        <v>0</v>
      </c>
      <c r="AA308" s="15">
        <f>COUNTIF(AA5:AA307,BF1)</f>
        <v>0</v>
      </c>
      <c r="AB308" s="15">
        <f>COUNTIF(AB5:AB307,BF1)</f>
        <v>1</v>
      </c>
      <c r="AC308" s="15">
        <f>COUNTIF(AC5:AC307,BF1)</f>
        <v>1</v>
      </c>
      <c r="AD308" s="15">
        <f>COUNTIF(AD5:AD307,BF1)</f>
        <v>0</v>
      </c>
      <c r="AE308" s="15">
        <f>COUNTIF(AE5:AE307,BF1)</f>
        <v>0</v>
      </c>
      <c r="AF308" s="15">
        <f>COUNTIF(AF5:AF307,BF1)</f>
        <v>0</v>
      </c>
      <c r="AG308" s="15">
        <f>COUNTIF(AG5:AG307,BF1)</f>
        <v>0</v>
      </c>
      <c r="AH308" s="15">
        <f>COUNTIF(AH5:AH307,BF1)</f>
        <v>0</v>
      </c>
      <c r="AI308" s="15">
        <f>COUNTIF(AI5:AI307,BF1)</f>
        <v>0</v>
      </c>
      <c r="AJ308" s="15">
        <f>COUNTIF(AJ5:AJ307,BF1)</f>
        <v>0</v>
      </c>
      <c r="AK308" s="15">
        <f>COUNTIF(AK5:AK307,BF1)</f>
        <v>0</v>
      </c>
      <c r="AL308" s="15">
        <f>COUNTIF(AL5:AL307,BF1)</f>
        <v>0</v>
      </c>
      <c r="AM308" s="15">
        <f>COUNTIF(AM5:AM307,BF1)</f>
        <v>0</v>
      </c>
      <c r="AN308" s="15">
        <f>COUNTIF(AN5:AN307,BF1)</f>
        <v>0</v>
      </c>
      <c r="AO308" s="39">
        <f>COUNTIF(AO5:AO307,BF1)</f>
        <v>4</v>
      </c>
      <c r="AP308" s="39">
        <f>COUNTIF(AP5:AP307,BF1)</f>
        <v>27</v>
      </c>
      <c r="AQ308" s="15">
        <f>COUNTIF(AQ5:AQ307,BF1)</f>
        <v>24</v>
      </c>
      <c r="AR308" s="15">
        <f>COUNTIF(AR5:AR307,BF1)+1</f>
        <v>34</v>
      </c>
      <c r="AS308" s="15">
        <f>COUNTIF(AS5:AS307,BF1)</f>
        <v>7</v>
      </c>
      <c r="AT308" s="15">
        <f>COUNTIF(AT5:AT307,BF1)</f>
        <v>21</v>
      </c>
      <c r="AU308" s="15">
        <f>COUNTIF(AU5:AU307,BF1)</f>
        <v>3</v>
      </c>
      <c r="AV308" s="15">
        <f>COUNTIF(AV5:AV307,BF1)</f>
        <v>24</v>
      </c>
      <c r="AW308" s="39">
        <f>COUNTIF(AW5:AW307,BF1)</f>
        <v>120</v>
      </c>
      <c r="AX308" s="15">
        <f>COUNTIF(AX5:AX307,BF1)</f>
        <v>23</v>
      </c>
      <c r="AY308" s="15">
        <f>COUNTIF(AY5:AY307,BF1)</f>
        <v>4</v>
      </c>
      <c r="AZ308" s="15">
        <f>COUNTIF(AZ5:AZ307,BF1)</f>
        <v>0</v>
      </c>
      <c r="BA308" s="15">
        <f>COUNTIF(BA5:BA307,BF1)</f>
        <v>13</v>
      </c>
      <c r="BB308" s="15">
        <f>COUNTIF(BB5:BB307,BF1)</f>
        <v>4</v>
      </c>
      <c r="BC308" s="15">
        <f>COUNTIF(BC5:BC307,BF1)</f>
        <v>0</v>
      </c>
      <c r="BD308" s="15">
        <f>COUNTIF(BD5:BD307,BF1)</f>
        <v>0</v>
      </c>
      <c r="BE308" s="16">
        <v>23</v>
      </c>
    </row>
    <row r="309" spans="1:58">
      <c r="D309" s="14"/>
    </row>
    <row r="310" spans="1:58">
      <c r="C310" s="11" t="str">
        <f>RIGHT("00000000"&amp;B310,8)</f>
        <v>00000000</v>
      </c>
      <c r="D310" s="11" t="str">
        <f>REPLACE(B310,2,1,"＊")</f>
        <v>＊</v>
      </c>
    </row>
    <row r="311" spans="1:58">
      <c r="C311" s="13"/>
    </row>
    <row r="313" spans="1:58" s="4" customFormat="1">
      <c r="A313" s="1"/>
      <c r="B313" s="1"/>
      <c r="C313" s="2"/>
      <c r="D313" s="1"/>
      <c r="E313" s="1"/>
      <c r="F313" s="1"/>
      <c r="G313" s="3" t="s">
        <v>4555</v>
      </c>
      <c r="I313" s="62"/>
      <c r="J313" s="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67"/>
      <c r="AP313" s="67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7" spans="1:58">
      <c r="M317" s="1" t="s">
        <v>4556</v>
      </c>
    </row>
  </sheetData>
  <mergeCells count="52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Q2:X2"/>
    <mergeCell ref="O1:AC1"/>
    <mergeCell ref="Y2:Z3"/>
    <mergeCell ref="AA2:AC2"/>
    <mergeCell ref="W3:W4"/>
    <mergeCell ref="X3:X4"/>
    <mergeCell ref="Q3:Q4"/>
    <mergeCell ref="O2:P3"/>
    <mergeCell ref="R3:S3"/>
    <mergeCell ref="T3:T4"/>
    <mergeCell ref="U3:U4"/>
    <mergeCell ref="V3:V4"/>
    <mergeCell ref="AD2:AM2"/>
    <mergeCell ref="AD1:AM1"/>
    <mergeCell ref="AN1:BC1"/>
    <mergeCell ref="BD1:BD4"/>
    <mergeCell ref="BE1:BE4"/>
    <mergeCell ref="BB3:BB4"/>
    <mergeCell ref="BC3:BC4"/>
    <mergeCell ref="AY3:AY4"/>
    <mergeCell ref="AZ3:AZ4"/>
    <mergeCell ref="A308:J308"/>
    <mergeCell ref="AK3:AM3"/>
    <mergeCell ref="AS3:AT3"/>
    <mergeCell ref="AU3:AV3"/>
    <mergeCell ref="AW3:AX3"/>
    <mergeCell ref="AA3:AC3"/>
    <mergeCell ref="AD3:AE3"/>
    <mergeCell ref="AF3:AF4"/>
    <mergeCell ref="AG3:AG4"/>
    <mergeCell ref="AH3:AH4"/>
    <mergeCell ref="AI3:AJ3"/>
    <mergeCell ref="AN2:AN4"/>
    <mergeCell ref="AO2:AP3"/>
    <mergeCell ref="AQ2:AR3"/>
    <mergeCell ref="AS2:BC2"/>
    <mergeCell ref="BA3:BA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4" fitToHeight="0" orientation="landscape" r:id="rId1"/>
  <headerFooter alignWithMargins="0">
    <oddHeader xml:space="preserve">&amp;C&amp;"標楷體,標準"&amp;24新光吳火獅紀念醫院&amp;U 107 &amp;U年&amp;U 11 &amp;U月份心臟血管外科年度手術人數申報表  </oddHeader>
    <oddFooter>&amp;R&amp;11&amp;P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60"/>
  <sheetViews>
    <sheetView zoomScale="96" zoomScaleNormal="96" workbookViewId="0">
      <pane xSplit="8" ySplit="4" topLeftCell="Z338" activePane="bottomRight" state="frozen"/>
      <selection pane="topRight" activeCell="I1" sqref="I1"/>
      <selection pane="bottomLeft" activeCell="A5" sqref="A5"/>
      <selection pane="bottomRight" activeCell="AN5" sqref="AN5:BC350"/>
    </sheetView>
  </sheetViews>
  <sheetFormatPr defaultColWidth="9" defaultRowHeight="15.75"/>
  <cols>
    <col min="1" max="1" width="4.875" style="1" bestFit="1" customWidth="1"/>
    <col min="2" max="2" width="11.75" style="1" customWidth="1"/>
    <col min="3" max="3" width="12" style="2" customWidth="1"/>
    <col min="4" max="4" width="10.5" style="1" bestFit="1" customWidth="1"/>
    <col min="5" max="6" width="4" style="1" customWidth="1"/>
    <col min="7" max="7" width="17.5" style="3" customWidth="1"/>
    <col min="8" max="8" width="8.875" style="4" customWidth="1"/>
    <col min="9" max="9" width="8.875" style="62" bestFit="1" customWidth="1"/>
    <col min="10" max="10" width="6.5" style="2" customWidth="1"/>
    <col min="11" max="11" width="8.5" style="1" bestFit="1" customWidth="1"/>
    <col min="12" max="12" width="6.5" style="1" bestFit="1" customWidth="1"/>
    <col min="13" max="13" width="5.875" style="1" bestFit="1" customWidth="1"/>
    <col min="14" max="14" width="5.5" style="1" bestFit="1" customWidth="1"/>
    <col min="15" max="15" width="5.875" style="1" bestFit="1" customWidth="1"/>
    <col min="16" max="16" width="4.5" style="1" bestFit="1" customWidth="1"/>
    <col min="17" max="17" width="5.875" style="1" bestFit="1" customWidth="1"/>
    <col min="18" max="18" width="2.875" style="1" bestFit="1" customWidth="1"/>
    <col min="19" max="19" width="3.125" style="1" bestFit="1" customWidth="1"/>
    <col min="20" max="20" width="3.625" style="1" bestFit="1" customWidth="1"/>
    <col min="21" max="21" width="4.875" style="1" bestFit="1" customWidth="1"/>
    <col min="22" max="22" width="6" style="1" bestFit="1" customWidth="1"/>
    <col min="23" max="23" width="8" style="1" bestFit="1" customWidth="1"/>
    <col min="24" max="24" width="5.125" style="1" bestFit="1" customWidth="1"/>
    <col min="25" max="25" width="5.875" style="1" bestFit="1" customWidth="1"/>
    <col min="26" max="26" width="5.625" style="1" bestFit="1" customWidth="1"/>
    <col min="27" max="27" width="5.875" style="1" bestFit="1" customWidth="1"/>
    <col min="28" max="28" width="6.5" style="1" bestFit="1" customWidth="1"/>
    <col min="29" max="29" width="6" style="1" bestFit="1" customWidth="1"/>
    <col min="30" max="30" width="2.875" style="1" bestFit="1" customWidth="1"/>
    <col min="31" max="31" width="3.125" style="1" bestFit="1" customWidth="1"/>
    <col min="32" max="32" width="3.625" style="1" bestFit="1" customWidth="1"/>
    <col min="33" max="33" width="4.875" style="1" bestFit="1" customWidth="1"/>
    <col min="34" max="34" width="5.125" style="1" customWidth="1"/>
    <col min="35" max="35" width="3.125" style="1" bestFit="1" customWidth="1"/>
    <col min="36" max="36" width="2.875" style="1" bestFit="1" customWidth="1"/>
    <col min="37" max="37" width="5.875" style="1" bestFit="1" customWidth="1"/>
    <col min="38" max="38" width="6.5" style="1" bestFit="1" customWidth="1"/>
    <col min="39" max="39" width="6" style="1" bestFit="1" customWidth="1"/>
    <col min="40" max="40" width="6.5" style="1" bestFit="1" customWidth="1"/>
    <col min="41" max="41" width="3.125" style="67" customWidth="1"/>
    <col min="42" max="42" width="4.125" style="67" bestFit="1" customWidth="1"/>
    <col min="43" max="44" width="4.125" style="1" bestFit="1" customWidth="1"/>
    <col min="45" max="45" width="3.875" style="1" bestFit="1" customWidth="1"/>
    <col min="46" max="46" width="4.875" style="1" bestFit="1" customWidth="1"/>
    <col min="47" max="47" width="5.875" style="1" bestFit="1" customWidth="1"/>
    <col min="48" max="48" width="5.125" style="1" bestFit="1" customWidth="1"/>
    <col min="49" max="49" width="5.5" style="1" bestFit="1" customWidth="1"/>
    <col min="50" max="50" width="4.125" style="1" bestFit="1" customWidth="1"/>
    <col min="51" max="51" width="3.625" style="1" bestFit="1" customWidth="1"/>
    <col min="52" max="52" width="4.875" style="1" bestFit="1" customWidth="1"/>
    <col min="53" max="53" width="5.125" style="1" bestFit="1" customWidth="1"/>
    <col min="54" max="54" width="5.875" style="1" bestFit="1" customWidth="1"/>
    <col min="55" max="55" width="9.5" style="1" bestFit="1" customWidth="1"/>
    <col min="56" max="56" width="6.125" style="1" bestFit="1" customWidth="1"/>
    <col min="57" max="57" width="12.125" style="1" bestFit="1" customWidth="1"/>
    <col min="58" max="58" width="3.125" style="1" bestFit="1" customWidth="1"/>
    <col min="59" max="16384" width="9" style="1"/>
  </cols>
  <sheetData>
    <row r="1" spans="1:58">
      <c r="A1" s="138" t="s">
        <v>3490</v>
      </c>
      <c r="B1" s="138" t="s">
        <v>1310</v>
      </c>
      <c r="C1" s="173" t="s">
        <v>468</v>
      </c>
      <c r="D1" s="138" t="s">
        <v>1310</v>
      </c>
      <c r="E1" s="138" t="s">
        <v>1311</v>
      </c>
      <c r="F1" s="138" t="s">
        <v>33</v>
      </c>
      <c r="G1" s="138" t="s">
        <v>2109</v>
      </c>
      <c r="H1" s="167" t="s">
        <v>2734</v>
      </c>
      <c r="I1" s="170" t="s">
        <v>3491</v>
      </c>
      <c r="J1" s="173" t="s">
        <v>895</v>
      </c>
      <c r="K1" s="123" t="s">
        <v>3468</v>
      </c>
      <c r="L1" s="123"/>
      <c r="M1" s="123"/>
      <c r="N1" s="123"/>
      <c r="O1" s="123" t="s">
        <v>3469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3470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  <c r="BF1" s="1" t="s">
        <v>471</v>
      </c>
    </row>
    <row r="2" spans="1:58">
      <c r="A2" s="139"/>
      <c r="B2" s="139"/>
      <c r="C2" s="174"/>
      <c r="D2" s="139"/>
      <c r="E2" s="139"/>
      <c r="F2" s="139"/>
      <c r="G2" s="139"/>
      <c r="H2" s="168"/>
      <c r="I2" s="171"/>
      <c r="J2" s="174"/>
      <c r="K2" s="157" t="s">
        <v>13</v>
      </c>
      <c r="L2" s="135" t="s">
        <v>3471</v>
      </c>
      <c r="M2" s="135" t="s">
        <v>2</v>
      </c>
      <c r="N2" s="135" t="s">
        <v>3</v>
      </c>
      <c r="O2" s="124" t="s">
        <v>3472</v>
      </c>
      <c r="P2" s="124"/>
      <c r="Q2" s="124" t="s">
        <v>3473</v>
      </c>
      <c r="R2" s="124"/>
      <c r="S2" s="124"/>
      <c r="T2" s="124"/>
      <c r="U2" s="124"/>
      <c r="V2" s="124"/>
      <c r="W2" s="124"/>
      <c r="X2" s="124"/>
      <c r="Y2" s="141" t="s">
        <v>3474</v>
      </c>
      <c r="Z2" s="142"/>
      <c r="AA2" s="124" t="s">
        <v>3475</v>
      </c>
      <c r="AB2" s="124"/>
      <c r="AC2" s="124"/>
      <c r="AD2" s="124" t="s">
        <v>3476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66" t="s">
        <v>806</v>
      </c>
      <c r="AP2" s="166"/>
      <c r="AQ2" s="124" t="s">
        <v>3477</v>
      </c>
      <c r="AR2" s="124"/>
      <c r="AS2" s="124" t="s">
        <v>3478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71"/>
      <c r="J3" s="174"/>
      <c r="K3" s="158"/>
      <c r="L3" s="136"/>
      <c r="M3" s="136"/>
      <c r="N3" s="136"/>
      <c r="O3" s="124"/>
      <c r="P3" s="124"/>
      <c r="Q3" s="135" t="s">
        <v>3479</v>
      </c>
      <c r="R3" s="124" t="s">
        <v>3480</v>
      </c>
      <c r="S3" s="124"/>
      <c r="T3" s="135" t="s">
        <v>36</v>
      </c>
      <c r="U3" s="135" t="s">
        <v>3481</v>
      </c>
      <c r="V3" s="135" t="s">
        <v>500</v>
      </c>
      <c r="W3" s="135" t="s">
        <v>808</v>
      </c>
      <c r="X3" s="135" t="s">
        <v>38</v>
      </c>
      <c r="Y3" s="152"/>
      <c r="Z3" s="153"/>
      <c r="AA3" s="141" t="s">
        <v>504</v>
      </c>
      <c r="AB3" s="162"/>
      <c r="AC3" s="142"/>
      <c r="AD3" s="124" t="s">
        <v>3480</v>
      </c>
      <c r="AE3" s="124"/>
      <c r="AF3" s="135" t="s">
        <v>36</v>
      </c>
      <c r="AG3" s="135" t="s">
        <v>3481</v>
      </c>
      <c r="AH3" s="135" t="s">
        <v>38</v>
      </c>
      <c r="AI3" s="141" t="s">
        <v>505</v>
      </c>
      <c r="AJ3" s="142"/>
      <c r="AK3" s="141" t="s">
        <v>504</v>
      </c>
      <c r="AL3" s="162"/>
      <c r="AM3" s="142"/>
      <c r="AN3" s="136"/>
      <c r="AO3" s="166"/>
      <c r="AP3" s="166"/>
      <c r="AQ3" s="124"/>
      <c r="AR3" s="124"/>
      <c r="AS3" s="124" t="s">
        <v>3482</v>
      </c>
      <c r="AT3" s="124"/>
      <c r="AU3" s="141" t="s">
        <v>504</v>
      </c>
      <c r="AV3" s="142"/>
      <c r="AW3" s="124" t="s">
        <v>3480</v>
      </c>
      <c r="AX3" s="124"/>
      <c r="AY3" s="135" t="s">
        <v>36</v>
      </c>
      <c r="AZ3" s="135" t="s">
        <v>3481</v>
      </c>
      <c r="BA3" s="135" t="s">
        <v>38</v>
      </c>
      <c r="BB3" s="135" t="s">
        <v>1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72"/>
      <c r="J4" s="175"/>
      <c r="K4" s="159"/>
      <c r="L4" s="137"/>
      <c r="M4" s="137"/>
      <c r="N4" s="137"/>
      <c r="O4" s="84" t="s">
        <v>3479</v>
      </c>
      <c r="P4" s="84" t="s">
        <v>4</v>
      </c>
      <c r="Q4" s="137"/>
      <c r="R4" s="84" t="s">
        <v>3483</v>
      </c>
      <c r="S4" s="84" t="s">
        <v>27</v>
      </c>
      <c r="T4" s="137"/>
      <c r="U4" s="137"/>
      <c r="V4" s="137"/>
      <c r="W4" s="137"/>
      <c r="X4" s="137"/>
      <c r="Y4" s="84" t="s">
        <v>3479</v>
      </c>
      <c r="Z4" s="84" t="s">
        <v>3484</v>
      </c>
      <c r="AA4" s="84" t="s">
        <v>3479</v>
      </c>
      <c r="AB4" s="84" t="s">
        <v>5</v>
      </c>
      <c r="AC4" s="84" t="s">
        <v>502</v>
      </c>
      <c r="AD4" s="84" t="s">
        <v>3483</v>
      </c>
      <c r="AE4" s="84" t="s">
        <v>27</v>
      </c>
      <c r="AF4" s="137"/>
      <c r="AG4" s="137"/>
      <c r="AH4" s="137"/>
      <c r="AI4" s="84" t="s">
        <v>3485</v>
      </c>
      <c r="AJ4" s="84" t="s">
        <v>3486</v>
      </c>
      <c r="AK4" s="84" t="s">
        <v>3479</v>
      </c>
      <c r="AL4" s="84" t="s">
        <v>5</v>
      </c>
      <c r="AM4" s="84" t="s">
        <v>502</v>
      </c>
      <c r="AN4" s="137"/>
      <c r="AO4" s="66" t="s">
        <v>3485</v>
      </c>
      <c r="AP4" s="66" t="s">
        <v>3486</v>
      </c>
      <c r="AQ4" s="84" t="s">
        <v>3485</v>
      </c>
      <c r="AR4" s="84" t="s">
        <v>3486</v>
      </c>
      <c r="AS4" s="84" t="s">
        <v>3487</v>
      </c>
      <c r="AT4" s="84" t="s">
        <v>3488</v>
      </c>
      <c r="AU4" s="84" t="s">
        <v>3479</v>
      </c>
      <c r="AV4" s="84" t="s">
        <v>3489</v>
      </c>
      <c r="AW4" s="84" t="s">
        <v>3483</v>
      </c>
      <c r="AX4" s="84" t="s">
        <v>27</v>
      </c>
      <c r="AY4" s="137"/>
      <c r="AZ4" s="137"/>
      <c r="BA4" s="137"/>
      <c r="BB4" s="137"/>
      <c r="BC4" s="137"/>
      <c r="BD4" s="140"/>
      <c r="BE4" s="140"/>
    </row>
    <row r="5" spans="1:58" ht="16.5">
      <c r="A5" s="85">
        <v>1</v>
      </c>
      <c r="B5" s="56" t="s">
        <v>3698</v>
      </c>
      <c r="C5" s="56">
        <v>6071528</v>
      </c>
      <c r="D5" s="11" t="str">
        <f t="shared" ref="D5:D68" si="0">REPLACE(B5,2,1,"＊")</f>
        <v>陳＊雄</v>
      </c>
      <c r="E5" s="56" t="s">
        <v>1534</v>
      </c>
      <c r="F5" s="56">
        <v>79</v>
      </c>
      <c r="G5" s="89" t="s">
        <v>3407</v>
      </c>
      <c r="H5" s="56">
        <v>1071001</v>
      </c>
      <c r="I5" s="57">
        <v>110386</v>
      </c>
      <c r="J5" s="56">
        <v>573</v>
      </c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6"/>
      <c r="AP5" s="86"/>
      <c r="AQ5" s="85"/>
      <c r="AR5" s="85"/>
      <c r="AS5" s="85"/>
      <c r="AT5" s="85"/>
      <c r="AU5" s="85"/>
      <c r="AV5" s="85"/>
      <c r="AW5" s="90" t="s">
        <v>4150</v>
      </c>
      <c r="AX5" s="85"/>
      <c r="AY5" s="85"/>
      <c r="AZ5" s="85"/>
      <c r="BA5" s="85"/>
      <c r="BB5" s="85"/>
      <c r="BC5" s="85"/>
      <c r="BD5" s="85"/>
      <c r="BE5" s="85"/>
    </row>
    <row r="6" spans="1:58" ht="16.5">
      <c r="A6" s="85">
        <v>2</v>
      </c>
      <c r="B6" s="56" t="s">
        <v>2137</v>
      </c>
      <c r="C6" s="56">
        <v>16826146</v>
      </c>
      <c r="D6" s="11" t="str">
        <f t="shared" si="0"/>
        <v>張＊偉</v>
      </c>
      <c r="E6" s="56" t="s">
        <v>1534</v>
      </c>
      <c r="F6" s="56">
        <v>48</v>
      </c>
      <c r="G6" s="89" t="s">
        <v>3407</v>
      </c>
      <c r="H6" s="56">
        <v>1071001</v>
      </c>
      <c r="I6" s="57">
        <v>110346</v>
      </c>
      <c r="J6" s="56">
        <v>573</v>
      </c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6"/>
      <c r="AP6" s="86"/>
      <c r="AQ6" s="85"/>
      <c r="AR6" s="85"/>
      <c r="AS6" s="85"/>
      <c r="AT6" s="90" t="s">
        <v>4150</v>
      </c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</row>
    <row r="7" spans="1:58" ht="16.5">
      <c r="A7" s="85">
        <v>3</v>
      </c>
      <c r="B7" s="56" t="s">
        <v>3699</v>
      </c>
      <c r="C7" s="56">
        <v>8217382</v>
      </c>
      <c r="D7" s="11" t="str">
        <f t="shared" si="0"/>
        <v>游＊宏</v>
      </c>
      <c r="E7" s="56" t="s">
        <v>1534</v>
      </c>
      <c r="F7" s="56">
        <v>66</v>
      </c>
      <c r="G7" s="89" t="s">
        <v>3904</v>
      </c>
      <c r="H7" s="56">
        <v>1071001</v>
      </c>
      <c r="I7" s="57">
        <v>110386</v>
      </c>
      <c r="J7" s="56">
        <v>573</v>
      </c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6"/>
      <c r="AP7" s="86"/>
      <c r="AQ7" s="85"/>
      <c r="AR7" s="85"/>
      <c r="AS7" s="85"/>
      <c r="AT7" s="85"/>
      <c r="AU7" s="85"/>
      <c r="AV7" s="85"/>
      <c r="AW7" s="90" t="s">
        <v>4150</v>
      </c>
      <c r="AX7" s="85"/>
      <c r="AY7" s="85"/>
      <c r="AZ7" s="85"/>
      <c r="BA7" s="85"/>
      <c r="BB7" s="85"/>
      <c r="BC7" s="85"/>
      <c r="BD7" s="85"/>
      <c r="BE7" s="85"/>
    </row>
    <row r="8" spans="1:58" ht="31.5">
      <c r="A8" s="85">
        <v>4</v>
      </c>
      <c r="B8" s="56" t="s">
        <v>3700</v>
      </c>
      <c r="C8" s="56">
        <v>8779336</v>
      </c>
      <c r="D8" s="11" t="str">
        <f t="shared" si="0"/>
        <v>余＊斌</v>
      </c>
      <c r="E8" s="56" t="s">
        <v>1534</v>
      </c>
      <c r="F8" s="56">
        <v>46</v>
      </c>
      <c r="G8" s="89" t="s">
        <v>3407</v>
      </c>
      <c r="H8" s="56">
        <v>1071001</v>
      </c>
      <c r="I8" s="57">
        <v>110086</v>
      </c>
      <c r="J8" s="56">
        <v>573</v>
      </c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6"/>
      <c r="AP8" s="86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90" t="s">
        <v>4151</v>
      </c>
    </row>
    <row r="9" spans="1:58" ht="16.5">
      <c r="A9" s="85">
        <v>5</v>
      </c>
      <c r="B9" s="56" t="s">
        <v>3701</v>
      </c>
      <c r="C9" s="56">
        <v>5404592</v>
      </c>
      <c r="D9" s="11" t="str">
        <f t="shared" si="0"/>
        <v>華＊美</v>
      </c>
      <c r="E9" s="56" t="s">
        <v>1532</v>
      </c>
      <c r="F9" s="56">
        <v>83</v>
      </c>
      <c r="G9" s="89" t="s">
        <v>3407</v>
      </c>
      <c r="H9" s="56">
        <v>1071001</v>
      </c>
      <c r="I9" s="57">
        <v>110386</v>
      </c>
      <c r="J9" s="56">
        <v>573</v>
      </c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6"/>
      <c r="AP9" s="86"/>
      <c r="AQ9" s="85"/>
      <c r="AR9" s="85"/>
      <c r="AS9" s="85"/>
      <c r="AT9" s="85"/>
      <c r="AU9" s="85"/>
      <c r="AV9" s="85"/>
      <c r="AW9" s="90" t="s">
        <v>4150</v>
      </c>
      <c r="AX9" s="85"/>
      <c r="AY9" s="85"/>
      <c r="AZ9" s="85"/>
      <c r="BA9" s="85"/>
      <c r="BB9" s="85"/>
      <c r="BC9" s="85"/>
      <c r="BD9" s="85"/>
      <c r="BE9" s="85"/>
    </row>
    <row r="10" spans="1:58" ht="33">
      <c r="A10" s="85">
        <v>6</v>
      </c>
      <c r="B10" s="56" t="s">
        <v>3702</v>
      </c>
      <c r="C10" s="56">
        <v>18177421</v>
      </c>
      <c r="D10" s="11" t="str">
        <f t="shared" si="0"/>
        <v>陳＊來</v>
      </c>
      <c r="E10" s="56" t="s">
        <v>1534</v>
      </c>
      <c r="F10" s="56">
        <v>63</v>
      </c>
      <c r="G10" s="89" t="s">
        <v>3905</v>
      </c>
      <c r="H10" s="56">
        <v>1071001</v>
      </c>
      <c r="I10" s="57" t="s">
        <v>3959</v>
      </c>
      <c r="J10" s="56">
        <v>573</v>
      </c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6"/>
      <c r="AP10" s="86"/>
      <c r="AQ10" s="85"/>
      <c r="AR10" s="85"/>
      <c r="AS10" s="85"/>
      <c r="AT10" s="85"/>
      <c r="AU10" s="90" t="s">
        <v>4150</v>
      </c>
      <c r="AV10" s="85"/>
      <c r="AW10" s="85"/>
      <c r="AX10" s="90" t="s">
        <v>4150</v>
      </c>
      <c r="AY10" s="85"/>
      <c r="AZ10" s="85"/>
      <c r="BA10" s="85"/>
      <c r="BB10" s="85"/>
      <c r="BC10" s="85"/>
      <c r="BD10" s="85"/>
      <c r="BE10" s="85"/>
    </row>
    <row r="11" spans="1:58" ht="33">
      <c r="A11" s="85">
        <v>7</v>
      </c>
      <c r="B11" s="56" t="s">
        <v>3703</v>
      </c>
      <c r="C11" s="56">
        <v>18955467</v>
      </c>
      <c r="D11" s="11" t="str">
        <f t="shared" si="0"/>
        <v>黃＊江</v>
      </c>
      <c r="E11" s="56" t="s">
        <v>1534</v>
      </c>
      <c r="F11" s="56">
        <v>67</v>
      </c>
      <c r="G11" s="89" t="s">
        <v>3407</v>
      </c>
      <c r="H11" s="56">
        <v>1071001</v>
      </c>
      <c r="I11" s="57" t="s">
        <v>3960</v>
      </c>
      <c r="J11" s="56">
        <v>573</v>
      </c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6"/>
      <c r="AP11" s="86"/>
      <c r="AQ11" s="85"/>
      <c r="AR11" s="85"/>
      <c r="AS11" s="85"/>
      <c r="AT11" s="85"/>
      <c r="AU11" s="90" t="s">
        <v>4150</v>
      </c>
      <c r="AV11" s="85"/>
      <c r="AW11" s="90" t="s">
        <v>4150</v>
      </c>
      <c r="AX11" s="85"/>
      <c r="AY11" s="85"/>
      <c r="AZ11" s="85"/>
      <c r="BA11" s="85"/>
      <c r="BB11" s="85"/>
      <c r="BC11" s="85"/>
      <c r="BD11" s="85"/>
      <c r="BE11" s="85"/>
    </row>
    <row r="12" spans="1:58" ht="16.5">
      <c r="A12" s="85">
        <v>8</v>
      </c>
      <c r="B12" s="56" t="s">
        <v>2343</v>
      </c>
      <c r="C12" s="56">
        <v>14196948</v>
      </c>
      <c r="D12" s="11" t="str">
        <f t="shared" si="0"/>
        <v>洪＊</v>
      </c>
      <c r="E12" s="56" t="s">
        <v>1532</v>
      </c>
      <c r="F12" s="56">
        <v>71</v>
      </c>
      <c r="G12" s="89" t="s">
        <v>3407</v>
      </c>
      <c r="H12" s="56">
        <v>1071001</v>
      </c>
      <c r="I12" s="57">
        <v>110386</v>
      </c>
      <c r="J12" s="56">
        <v>573</v>
      </c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6"/>
      <c r="AP12" s="86"/>
      <c r="AQ12" s="85"/>
      <c r="AR12" s="85"/>
      <c r="AS12" s="85"/>
      <c r="AT12" s="85"/>
      <c r="AU12" s="85"/>
      <c r="AV12" s="85"/>
      <c r="AW12" s="90" t="s">
        <v>4150</v>
      </c>
      <c r="AX12" s="85"/>
      <c r="AY12" s="85"/>
      <c r="AZ12" s="85"/>
      <c r="BA12" s="85"/>
      <c r="BB12" s="85"/>
      <c r="BC12" s="85"/>
      <c r="BD12" s="85"/>
      <c r="BE12" s="85"/>
    </row>
    <row r="13" spans="1:58" ht="16.5">
      <c r="A13" s="85">
        <v>9</v>
      </c>
      <c r="B13" s="56" t="s">
        <v>3703</v>
      </c>
      <c r="C13" s="56">
        <v>18955467</v>
      </c>
      <c r="D13" s="11" t="str">
        <f t="shared" si="0"/>
        <v>黃＊江</v>
      </c>
      <c r="E13" s="56" t="s">
        <v>1534</v>
      </c>
      <c r="F13" s="56">
        <v>67</v>
      </c>
      <c r="G13" s="89" t="s">
        <v>3906</v>
      </c>
      <c r="H13" s="56">
        <v>1071003</v>
      </c>
      <c r="I13" s="57">
        <v>110030</v>
      </c>
      <c r="J13" s="56">
        <v>573</v>
      </c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6"/>
      <c r="AP13" s="86"/>
      <c r="AQ13" s="85"/>
      <c r="AR13" s="90" t="s">
        <v>4150</v>
      </c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</row>
    <row r="14" spans="1:58" ht="16.5">
      <c r="A14" s="85">
        <v>10</v>
      </c>
      <c r="B14" s="56" t="s">
        <v>3704</v>
      </c>
      <c r="C14" s="56">
        <v>596754</v>
      </c>
      <c r="D14" s="11" t="str">
        <f t="shared" si="0"/>
        <v>陳＊楨</v>
      </c>
      <c r="E14" s="56" t="s">
        <v>1532</v>
      </c>
      <c r="F14" s="56">
        <v>65</v>
      </c>
      <c r="G14" s="89" t="s">
        <v>3407</v>
      </c>
      <c r="H14" s="56">
        <v>1071003</v>
      </c>
      <c r="I14" s="57">
        <v>110286</v>
      </c>
      <c r="J14" s="56">
        <v>573</v>
      </c>
      <c r="K14" s="85"/>
      <c r="L14" s="90" t="s">
        <v>4152</v>
      </c>
      <c r="M14" s="90" t="s">
        <v>4150</v>
      </c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6"/>
      <c r="AP14" s="86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</row>
    <row r="15" spans="1:58" ht="33">
      <c r="A15" s="85">
        <v>11</v>
      </c>
      <c r="B15" s="56" t="s">
        <v>3705</v>
      </c>
      <c r="C15" s="56">
        <v>20345577</v>
      </c>
      <c r="D15" s="11" t="str">
        <f t="shared" si="0"/>
        <v>謝＊鎌</v>
      </c>
      <c r="E15" s="56" t="s">
        <v>1534</v>
      </c>
      <c r="F15" s="56">
        <v>45</v>
      </c>
      <c r="G15" s="89" t="s">
        <v>3407</v>
      </c>
      <c r="H15" s="56">
        <v>1071008</v>
      </c>
      <c r="I15" s="57" t="s">
        <v>3961</v>
      </c>
      <c r="J15" s="56">
        <v>573</v>
      </c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6"/>
      <c r="AP15" s="86"/>
      <c r="AQ15" s="90" t="s">
        <v>4150</v>
      </c>
      <c r="AR15" s="85"/>
      <c r="AS15" s="85"/>
      <c r="AT15" s="85"/>
      <c r="AU15" s="85"/>
      <c r="AV15" s="85"/>
      <c r="AW15" s="90" t="s">
        <v>4150</v>
      </c>
      <c r="AX15" s="85"/>
      <c r="AY15" s="85"/>
      <c r="AZ15" s="85"/>
      <c r="BA15" s="85"/>
      <c r="BB15" s="85"/>
      <c r="BC15" s="85"/>
      <c r="BD15" s="85"/>
      <c r="BE15" s="85"/>
    </row>
    <row r="16" spans="1:58" ht="16.5">
      <c r="A16" s="85">
        <v>12</v>
      </c>
      <c r="B16" s="56" t="s">
        <v>3706</v>
      </c>
      <c r="C16" s="56">
        <v>20711105</v>
      </c>
      <c r="D16" s="11" t="str">
        <f t="shared" si="0"/>
        <v>陳＊諒</v>
      </c>
      <c r="E16" s="56" t="s">
        <v>1534</v>
      </c>
      <c r="F16" s="56">
        <v>57</v>
      </c>
      <c r="G16" s="89" t="s">
        <v>3407</v>
      </c>
      <c r="H16" s="56">
        <v>1071008</v>
      </c>
      <c r="I16" s="57">
        <v>110026</v>
      </c>
      <c r="J16" s="56">
        <v>573</v>
      </c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6"/>
      <c r="AP16" s="91" t="s">
        <v>4150</v>
      </c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</row>
    <row r="17" spans="1:57" ht="16.5">
      <c r="A17" s="85">
        <v>13</v>
      </c>
      <c r="B17" s="56" t="s">
        <v>3707</v>
      </c>
      <c r="C17" s="56">
        <v>677999</v>
      </c>
      <c r="D17" s="11" t="str">
        <f t="shared" si="0"/>
        <v>蕭＊菊</v>
      </c>
      <c r="E17" s="56" t="s">
        <v>1532</v>
      </c>
      <c r="F17" s="56">
        <v>54</v>
      </c>
      <c r="G17" s="89" t="s">
        <v>3407</v>
      </c>
      <c r="H17" s="56">
        <v>1071008</v>
      </c>
      <c r="I17" s="57">
        <v>110346</v>
      </c>
      <c r="J17" s="56">
        <v>573</v>
      </c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6"/>
      <c r="AP17" s="86"/>
      <c r="AQ17" s="85"/>
      <c r="AR17" s="85"/>
      <c r="AS17" s="85"/>
      <c r="AT17" s="90" t="s">
        <v>4150</v>
      </c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</row>
    <row r="18" spans="1:57" ht="16.5">
      <c r="A18" s="85">
        <v>14</v>
      </c>
      <c r="B18" s="56" t="s">
        <v>3708</v>
      </c>
      <c r="C18" s="56">
        <v>16018965</v>
      </c>
      <c r="D18" s="11" t="str">
        <f t="shared" si="0"/>
        <v>王＊榕</v>
      </c>
      <c r="E18" s="56" t="s">
        <v>1534</v>
      </c>
      <c r="F18" s="56">
        <v>91</v>
      </c>
      <c r="G18" s="89" t="s">
        <v>3407</v>
      </c>
      <c r="H18" s="56">
        <v>1071008</v>
      </c>
      <c r="I18" s="57">
        <v>110030</v>
      </c>
      <c r="J18" s="56">
        <v>573</v>
      </c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6"/>
      <c r="AP18" s="86"/>
      <c r="AQ18" s="85"/>
      <c r="AR18" s="90" t="s">
        <v>4150</v>
      </c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</row>
    <row r="19" spans="1:57" ht="16.5">
      <c r="A19" s="85">
        <v>15</v>
      </c>
      <c r="B19" s="56" t="s">
        <v>3709</v>
      </c>
      <c r="C19" s="56">
        <v>14182477</v>
      </c>
      <c r="D19" s="11" t="str">
        <f t="shared" si="0"/>
        <v>林＊霞</v>
      </c>
      <c r="E19" s="56" t="s">
        <v>1532</v>
      </c>
      <c r="F19" s="56">
        <v>63</v>
      </c>
      <c r="G19" s="89" t="s">
        <v>3907</v>
      </c>
      <c r="H19" s="56">
        <v>1071008</v>
      </c>
      <c r="I19" s="57">
        <v>110030</v>
      </c>
      <c r="J19" s="56">
        <v>573</v>
      </c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6"/>
      <c r="AP19" s="86"/>
      <c r="AQ19" s="85"/>
      <c r="AR19" s="90" t="s">
        <v>4150</v>
      </c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</row>
    <row r="20" spans="1:57" ht="16.5">
      <c r="A20" s="85">
        <v>16</v>
      </c>
      <c r="B20" s="56" t="s">
        <v>3710</v>
      </c>
      <c r="C20" s="56">
        <v>135349</v>
      </c>
      <c r="D20" s="11" t="str">
        <f t="shared" si="0"/>
        <v>楊＊裕</v>
      </c>
      <c r="E20" s="56" t="s">
        <v>1534</v>
      </c>
      <c r="F20" s="56">
        <v>76</v>
      </c>
      <c r="G20" s="89" t="s">
        <v>3908</v>
      </c>
      <c r="H20" s="56">
        <v>1071008</v>
      </c>
      <c r="I20" s="57">
        <v>110030</v>
      </c>
      <c r="J20" s="56">
        <v>573</v>
      </c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6"/>
      <c r="AP20" s="86"/>
      <c r="AQ20" s="85"/>
      <c r="AR20" s="90" t="s">
        <v>4150</v>
      </c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</row>
    <row r="21" spans="1:57" ht="16.5">
      <c r="A21" s="85">
        <v>17</v>
      </c>
      <c r="B21" s="56" t="s">
        <v>3384</v>
      </c>
      <c r="C21" s="56">
        <v>12126200</v>
      </c>
      <c r="D21" s="11" t="str">
        <f t="shared" si="0"/>
        <v>鄭＊月英</v>
      </c>
      <c r="E21" s="56" t="s">
        <v>1532</v>
      </c>
      <c r="F21" s="56">
        <v>73</v>
      </c>
      <c r="G21" s="89" t="s">
        <v>3909</v>
      </c>
      <c r="H21" s="56">
        <v>1071009</v>
      </c>
      <c r="I21" s="57">
        <v>110346</v>
      </c>
      <c r="J21" s="56">
        <v>573</v>
      </c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6"/>
      <c r="AP21" s="86"/>
      <c r="AQ21" s="85"/>
      <c r="AR21" s="85"/>
      <c r="AS21" s="85"/>
      <c r="AT21" s="90" t="s">
        <v>4150</v>
      </c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</row>
    <row r="22" spans="1:57" ht="16.5">
      <c r="A22" s="85">
        <v>18</v>
      </c>
      <c r="B22" s="56" t="s">
        <v>3711</v>
      </c>
      <c r="C22" s="56">
        <v>20688765</v>
      </c>
      <c r="D22" s="11" t="str">
        <f t="shared" si="0"/>
        <v>王＊足</v>
      </c>
      <c r="E22" s="56" t="s">
        <v>1532</v>
      </c>
      <c r="F22" s="56">
        <v>55</v>
      </c>
      <c r="G22" s="89" t="s">
        <v>3407</v>
      </c>
      <c r="H22" s="56">
        <v>1071015</v>
      </c>
      <c r="I22" s="57">
        <v>110026</v>
      </c>
      <c r="J22" s="56">
        <v>573</v>
      </c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91" t="s">
        <v>4150</v>
      </c>
      <c r="AP22" s="86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</row>
    <row r="23" spans="1:57" ht="16.5">
      <c r="A23" s="85">
        <v>19</v>
      </c>
      <c r="B23" s="56" t="s">
        <v>2448</v>
      </c>
      <c r="C23" s="56">
        <v>20672094</v>
      </c>
      <c r="D23" s="11" t="str">
        <f t="shared" si="0"/>
        <v>吳＊清</v>
      </c>
      <c r="E23" s="56" t="s">
        <v>1532</v>
      </c>
      <c r="F23" s="56">
        <v>86</v>
      </c>
      <c r="G23" s="89" t="s">
        <v>3407</v>
      </c>
      <c r="H23" s="56">
        <v>1071015</v>
      </c>
      <c r="I23" s="57">
        <v>110346</v>
      </c>
      <c r="J23" s="56">
        <v>573</v>
      </c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6"/>
      <c r="AP23" s="86"/>
      <c r="AQ23" s="85"/>
      <c r="AR23" s="85"/>
      <c r="AS23" s="85"/>
      <c r="AT23" s="90" t="s">
        <v>4150</v>
      </c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</row>
    <row r="24" spans="1:57" ht="16.5">
      <c r="A24" s="85">
        <v>20</v>
      </c>
      <c r="B24" s="56" t="s">
        <v>3712</v>
      </c>
      <c r="C24" s="56">
        <v>3040226</v>
      </c>
      <c r="D24" s="11" t="str">
        <f t="shared" si="0"/>
        <v>吳＊</v>
      </c>
      <c r="E24" s="56" t="s">
        <v>1534</v>
      </c>
      <c r="F24" s="56">
        <v>74</v>
      </c>
      <c r="G24" s="89" t="s">
        <v>3407</v>
      </c>
      <c r="H24" s="56">
        <v>1071015</v>
      </c>
      <c r="I24" s="57">
        <v>110346</v>
      </c>
      <c r="J24" s="56">
        <v>573</v>
      </c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6"/>
      <c r="AP24" s="86"/>
      <c r="AQ24" s="85"/>
      <c r="AR24" s="85"/>
      <c r="AS24" s="85"/>
      <c r="AT24" s="90" t="s">
        <v>4150</v>
      </c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</row>
    <row r="25" spans="1:57" ht="16.5">
      <c r="A25" s="85">
        <v>21</v>
      </c>
      <c r="B25" s="56" t="s">
        <v>3703</v>
      </c>
      <c r="C25" s="56">
        <v>18955467</v>
      </c>
      <c r="D25" s="11" t="str">
        <f t="shared" si="0"/>
        <v>黃＊江</v>
      </c>
      <c r="E25" s="56" t="s">
        <v>1534</v>
      </c>
      <c r="F25" s="56">
        <v>67</v>
      </c>
      <c r="G25" s="89" t="s">
        <v>3407</v>
      </c>
      <c r="H25" s="56">
        <v>1071015</v>
      </c>
      <c r="I25" s="57">
        <v>110346</v>
      </c>
      <c r="J25" s="56">
        <v>573</v>
      </c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6"/>
      <c r="AP25" s="86"/>
      <c r="AQ25" s="85"/>
      <c r="AR25" s="85"/>
      <c r="AS25" s="85"/>
      <c r="AT25" s="90" t="s">
        <v>4150</v>
      </c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</row>
    <row r="26" spans="1:57" ht="16.5">
      <c r="A26" s="85">
        <v>22</v>
      </c>
      <c r="B26" s="56" t="s">
        <v>3713</v>
      </c>
      <c r="C26" s="56">
        <v>7905041</v>
      </c>
      <c r="D26" s="11" t="str">
        <f t="shared" si="0"/>
        <v>黃＊詩</v>
      </c>
      <c r="E26" s="56" t="s">
        <v>1532</v>
      </c>
      <c r="F26" s="56">
        <v>81</v>
      </c>
      <c r="G26" s="89" t="s">
        <v>3910</v>
      </c>
      <c r="H26" s="56">
        <v>1071015</v>
      </c>
      <c r="I26" s="57">
        <v>110030</v>
      </c>
      <c r="J26" s="56">
        <v>573</v>
      </c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6"/>
      <c r="AP26" s="86"/>
      <c r="AQ26" s="85"/>
      <c r="AR26" s="90" t="s">
        <v>4150</v>
      </c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</row>
    <row r="27" spans="1:57" ht="16.5">
      <c r="A27" s="85">
        <v>23</v>
      </c>
      <c r="B27" s="56" t="s">
        <v>3714</v>
      </c>
      <c r="C27" s="56">
        <v>20077351</v>
      </c>
      <c r="D27" s="11" t="str">
        <f t="shared" si="0"/>
        <v>林＊昆玉</v>
      </c>
      <c r="E27" s="56" t="s">
        <v>1532</v>
      </c>
      <c r="F27" s="56">
        <v>76</v>
      </c>
      <c r="G27" s="89" t="s">
        <v>3407</v>
      </c>
      <c r="H27" s="56">
        <v>1071015</v>
      </c>
      <c r="I27" s="57">
        <v>110266</v>
      </c>
      <c r="J27" s="56">
        <v>573</v>
      </c>
      <c r="K27" s="85"/>
      <c r="L27" s="90" t="s">
        <v>4150</v>
      </c>
      <c r="M27" s="90" t="s">
        <v>4150</v>
      </c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6"/>
      <c r="AP27" s="86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</row>
    <row r="28" spans="1:57" ht="16.5">
      <c r="A28" s="85">
        <v>24</v>
      </c>
      <c r="B28" s="56" t="s">
        <v>3715</v>
      </c>
      <c r="C28" s="56">
        <v>16580271</v>
      </c>
      <c r="D28" s="11" t="str">
        <f t="shared" si="0"/>
        <v>林＊玲</v>
      </c>
      <c r="E28" s="56" t="s">
        <v>1532</v>
      </c>
      <c r="F28" s="56">
        <v>49</v>
      </c>
      <c r="G28" s="89" t="s">
        <v>3911</v>
      </c>
      <c r="H28" s="56">
        <v>1071015</v>
      </c>
      <c r="I28" s="57">
        <v>110386</v>
      </c>
      <c r="J28" s="56">
        <v>573</v>
      </c>
      <c r="K28" s="85"/>
      <c r="L28" s="85"/>
      <c r="M28" s="85"/>
      <c r="N28" s="85"/>
      <c r="O28" s="85"/>
      <c r="P28" s="85"/>
      <c r="Q28" s="85"/>
      <c r="R28" s="90" t="s">
        <v>4150</v>
      </c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6"/>
      <c r="AP28" s="86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</row>
    <row r="29" spans="1:57" ht="16.5">
      <c r="A29" s="85">
        <v>25</v>
      </c>
      <c r="B29" s="56" t="s">
        <v>3716</v>
      </c>
      <c r="C29" s="56">
        <v>5238887</v>
      </c>
      <c r="D29" s="11" t="str">
        <f t="shared" si="0"/>
        <v>林＊麗</v>
      </c>
      <c r="E29" s="56" t="s">
        <v>1532</v>
      </c>
      <c r="F29" s="56">
        <v>55</v>
      </c>
      <c r="G29" s="89" t="s">
        <v>3912</v>
      </c>
      <c r="H29" s="56">
        <v>1071015</v>
      </c>
      <c r="I29" s="57">
        <v>110030</v>
      </c>
      <c r="J29" s="56">
        <v>573</v>
      </c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6"/>
      <c r="AP29" s="86"/>
      <c r="AQ29" s="85"/>
      <c r="AR29" s="90" t="s">
        <v>4150</v>
      </c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</row>
    <row r="30" spans="1:57" ht="16.5">
      <c r="A30" s="85">
        <v>26</v>
      </c>
      <c r="B30" s="56" t="s">
        <v>3385</v>
      </c>
      <c r="C30" s="56">
        <v>10407090</v>
      </c>
      <c r="D30" s="11" t="str">
        <f t="shared" si="0"/>
        <v>林＊添</v>
      </c>
      <c r="E30" s="56" t="s">
        <v>1534</v>
      </c>
      <c r="F30" s="56">
        <v>81</v>
      </c>
      <c r="G30" s="89" t="s">
        <v>3913</v>
      </c>
      <c r="H30" s="56">
        <v>1071015</v>
      </c>
      <c r="I30" s="57">
        <v>110030</v>
      </c>
      <c r="J30" s="56">
        <v>573</v>
      </c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6"/>
      <c r="AP30" s="86"/>
      <c r="AQ30" s="85"/>
      <c r="AR30" s="90" t="s">
        <v>4150</v>
      </c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</row>
    <row r="31" spans="1:57" ht="16.5">
      <c r="A31" s="85">
        <v>27</v>
      </c>
      <c r="B31" s="56" t="s">
        <v>3717</v>
      </c>
      <c r="C31" s="56">
        <v>13257891</v>
      </c>
      <c r="D31" s="11" t="str">
        <f t="shared" si="0"/>
        <v>何＊好</v>
      </c>
      <c r="E31" s="56" t="s">
        <v>1532</v>
      </c>
      <c r="F31" s="56">
        <v>72</v>
      </c>
      <c r="G31" s="89" t="s">
        <v>3407</v>
      </c>
      <c r="H31" s="56">
        <v>1071017</v>
      </c>
      <c r="I31" s="57">
        <v>110030</v>
      </c>
      <c r="J31" s="56">
        <v>573</v>
      </c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6"/>
      <c r="AP31" s="86"/>
      <c r="AQ31" s="85"/>
      <c r="AR31" s="90" t="s">
        <v>4150</v>
      </c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</row>
    <row r="32" spans="1:57" ht="16.5">
      <c r="A32" s="85">
        <v>28</v>
      </c>
      <c r="B32" s="58" t="s">
        <v>4147</v>
      </c>
      <c r="C32" s="56">
        <v>18127413</v>
      </c>
      <c r="D32" s="11" t="str">
        <f t="shared" si="0"/>
        <v>黃＊祥</v>
      </c>
      <c r="E32" s="56" t="s">
        <v>1534</v>
      </c>
      <c r="F32" s="56">
        <v>83</v>
      </c>
      <c r="G32" s="89" t="s">
        <v>3914</v>
      </c>
      <c r="H32" s="56">
        <v>1071017</v>
      </c>
      <c r="I32" s="57">
        <v>110387</v>
      </c>
      <c r="J32" s="56">
        <v>573</v>
      </c>
      <c r="K32" s="85"/>
      <c r="L32" s="85"/>
      <c r="M32" s="85"/>
      <c r="N32" s="85"/>
      <c r="O32" s="85"/>
      <c r="P32" s="85"/>
      <c r="Q32" s="85"/>
      <c r="R32" s="85"/>
      <c r="S32" s="90" t="s">
        <v>4150</v>
      </c>
      <c r="T32" s="85"/>
      <c r="U32" s="85"/>
      <c r="V32" s="85"/>
      <c r="W32" s="85"/>
      <c r="X32" s="90" t="s">
        <v>4153</v>
      </c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6"/>
      <c r="AP32" s="86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</row>
    <row r="33" spans="1:57" ht="16.5">
      <c r="A33" s="85">
        <v>29</v>
      </c>
      <c r="B33" s="56" t="s">
        <v>1736</v>
      </c>
      <c r="C33" s="56">
        <v>16408232</v>
      </c>
      <c r="D33" s="11" t="str">
        <f t="shared" si="0"/>
        <v>薛＊鋒</v>
      </c>
      <c r="E33" s="56" t="s">
        <v>1534</v>
      </c>
      <c r="F33" s="56">
        <v>62</v>
      </c>
      <c r="G33" s="89" t="s">
        <v>3915</v>
      </c>
      <c r="H33" s="56">
        <v>1071017</v>
      </c>
      <c r="I33" s="57">
        <v>110387</v>
      </c>
      <c r="J33" s="56">
        <v>573</v>
      </c>
      <c r="K33" s="85"/>
      <c r="L33" s="85"/>
      <c r="M33" s="85"/>
      <c r="N33" s="85"/>
      <c r="O33" s="85"/>
      <c r="P33" s="85"/>
      <c r="Q33" s="85"/>
      <c r="R33" s="85"/>
      <c r="S33" s="90" t="s">
        <v>4150</v>
      </c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6"/>
      <c r="AP33" s="86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</row>
    <row r="34" spans="1:57" ht="16.5">
      <c r="A34" s="85">
        <v>30</v>
      </c>
      <c r="B34" s="56" t="s">
        <v>3718</v>
      </c>
      <c r="C34" s="56">
        <v>20011805</v>
      </c>
      <c r="D34" s="11" t="str">
        <f t="shared" si="0"/>
        <v>吳＊添</v>
      </c>
      <c r="E34" s="56" t="s">
        <v>1534</v>
      </c>
      <c r="F34" s="56">
        <v>67</v>
      </c>
      <c r="G34" s="89" t="s">
        <v>3407</v>
      </c>
      <c r="H34" s="56">
        <v>1071017</v>
      </c>
      <c r="I34" s="57">
        <v>110026</v>
      </c>
      <c r="J34" s="56">
        <v>573</v>
      </c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6"/>
      <c r="AP34" s="91" t="s">
        <v>4150</v>
      </c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</row>
    <row r="35" spans="1:57" ht="16.5">
      <c r="A35" s="85">
        <v>31</v>
      </c>
      <c r="B35" s="56" t="s">
        <v>3713</v>
      </c>
      <c r="C35" s="56">
        <v>7905041</v>
      </c>
      <c r="D35" s="11" t="str">
        <f t="shared" si="0"/>
        <v>黃＊詩</v>
      </c>
      <c r="E35" s="56" t="s">
        <v>1532</v>
      </c>
      <c r="F35" s="56">
        <v>81</v>
      </c>
      <c r="G35" s="89" t="s">
        <v>3910</v>
      </c>
      <c r="H35" s="56">
        <v>1071019</v>
      </c>
      <c r="I35" s="57">
        <v>110346</v>
      </c>
      <c r="J35" s="56">
        <v>573</v>
      </c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6"/>
      <c r="AP35" s="86"/>
      <c r="AQ35" s="85"/>
      <c r="AR35" s="85"/>
      <c r="AS35" s="85"/>
      <c r="AT35" s="90" t="s">
        <v>4150</v>
      </c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</row>
    <row r="36" spans="1:57" ht="16.5">
      <c r="A36" s="85">
        <v>32</v>
      </c>
      <c r="B36" s="56" t="s">
        <v>3720</v>
      </c>
      <c r="C36" s="56">
        <v>6106430</v>
      </c>
      <c r="D36" s="11" t="str">
        <f t="shared" si="0"/>
        <v>林＊蘭</v>
      </c>
      <c r="E36" s="56" t="s">
        <v>1532</v>
      </c>
      <c r="F36" s="56">
        <v>44</v>
      </c>
      <c r="G36" s="89" t="s">
        <v>3917</v>
      </c>
      <c r="H36" s="56">
        <v>1071019</v>
      </c>
      <c r="I36" s="57">
        <v>110030</v>
      </c>
      <c r="J36" s="56">
        <v>573</v>
      </c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6"/>
      <c r="AP36" s="86"/>
      <c r="AQ36" s="85"/>
      <c r="AR36" s="90" t="s">
        <v>4150</v>
      </c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</row>
    <row r="37" spans="1:57" ht="47.25">
      <c r="A37" s="85">
        <v>33</v>
      </c>
      <c r="B37" s="56" t="s">
        <v>3721</v>
      </c>
      <c r="C37" s="56">
        <v>20808383</v>
      </c>
      <c r="D37" s="11" t="str">
        <f t="shared" si="0"/>
        <v>宋＊珍</v>
      </c>
      <c r="E37" s="56" t="s">
        <v>1534</v>
      </c>
      <c r="F37" s="56">
        <v>74</v>
      </c>
      <c r="G37" s="89" t="s">
        <v>3918</v>
      </c>
      <c r="H37" s="56">
        <v>1071021</v>
      </c>
      <c r="I37" s="57">
        <v>110387</v>
      </c>
      <c r="J37" s="56">
        <v>573</v>
      </c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6"/>
      <c r="AP37" s="86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90" t="s">
        <v>4154</v>
      </c>
    </row>
    <row r="38" spans="1:57" ht="16.5">
      <c r="A38" s="85">
        <v>34</v>
      </c>
      <c r="B38" s="56" t="s">
        <v>1563</v>
      </c>
      <c r="C38" s="56">
        <v>16034008</v>
      </c>
      <c r="D38" s="11" t="str">
        <f t="shared" si="0"/>
        <v>邱＊惠</v>
      </c>
      <c r="E38" s="56" t="s">
        <v>1532</v>
      </c>
      <c r="F38" s="56">
        <v>75</v>
      </c>
      <c r="G38" s="89" t="s">
        <v>3407</v>
      </c>
      <c r="H38" s="56">
        <v>1071022</v>
      </c>
      <c r="I38" s="57">
        <v>110386</v>
      </c>
      <c r="J38" s="56">
        <v>573</v>
      </c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6"/>
      <c r="AP38" s="91"/>
      <c r="AQ38" s="90"/>
      <c r="AR38" s="90"/>
      <c r="AS38" s="90"/>
      <c r="AT38" s="90"/>
      <c r="AU38" s="90"/>
      <c r="AV38" s="90"/>
      <c r="AW38" s="90" t="s">
        <v>4150</v>
      </c>
      <c r="AX38" s="85"/>
      <c r="AY38" s="85"/>
      <c r="AZ38" s="85"/>
      <c r="BA38" s="85"/>
      <c r="BB38" s="85"/>
      <c r="BC38" s="85"/>
      <c r="BD38" s="85"/>
      <c r="BE38" s="85"/>
    </row>
    <row r="39" spans="1:57" ht="16.5">
      <c r="A39" s="85">
        <v>35</v>
      </c>
      <c r="B39" s="56" t="s">
        <v>3722</v>
      </c>
      <c r="C39" s="56">
        <v>8701564</v>
      </c>
      <c r="D39" s="11" t="str">
        <f t="shared" si="0"/>
        <v>呂＊阿實</v>
      </c>
      <c r="E39" s="56" t="s">
        <v>1532</v>
      </c>
      <c r="F39" s="56">
        <v>66</v>
      </c>
      <c r="G39" s="89" t="s">
        <v>3407</v>
      </c>
      <c r="H39" s="56">
        <v>1071022</v>
      </c>
      <c r="I39" s="57">
        <v>110386</v>
      </c>
      <c r="J39" s="56">
        <v>573</v>
      </c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6"/>
      <c r="AP39" s="91"/>
      <c r="AQ39" s="90"/>
      <c r="AR39" s="90"/>
      <c r="AS39" s="90"/>
      <c r="AT39" s="90"/>
      <c r="AU39" s="90"/>
      <c r="AV39" s="90"/>
      <c r="AW39" s="90" t="s">
        <v>4150</v>
      </c>
      <c r="AX39" s="85"/>
      <c r="AY39" s="85"/>
      <c r="AZ39" s="85"/>
      <c r="BA39" s="85"/>
      <c r="BB39" s="85"/>
      <c r="BC39" s="85"/>
      <c r="BD39" s="85"/>
      <c r="BE39" s="85"/>
    </row>
    <row r="40" spans="1:57" ht="16.5">
      <c r="A40" s="85">
        <v>36</v>
      </c>
      <c r="B40" s="56" t="s">
        <v>3723</v>
      </c>
      <c r="C40" s="56">
        <v>20815159</v>
      </c>
      <c r="D40" s="11" t="str">
        <f t="shared" si="0"/>
        <v>陳＊琳</v>
      </c>
      <c r="E40" s="56" t="s">
        <v>1532</v>
      </c>
      <c r="F40" s="56">
        <v>52</v>
      </c>
      <c r="G40" s="89" t="s">
        <v>3407</v>
      </c>
      <c r="H40" s="56">
        <v>1071022</v>
      </c>
      <c r="I40" s="57">
        <v>110346</v>
      </c>
      <c r="J40" s="56">
        <v>573</v>
      </c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6"/>
      <c r="AP40" s="91"/>
      <c r="AQ40" s="90"/>
      <c r="AR40" s="90"/>
      <c r="AS40" s="90"/>
      <c r="AT40" s="90" t="s">
        <v>4150</v>
      </c>
      <c r="AU40" s="90"/>
      <c r="AV40" s="90"/>
      <c r="AW40" s="90"/>
      <c r="AX40" s="85"/>
      <c r="AY40" s="85"/>
      <c r="AZ40" s="85"/>
      <c r="BA40" s="85"/>
      <c r="BB40" s="85"/>
      <c r="BC40" s="85"/>
      <c r="BD40" s="85"/>
      <c r="BE40" s="85"/>
    </row>
    <row r="41" spans="1:57" ht="16.5">
      <c r="A41" s="85">
        <v>37</v>
      </c>
      <c r="B41" s="56" t="s">
        <v>3724</v>
      </c>
      <c r="C41" s="56">
        <v>20789197</v>
      </c>
      <c r="D41" s="11" t="str">
        <f t="shared" si="0"/>
        <v>陳＊瑄</v>
      </c>
      <c r="E41" s="56" t="s">
        <v>1532</v>
      </c>
      <c r="F41" s="56">
        <v>33</v>
      </c>
      <c r="G41" s="89" t="s">
        <v>3919</v>
      </c>
      <c r="H41" s="56">
        <v>1071022</v>
      </c>
      <c r="I41" s="57">
        <v>110030</v>
      </c>
      <c r="J41" s="56">
        <v>573</v>
      </c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6"/>
      <c r="AP41" s="91"/>
      <c r="AQ41" s="90"/>
      <c r="AR41" s="90" t="s">
        <v>4150</v>
      </c>
      <c r="AS41" s="90"/>
      <c r="AT41" s="90"/>
      <c r="AU41" s="90"/>
      <c r="AV41" s="90"/>
      <c r="AW41" s="90"/>
      <c r="AX41" s="85"/>
      <c r="AY41" s="85"/>
      <c r="AZ41" s="85"/>
      <c r="BA41" s="85"/>
      <c r="BB41" s="85"/>
      <c r="BC41" s="85"/>
      <c r="BD41" s="85"/>
      <c r="BE41" s="85"/>
    </row>
    <row r="42" spans="1:57" ht="16.5">
      <c r="A42" s="85">
        <v>38</v>
      </c>
      <c r="B42" s="56" t="s">
        <v>3725</v>
      </c>
      <c r="C42" s="56">
        <v>3488550</v>
      </c>
      <c r="D42" s="11" t="str">
        <f t="shared" si="0"/>
        <v>劉＊堅</v>
      </c>
      <c r="E42" s="56" t="s">
        <v>1532</v>
      </c>
      <c r="F42" s="56">
        <v>68</v>
      </c>
      <c r="G42" s="89" t="s">
        <v>3407</v>
      </c>
      <c r="H42" s="56">
        <v>1071022</v>
      </c>
      <c r="I42" s="57">
        <v>110346</v>
      </c>
      <c r="J42" s="56">
        <v>573</v>
      </c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6"/>
      <c r="AP42" s="91"/>
      <c r="AQ42" s="90"/>
      <c r="AR42" s="90"/>
      <c r="AS42" s="90"/>
      <c r="AT42" s="90" t="s">
        <v>4150</v>
      </c>
      <c r="AU42" s="90"/>
      <c r="AV42" s="90"/>
      <c r="AW42" s="90"/>
      <c r="AX42" s="85"/>
      <c r="AY42" s="85"/>
      <c r="AZ42" s="85"/>
      <c r="BA42" s="85"/>
      <c r="BB42" s="85"/>
      <c r="BC42" s="85"/>
      <c r="BD42" s="85"/>
      <c r="BE42" s="85"/>
    </row>
    <row r="43" spans="1:57" ht="16.5">
      <c r="A43" s="85">
        <v>39</v>
      </c>
      <c r="B43" s="56" t="s">
        <v>3726</v>
      </c>
      <c r="C43" s="56">
        <v>15348077</v>
      </c>
      <c r="D43" s="11" t="str">
        <f t="shared" si="0"/>
        <v>盧＊晨</v>
      </c>
      <c r="E43" s="56" t="s">
        <v>1532</v>
      </c>
      <c r="F43" s="56">
        <v>42</v>
      </c>
      <c r="G43" s="89" t="s">
        <v>3920</v>
      </c>
      <c r="H43" s="56">
        <v>1071022</v>
      </c>
      <c r="I43" s="57">
        <v>110030</v>
      </c>
      <c r="J43" s="56">
        <v>573</v>
      </c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6"/>
      <c r="AP43" s="91"/>
      <c r="AQ43" s="90"/>
      <c r="AR43" s="90" t="s">
        <v>4150</v>
      </c>
      <c r="AS43" s="90"/>
      <c r="AT43" s="90"/>
      <c r="AU43" s="90"/>
      <c r="AV43" s="90"/>
      <c r="AW43" s="90"/>
      <c r="AX43" s="85"/>
      <c r="AY43" s="85"/>
      <c r="AZ43" s="85"/>
      <c r="BA43" s="85"/>
      <c r="BB43" s="85"/>
      <c r="BC43" s="85"/>
      <c r="BD43" s="85"/>
      <c r="BE43" s="85"/>
    </row>
    <row r="44" spans="1:57" ht="16.5">
      <c r="A44" s="85">
        <v>40</v>
      </c>
      <c r="B44" s="56" t="s">
        <v>1701</v>
      </c>
      <c r="C44" s="56">
        <v>3910903</v>
      </c>
      <c r="D44" s="11" t="str">
        <f t="shared" si="0"/>
        <v>邱＊</v>
      </c>
      <c r="E44" s="56" t="s">
        <v>1532</v>
      </c>
      <c r="F44" s="56">
        <v>82</v>
      </c>
      <c r="G44" s="89" t="s">
        <v>3407</v>
      </c>
      <c r="H44" s="56">
        <v>1071024</v>
      </c>
      <c r="I44" s="57">
        <v>110386</v>
      </c>
      <c r="J44" s="56">
        <v>573</v>
      </c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6"/>
      <c r="AP44" s="91"/>
      <c r="AQ44" s="90"/>
      <c r="AR44" s="90"/>
      <c r="AS44" s="90"/>
      <c r="AT44" s="90"/>
      <c r="AU44" s="90"/>
      <c r="AV44" s="90"/>
      <c r="AW44" s="90" t="s">
        <v>4150</v>
      </c>
      <c r="AX44" s="85"/>
      <c r="AY44" s="85"/>
      <c r="AZ44" s="85"/>
      <c r="BA44" s="85"/>
      <c r="BB44" s="85"/>
      <c r="BC44" s="85"/>
      <c r="BD44" s="85"/>
      <c r="BE44" s="85"/>
    </row>
    <row r="45" spans="1:57" ht="16.5">
      <c r="A45" s="85">
        <v>41</v>
      </c>
      <c r="B45" s="56" t="s">
        <v>1710</v>
      </c>
      <c r="C45" s="56">
        <v>20137848</v>
      </c>
      <c r="D45" s="11" t="str">
        <f t="shared" si="0"/>
        <v>陳＊徹</v>
      </c>
      <c r="E45" s="56" t="s">
        <v>1534</v>
      </c>
      <c r="F45" s="56">
        <v>76</v>
      </c>
      <c r="G45" s="89" t="s">
        <v>3407</v>
      </c>
      <c r="H45" s="56">
        <v>1071024</v>
      </c>
      <c r="I45" s="57">
        <v>110386</v>
      </c>
      <c r="J45" s="56">
        <v>573</v>
      </c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6"/>
      <c r="AP45" s="91"/>
      <c r="AQ45" s="90"/>
      <c r="AR45" s="90"/>
      <c r="AS45" s="90"/>
      <c r="AT45" s="90"/>
      <c r="AU45" s="90"/>
      <c r="AV45" s="90"/>
      <c r="AW45" s="90" t="s">
        <v>4150</v>
      </c>
      <c r="AX45" s="85"/>
      <c r="AY45" s="85"/>
      <c r="AZ45" s="85"/>
      <c r="BA45" s="85"/>
      <c r="BB45" s="85"/>
      <c r="BC45" s="85"/>
      <c r="BD45" s="85"/>
      <c r="BE45" s="85"/>
    </row>
    <row r="46" spans="1:57" ht="16.5">
      <c r="A46" s="85">
        <v>42</v>
      </c>
      <c r="B46" s="56" t="s">
        <v>3727</v>
      </c>
      <c r="C46" s="56">
        <v>11109239</v>
      </c>
      <c r="D46" s="11" t="str">
        <f t="shared" si="0"/>
        <v>張＊治</v>
      </c>
      <c r="E46" s="56" t="s">
        <v>1532</v>
      </c>
      <c r="F46" s="56">
        <v>83</v>
      </c>
      <c r="G46" s="89" t="s">
        <v>3407</v>
      </c>
      <c r="H46" s="56">
        <v>1071024</v>
      </c>
      <c r="I46" s="57">
        <v>110346</v>
      </c>
      <c r="J46" s="56">
        <v>573</v>
      </c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6"/>
      <c r="AP46" s="91"/>
      <c r="AQ46" s="90"/>
      <c r="AR46" s="90"/>
      <c r="AS46" s="90"/>
      <c r="AT46" s="90" t="s">
        <v>4150</v>
      </c>
      <c r="AU46" s="90"/>
      <c r="AV46" s="90"/>
      <c r="AW46" s="90"/>
      <c r="AX46" s="85"/>
      <c r="AY46" s="85"/>
      <c r="AZ46" s="85"/>
      <c r="BA46" s="85"/>
      <c r="BB46" s="85"/>
      <c r="BC46" s="85"/>
      <c r="BD46" s="85"/>
      <c r="BE46" s="85"/>
    </row>
    <row r="47" spans="1:57" ht="16.5">
      <c r="A47" s="85">
        <v>43</v>
      </c>
      <c r="B47" s="56" t="s">
        <v>3728</v>
      </c>
      <c r="C47" s="56">
        <v>20676083</v>
      </c>
      <c r="D47" s="11" t="str">
        <f t="shared" si="0"/>
        <v>黃＊玉</v>
      </c>
      <c r="E47" s="56" t="s">
        <v>1532</v>
      </c>
      <c r="F47" s="56">
        <v>61</v>
      </c>
      <c r="G47" s="89" t="s">
        <v>3921</v>
      </c>
      <c r="H47" s="56">
        <v>1071024</v>
      </c>
      <c r="I47" s="57">
        <v>110030</v>
      </c>
      <c r="J47" s="56">
        <v>573</v>
      </c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6"/>
      <c r="AP47" s="91"/>
      <c r="AQ47" s="90"/>
      <c r="AR47" s="90" t="s">
        <v>4150</v>
      </c>
      <c r="AS47" s="90"/>
      <c r="AT47" s="90"/>
      <c r="AU47" s="90"/>
      <c r="AV47" s="90"/>
      <c r="AW47" s="90"/>
      <c r="AX47" s="85"/>
      <c r="AY47" s="85"/>
      <c r="AZ47" s="85"/>
      <c r="BA47" s="85"/>
      <c r="BB47" s="85"/>
      <c r="BC47" s="85"/>
      <c r="BD47" s="85"/>
      <c r="BE47" s="85"/>
    </row>
    <row r="48" spans="1:57" ht="16.5">
      <c r="A48" s="85">
        <v>44</v>
      </c>
      <c r="B48" s="56" t="s">
        <v>3729</v>
      </c>
      <c r="C48" s="56">
        <v>11069256</v>
      </c>
      <c r="D48" s="11" t="str">
        <f t="shared" si="0"/>
        <v>黃＊東</v>
      </c>
      <c r="E48" s="56" t="s">
        <v>1534</v>
      </c>
      <c r="F48" s="56">
        <v>72</v>
      </c>
      <c r="G48" s="89" t="s">
        <v>3407</v>
      </c>
      <c r="H48" s="56">
        <v>1071024</v>
      </c>
      <c r="I48" s="57">
        <v>110346</v>
      </c>
      <c r="J48" s="56">
        <v>573</v>
      </c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6"/>
      <c r="AP48" s="91"/>
      <c r="AQ48" s="90"/>
      <c r="AR48" s="90"/>
      <c r="AS48" s="90"/>
      <c r="AT48" s="90" t="s">
        <v>4150</v>
      </c>
      <c r="AU48" s="90"/>
      <c r="AV48" s="90"/>
      <c r="AW48" s="90"/>
      <c r="AX48" s="85"/>
      <c r="AY48" s="85"/>
      <c r="AZ48" s="85"/>
      <c r="BA48" s="85"/>
      <c r="BB48" s="85"/>
      <c r="BC48" s="85"/>
      <c r="BD48" s="85"/>
      <c r="BE48" s="85"/>
    </row>
    <row r="49" spans="1:57" ht="16.5">
      <c r="A49" s="85">
        <v>45</v>
      </c>
      <c r="B49" s="56" t="s">
        <v>3730</v>
      </c>
      <c r="C49" s="56">
        <v>6352110</v>
      </c>
      <c r="D49" s="11" t="str">
        <f t="shared" si="0"/>
        <v>林＊欽</v>
      </c>
      <c r="E49" s="56" t="s">
        <v>1534</v>
      </c>
      <c r="F49" s="56">
        <v>76</v>
      </c>
      <c r="G49" s="89" t="s">
        <v>3407</v>
      </c>
      <c r="H49" s="56">
        <v>1071024</v>
      </c>
      <c r="I49" s="57">
        <v>110026</v>
      </c>
      <c r="J49" s="56">
        <v>573</v>
      </c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6"/>
      <c r="AP49" s="91" t="s">
        <v>4150</v>
      </c>
      <c r="AQ49" s="90"/>
      <c r="AR49" s="90"/>
      <c r="AS49" s="90"/>
      <c r="AT49" s="90"/>
      <c r="AU49" s="90"/>
      <c r="AV49" s="90"/>
      <c r="AW49" s="90"/>
      <c r="AX49" s="85"/>
      <c r="AY49" s="85"/>
      <c r="AZ49" s="85"/>
      <c r="BA49" s="85"/>
      <c r="BB49" s="85"/>
      <c r="BC49" s="85"/>
      <c r="BD49" s="85"/>
      <c r="BE49" s="85"/>
    </row>
    <row r="50" spans="1:57" ht="16.5">
      <c r="A50" s="85">
        <v>46</v>
      </c>
      <c r="B50" s="56" t="s">
        <v>3719</v>
      </c>
      <c r="C50" s="56">
        <v>20315154</v>
      </c>
      <c r="D50" s="11" t="str">
        <f t="shared" si="0"/>
        <v>黃＊德</v>
      </c>
      <c r="E50" s="56" t="s">
        <v>1534</v>
      </c>
      <c r="F50" s="56">
        <v>34</v>
      </c>
      <c r="G50" s="89" t="s">
        <v>3916</v>
      </c>
      <c r="H50" s="56">
        <v>1071024</v>
      </c>
      <c r="I50" s="57">
        <v>110030</v>
      </c>
      <c r="J50" s="56">
        <v>573</v>
      </c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6"/>
      <c r="AP50" s="91"/>
      <c r="AQ50" s="90"/>
      <c r="AR50" s="90" t="s">
        <v>4150</v>
      </c>
      <c r="AS50" s="90"/>
      <c r="AT50" s="90"/>
      <c r="AU50" s="90"/>
      <c r="AV50" s="90"/>
      <c r="AW50" s="90"/>
      <c r="AX50" s="85"/>
      <c r="AY50" s="85"/>
      <c r="AZ50" s="85"/>
      <c r="BA50" s="85"/>
      <c r="BB50" s="85"/>
      <c r="BC50" s="85"/>
      <c r="BD50" s="85"/>
      <c r="BE50" s="85"/>
    </row>
    <row r="51" spans="1:57" ht="16.5">
      <c r="A51" s="85">
        <v>47</v>
      </c>
      <c r="B51" s="56" t="s">
        <v>3731</v>
      </c>
      <c r="C51" s="56">
        <v>20151503</v>
      </c>
      <c r="D51" s="11" t="str">
        <f t="shared" si="0"/>
        <v>林＊信</v>
      </c>
      <c r="E51" s="56" t="s">
        <v>1534</v>
      </c>
      <c r="F51" s="56">
        <v>59</v>
      </c>
      <c r="G51" s="89" t="s">
        <v>3922</v>
      </c>
      <c r="H51" s="56">
        <v>1071024</v>
      </c>
      <c r="I51" s="57">
        <v>110026</v>
      </c>
      <c r="J51" s="56">
        <v>573</v>
      </c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6"/>
      <c r="AP51" s="91" t="s">
        <v>4150</v>
      </c>
      <c r="AQ51" s="90"/>
      <c r="AR51" s="90"/>
      <c r="AS51" s="90"/>
      <c r="AT51" s="90"/>
      <c r="AU51" s="90"/>
      <c r="AV51" s="90"/>
      <c r="AW51" s="90"/>
      <c r="AX51" s="85"/>
      <c r="AY51" s="85"/>
      <c r="AZ51" s="85"/>
      <c r="BA51" s="85"/>
      <c r="BB51" s="85"/>
      <c r="BC51" s="85"/>
      <c r="BD51" s="85"/>
      <c r="BE51" s="85"/>
    </row>
    <row r="52" spans="1:57" ht="16.5">
      <c r="A52" s="85">
        <v>48</v>
      </c>
      <c r="B52" s="56" t="s">
        <v>3732</v>
      </c>
      <c r="C52" s="56">
        <v>19086472</v>
      </c>
      <c r="D52" s="11" t="str">
        <f t="shared" si="0"/>
        <v>陳＊月</v>
      </c>
      <c r="E52" s="56" t="s">
        <v>1532</v>
      </c>
      <c r="F52" s="56">
        <v>57</v>
      </c>
      <c r="G52" s="89" t="s">
        <v>3407</v>
      </c>
      <c r="H52" s="56">
        <v>1071029</v>
      </c>
      <c r="I52" s="57">
        <v>110386</v>
      </c>
      <c r="J52" s="56">
        <v>573</v>
      </c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6"/>
      <c r="AP52" s="91"/>
      <c r="AQ52" s="90"/>
      <c r="AR52" s="90"/>
      <c r="AS52" s="90"/>
      <c r="AT52" s="90"/>
      <c r="AU52" s="90"/>
      <c r="AV52" s="90"/>
      <c r="AW52" s="90" t="s">
        <v>4150</v>
      </c>
      <c r="AX52" s="85"/>
      <c r="AY52" s="85"/>
      <c r="AZ52" s="85"/>
      <c r="BA52" s="85"/>
      <c r="BB52" s="85"/>
      <c r="BC52" s="85"/>
      <c r="BD52" s="85"/>
      <c r="BE52" s="85"/>
    </row>
    <row r="53" spans="1:57" ht="16.5">
      <c r="A53" s="85">
        <v>49</v>
      </c>
      <c r="B53" s="56" t="s">
        <v>3733</v>
      </c>
      <c r="C53" s="56">
        <v>20824769</v>
      </c>
      <c r="D53" s="11" t="str">
        <f t="shared" si="0"/>
        <v>李＊月子</v>
      </c>
      <c r="E53" s="56" t="s">
        <v>1532</v>
      </c>
      <c r="F53" s="56">
        <v>79</v>
      </c>
      <c r="G53" s="89" t="s">
        <v>3407</v>
      </c>
      <c r="H53" s="56">
        <v>1071029</v>
      </c>
      <c r="I53" s="57">
        <v>110346</v>
      </c>
      <c r="J53" s="56">
        <v>573</v>
      </c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6"/>
      <c r="AP53" s="86"/>
      <c r="AQ53" s="85"/>
      <c r="AR53" s="85"/>
      <c r="AS53" s="85"/>
      <c r="AT53" s="90" t="s">
        <v>4150</v>
      </c>
      <c r="AU53" s="85"/>
      <c r="AV53" s="85"/>
      <c r="AW53" s="90"/>
      <c r="AX53" s="85"/>
      <c r="AY53" s="85"/>
      <c r="AZ53" s="85"/>
      <c r="BA53" s="85"/>
      <c r="BB53" s="85"/>
      <c r="BC53" s="85"/>
      <c r="BD53" s="85"/>
      <c r="BE53" s="85"/>
    </row>
    <row r="54" spans="1:57" ht="16.5">
      <c r="A54" s="85">
        <v>50</v>
      </c>
      <c r="B54" s="56" t="s">
        <v>3734</v>
      </c>
      <c r="C54" s="56">
        <v>12329350</v>
      </c>
      <c r="D54" s="11" t="str">
        <f t="shared" si="0"/>
        <v>黃＊城</v>
      </c>
      <c r="E54" s="56" t="s">
        <v>1534</v>
      </c>
      <c r="F54" s="56">
        <v>47</v>
      </c>
      <c r="G54" s="89" t="s">
        <v>3407</v>
      </c>
      <c r="H54" s="56">
        <v>1071029</v>
      </c>
      <c r="I54" s="57">
        <v>110386</v>
      </c>
      <c r="J54" s="56">
        <v>573</v>
      </c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6"/>
      <c r="AP54" s="86"/>
      <c r="AQ54" s="85"/>
      <c r="AR54" s="85"/>
      <c r="AS54" s="85"/>
      <c r="AT54" s="85"/>
      <c r="AU54" s="85"/>
      <c r="AV54" s="85"/>
      <c r="AW54" s="90" t="s">
        <v>4150</v>
      </c>
      <c r="AX54" s="85"/>
      <c r="AY54" s="85"/>
      <c r="AZ54" s="85"/>
      <c r="BA54" s="85"/>
      <c r="BB54" s="85"/>
      <c r="BC54" s="85"/>
      <c r="BD54" s="85"/>
      <c r="BE54" s="85"/>
    </row>
    <row r="55" spans="1:57" ht="16.5">
      <c r="A55" s="85">
        <v>51</v>
      </c>
      <c r="B55" s="56" t="s">
        <v>3735</v>
      </c>
      <c r="C55" s="56">
        <v>18799768</v>
      </c>
      <c r="D55" s="11" t="str">
        <f t="shared" si="0"/>
        <v>李＊蘭</v>
      </c>
      <c r="E55" s="56" t="s">
        <v>1532</v>
      </c>
      <c r="F55" s="56">
        <v>62</v>
      </c>
      <c r="G55" s="89" t="s">
        <v>3407</v>
      </c>
      <c r="H55" s="56">
        <v>1071029</v>
      </c>
      <c r="I55" s="57">
        <v>110026</v>
      </c>
      <c r="J55" s="56">
        <v>573</v>
      </c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6"/>
      <c r="AP55" s="91" t="s">
        <v>4150</v>
      </c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</row>
    <row r="56" spans="1:57" ht="16.5">
      <c r="A56" s="85">
        <v>52</v>
      </c>
      <c r="B56" s="56" t="s">
        <v>3736</v>
      </c>
      <c r="C56" s="56">
        <v>8021202</v>
      </c>
      <c r="D56" s="11" t="str">
        <f t="shared" si="0"/>
        <v>周＊吟</v>
      </c>
      <c r="E56" s="56" t="s">
        <v>1534</v>
      </c>
      <c r="F56" s="56">
        <v>67</v>
      </c>
      <c r="G56" s="89" t="s">
        <v>3407</v>
      </c>
      <c r="H56" s="56">
        <v>1071029</v>
      </c>
      <c r="I56" s="57">
        <v>110026</v>
      </c>
      <c r="J56" s="56">
        <v>573</v>
      </c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6"/>
      <c r="AP56" s="91" t="s">
        <v>4150</v>
      </c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  <c r="BC56" s="85"/>
      <c r="BD56" s="85"/>
      <c r="BE56" s="85"/>
    </row>
    <row r="57" spans="1:57" ht="16.5">
      <c r="A57" s="85">
        <v>53</v>
      </c>
      <c r="B57" s="56" t="s">
        <v>3737</v>
      </c>
      <c r="C57" s="56">
        <v>12785493</v>
      </c>
      <c r="D57" s="11" t="str">
        <f t="shared" si="0"/>
        <v>廖＊琳</v>
      </c>
      <c r="E57" s="56" t="s">
        <v>1532</v>
      </c>
      <c r="F57" s="56">
        <v>35</v>
      </c>
      <c r="G57" s="89" t="s">
        <v>3407</v>
      </c>
      <c r="H57" s="56">
        <v>1071029</v>
      </c>
      <c r="I57" s="57">
        <v>110346</v>
      </c>
      <c r="J57" s="56">
        <v>573</v>
      </c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6"/>
      <c r="AP57" s="86"/>
      <c r="AQ57" s="85"/>
      <c r="AR57" s="85"/>
      <c r="AS57" s="85"/>
      <c r="AT57" s="90" t="s">
        <v>4150</v>
      </c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</row>
    <row r="58" spans="1:57" ht="16.5">
      <c r="A58" s="85">
        <v>54</v>
      </c>
      <c r="B58" s="56" t="s">
        <v>3708</v>
      </c>
      <c r="C58" s="56">
        <v>16018965</v>
      </c>
      <c r="D58" s="11" t="str">
        <f t="shared" si="0"/>
        <v>王＊榕</v>
      </c>
      <c r="E58" s="56" t="s">
        <v>1534</v>
      </c>
      <c r="F58" s="56">
        <v>91</v>
      </c>
      <c r="G58" s="89" t="s">
        <v>3923</v>
      </c>
      <c r="H58" s="56">
        <v>1071029</v>
      </c>
      <c r="I58" s="57">
        <v>110346</v>
      </c>
      <c r="J58" s="56">
        <v>573</v>
      </c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6"/>
      <c r="AP58" s="86"/>
      <c r="AQ58" s="85"/>
      <c r="AR58" s="85"/>
      <c r="AS58" s="85"/>
      <c r="AT58" s="90" t="s">
        <v>4150</v>
      </c>
      <c r="AU58" s="85"/>
      <c r="AV58" s="85"/>
      <c r="AW58" s="85"/>
      <c r="AX58" s="85"/>
      <c r="AY58" s="85"/>
      <c r="AZ58" s="85"/>
      <c r="BA58" s="85"/>
      <c r="BB58" s="85"/>
      <c r="BC58" s="85"/>
      <c r="BD58" s="85"/>
      <c r="BE58" s="85"/>
    </row>
    <row r="59" spans="1:57" ht="16.5">
      <c r="A59" s="85">
        <v>55</v>
      </c>
      <c r="B59" s="56" t="s">
        <v>2283</v>
      </c>
      <c r="C59" s="56">
        <v>9281325</v>
      </c>
      <c r="D59" s="11" t="str">
        <f t="shared" si="0"/>
        <v>張＊隆</v>
      </c>
      <c r="E59" s="56" t="s">
        <v>1534</v>
      </c>
      <c r="F59" s="56">
        <v>67</v>
      </c>
      <c r="G59" s="89" t="s">
        <v>3924</v>
      </c>
      <c r="H59" s="56">
        <v>1071029</v>
      </c>
      <c r="I59" s="57">
        <v>110386</v>
      </c>
      <c r="J59" s="56">
        <v>573</v>
      </c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6"/>
      <c r="AP59" s="86"/>
      <c r="AQ59" s="85"/>
      <c r="AR59" s="85"/>
      <c r="AS59" s="85"/>
      <c r="AT59" s="85"/>
      <c r="AU59" s="85"/>
      <c r="AV59" s="85"/>
      <c r="AW59" s="90" t="s">
        <v>4150</v>
      </c>
      <c r="AX59" s="85"/>
      <c r="AY59" s="85"/>
      <c r="AZ59" s="85"/>
      <c r="BA59" s="85"/>
      <c r="BB59" s="85"/>
      <c r="BC59" s="85"/>
      <c r="BD59" s="85"/>
      <c r="BE59" s="85"/>
    </row>
    <row r="60" spans="1:57" ht="16.5">
      <c r="A60" s="85">
        <v>56</v>
      </c>
      <c r="B60" s="56" t="s">
        <v>3738</v>
      </c>
      <c r="C60" s="56">
        <v>20300986</v>
      </c>
      <c r="D60" s="11" t="str">
        <f t="shared" si="0"/>
        <v>張＊麗</v>
      </c>
      <c r="E60" s="56" t="s">
        <v>1532</v>
      </c>
      <c r="F60" s="56">
        <v>65</v>
      </c>
      <c r="G60" s="89" t="s">
        <v>3924</v>
      </c>
      <c r="H60" s="56">
        <v>1071029</v>
      </c>
      <c r="I60" s="57">
        <v>110387</v>
      </c>
      <c r="J60" s="56">
        <v>573</v>
      </c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6"/>
      <c r="AP60" s="86"/>
      <c r="AQ60" s="85"/>
      <c r="AR60" s="85"/>
      <c r="AS60" s="85"/>
      <c r="AT60" s="85"/>
      <c r="AU60" s="85"/>
      <c r="AV60" s="85"/>
      <c r="AW60" s="85"/>
      <c r="AX60" s="90" t="s">
        <v>4150</v>
      </c>
      <c r="AY60" s="85"/>
      <c r="AZ60" s="85"/>
      <c r="BA60" s="85"/>
      <c r="BB60" s="85"/>
      <c r="BC60" s="85"/>
      <c r="BD60" s="85"/>
      <c r="BE60" s="85"/>
    </row>
    <row r="61" spans="1:57" ht="16.5">
      <c r="A61" s="85">
        <v>57</v>
      </c>
      <c r="B61" s="56" t="s">
        <v>3734</v>
      </c>
      <c r="C61" s="56">
        <v>12329350</v>
      </c>
      <c r="D61" s="11" t="str">
        <f t="shared" si="0"/>
        <v>黃＊城</v>
      </c>
      <c r="E61" s="56" t="s">
        <v>1534</v>
      </c>
      <c r="F61" s="56">
        <v>47</v>
      </c>
      <c r="G61" s="89" t="s">
        <v>3407</v>
      </c>
      <c r="H61" s="56">
        <v>1071031</v>
      </c>
      <c r="I61" s="57">
        <v>140203</v>
      </c>
      <c r="J61" s="56">
        <v>573</v>
      </c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6"/>
      <c r="AP61" s="86"/>
      <c r="AQ61" s="85"/>
      <c r="AR61" s="85"/>
      <c r="AS61" s="85"/>
      <c r="AT61" s="85"/>
      <c r="AU61" s="85"/>
      <c r="AV61" s="85"/>
      <c r="AW61" s="85"/>
      <c r="AX61" s="85"/>
      <c r="AY61" s="85"/>
      <c r="AZ61" s="85"/>
      <c r="BA61" s="85"/>
      <c r="BB61" s="85"/>
      <c r="BC61" s="85"/>
      <c r="BD61" s="85"/>
      <c r="BE61" s="90" t="s">
        <v>4155</v>
      </c>
    </row>
    <row r="62" spans="1:57" ht="16.5">
      <c r="A62" s="85">
        <v>58</v>
      </c>
      <c r="B62" s="56" t="s">
        <v>2141</v>
      </c>
      <c r="C62" s="56">
        <v>20580324</v>
      </c>
      <c r="D62" s="11" t="str">
        <f t="shared" si="0"/>
        <v>羅＊詠涵</v>
      </c>
      <c r="E62" s="56" t="s">
        <v>1532</v>
      </c>
      <c r="F62" s="56">
        <v>74</v>
      </c>
      <c r="G62" s="89" t="s">
        <v>3407</v>
      </c>
      <c r="H62" s="56">
        <v>1071031</v>
      </c>
      <c r="I62" s="57">
        <v>110386</v>
      </c>
      <c r="J62" s="56">
        <v>573</v>
      </c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6"/>
      <c r="AP62" s="86"/>
      <c r="AQ62" s="85"/>
      <c r="AR62" s="85"/>
      <c r="AS62" s="85"/>
      <c r="AT62" s="85"/>
      <c r="AU62" s="85"/>
      <c r="AV62" s="85"/>
      <c r="AW62" s="90" t="s">
        <v>4150</v>
      </c>
      <c r="AX62" s="85"/>
      <c r="AY62" s="85"/>
      <c r="AZ62" s="85"/>
      <c r="BA62" s="85"/>
      <c r="BB62" s="85"/>
      <c r="BC62" s="85"/>
      <c r="BD62" s="85"/>
      <c r="BE62" s="85"/>
    </row>
    <row r="63" spans="1:57" ht="16.5">
      <c r="A63" s="85">
        <v>59</v>
      </c>
      <c r="B63" s="56" t="s">
        <v>3739</v>
      </c>
      <c r="C63" s="56">
        <v>20823897</v>
      </c>
      <c r="D63" s="11" t="str">
        <f t="shared" si="0"/>
        <v>陳＊元</v>
      </c>
      <c r="E63" s="56" t="s">
        <v>1534</v>
      </c>
      <c r="F63" s="56">
        <v>29</v>
      </c>
      <c r="G63" s="89" t="s">
        <v>3925</v>
      </c>
      <c r="H63" s="56">
        <v>1071031</v>
      </c>
      <c r="I63" s="57">
        <v>110030</v>
      </c>
      <c r="J63" s="56">
        <v>573</v>
      </c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6"/>
      <c r="AP63" s="86"/>
      <c r="AQ63" s="85"/>
      <c r="AR63" s="90" t="s">
        <v>4150</v>
      </c>
      <c r="AS63" s="85"/>
      <c r="AT63" s="85"/>
      <c r="AU63" s="85"/>
      <c r="AV63" s="85"/>
      <c r="AW63" s="85"/>
      <c r="AX63" s="85"/>
      <c r="AY63" s="85"/>
      <c r="AZ63" s="85"/>
      <c r="BA63" s="85"/>
      <c r="BB63" s="85"/>
      <c r="BC63" s="85"/>
      <c r="BD63" s="85"/>
      <c r="BE63" s="85"/>
    </row>
    <row r="64" spans="1:57" ht="16.5">
      <c r="A64" s="85">
        <v>60</v>
      </c>
      <c r="B64" s="56" t="s">
        <v>3395</v>
      </c>
      <c r="C64" s="56">
        <v>16868186</v>
      </c>
      <c r="D64" s="11" t="str">
        <f t="shared" si="0"/>
        <v>劉＊康</v>
      </c>
      <c r="E64" s="56" t="s">
        <v>1534</v>
      </c>
      <c r="F64" s="56">
        <v>68</v>
      </c>
      <c r="G64" s="89" t="s">
        <v>3407</v>
      </c>
      <c r="H64" s="56">
        <v>1071031</v>
      </c>
      <c r="I64" s="57">
        <v>110346</v>
      </c>
      <c r="J64" s="56">
        <v>573</v>
      </c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6"/>
      <c r="AP64" s="86"/>
      <c r="AQ64" s="85"/>
      <c r="AR64" s="85"/>
      <c r="AS64" s="85"/>
      <c r="AT64" s="90" t="s">
        <v>4150</v>
      </c>
      <c r="AU64" s="85"/>
      <c r="AV64" s="85"/>
      <c r="AW64" s="85"/>
      <c r="AX64" s="85"/>
      <c r="AY64" s="85"/>
      <c r="AZ64" s="85"/>
      <c r="BA64" s="85"/>
      <c r="BB64" s="85"/>
      <c r="BC64" s="85"/>
      <c r="BD64" s="85"/>
      <c r="BE64" s="85"/>
    </row>
    <row r="65" spans="1:57" ht="16.5">
      <c r="A65" s="85">
        <v>61</v>
      </c>
      <c r="B65" s="56" t="s">
        <v>3394</v>
      </c>
      <c r="C65" s="56">
        <v>13489544</v>
      </c>
      <c r="D65" s="11" t="str">
        <f t="shared" si="0"/>
        <v>許＊來春</v>
      </c>
      <c r="E65" s="56" t="s">
        <v>1532</v>
      </c>
      <c r="F65" s="56">
        <v>71</v>
      </c>
      <c r="G65" s="89" t="s">
        <v>3407</v>
      </c>
      <c r="H65" s="56">
        <v>1071031</v>
      </c>
      <c r="I65" s="57">
        <v>110386</v>
      </c>
      <c r="J65" s="56">
        <v>573</v>
      </c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6"/>
      <c r="AP65" s="86"/>
      <c r="AQ65" s="85"/>
      <c r="AR65" s="85"/>
      <c r="AS65" s="85"/>
      <c r="AT65" s="85"/>
      <c r="AU65" s="85"/>
      <c r="AV65" s="85"/>
      <c r="AW65" s="90" t="s">
        <v>4150</v>
      </c>
      <c r="AX65" s="85"/>
      <c r="AY65" s="85"/>
      <c r="AZ65" s="85"/>
      <c r="BA65" s="85"/>
      <c r="BB65" s="85"/>
      <c r="BC65" s="85"/>
      <c r="BD65" s="85"/>
      <c r="BE65" s="85"/>
    </row>
    <row r="66" spans="1:57" ht="16.5">
      <c r="A66" s="85">
        <v>62</v>
      </c>
      <c r="B66" s="56" t="s">
        <v>3740</v>
      </c>
      <c r="C66" s="56">
        <v>20824109</v>
      </c>
      <c r="D66" s="11" t="str">
        <f t="shared" si="0"/>
        <v>劉＊河</v>
      </c>
      <c r="E66" s="56" t="s">
        <v>1534</v>
      </c>
      <c r="F66" s="56">
        <v>69</v>
      </c>
      <c r="G66" s="89" t="s">
        <v>3407</v>
      </c>
      <c r="H66" s="56">
        <v>1071031</v>
      </c>
      <c r="I66" s="57">
        <v>110346</v>
      </c>
      <c r="J66" s="56">
        <v>573</v>
      </c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6"/>
      <c r="AP66" s="86"/>
      <c r="AQ66" s="85"/>
      <c r="AR66" s="85"/>
      <c r="AS66" s="85"/>
      <c r="AT66" s="90" t="s">
        <v>4150</v>
      </c>
      <c r="AU66" s="85"/>
      <c r="AV66" s="85"/>
      <c r="AW66" s="85"/>
      <c r="AX66" s="85"/>
      <c r="AY66" s="85"/>
      <c r="AZ66" s="85"/>
      <c r="BA66" s="85"/>
      <c r="BB66" s="85"/>
      <c r="BC66" s="85"/>
      <c r="BD66" s="85"/>
      <c r="BE66" s="85"/>
    </row>
    <row r="67" spans="1:57" ht="33">
      <c r="A67" s="85">
        <v>63</v>
      </c>
      <c r="B67" s="56" t="s">
        <v>3741</v>
      </c>
      <c r="C67" s="56">
        <v>13619644</v>
      </c>
      <c r="D67" s="11" t="str">
        <f t="shared" si="0"/>
        <v>趙＊閎</v>
      </c>
      <c r="E67" s="56" t="s">
        <v>1534</v>
      </c>
      <c r="F67" s="56">
        <v>31</v>
      </c>
      <c r="G67" s="89" t="s">
        <v>3926</v>
      </c>
      <c r="H67" s="56">
        <v>1071001</v>
      </c>
      <c r="I67" s="57" t="s">
        <v>3962</v>
      </c>
      <c r="J67" s="56">
        <v>1058</v>
      </c>
      <c r="K67" s="85"/>
      <c r="L67" s="90" t="s">
        <v>4150</v>
      </c>
      <c r="M67" s="90" t="s">
        <v>4150</v>
      </c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6"/>
      <c r="AP67" s="86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5"/>
      <c r="BB67" s="85"/>
      <c r="BC67" s="85"/>
      <c r="BD67" s="85"/>
      <c r="BE67" s="85"/>
    </row>
    <row r="68" spans="1:57" ht="33">
      <c r="A68" s="85">
        <v>64</v>
      </c>
      <c r="B68" s="56" t="s">
        <v>1535</v>
      </c>
      <c r="C68" s="56">
        <v>15722152</v>
      </c>
      <c r="D68" s="11" t="str">
        <f t="shared" si="0"/>
        <v>楊＊霖</v>
      </c>
      <c r="E68" s="56" t="s">
        <v>1534</v>
      </c>
      <c r="F68" s="56">
        <v>35</v>
      </c>
      <c r="G68" s="89" t="s">
        <v>3407</v>
      </c>
      <c r="H68" s="56">
        <v>1071001</v>
      </c>
      <c r="I68" s="57" t="s">
        <v>3963</v>
      </c>
      <c r="J68" s="56">
        <v>1058</v>
      </c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6"/>
      <c r="AP68" s="86"/>
      <c r="AQ68" s="90" t="s">
        <v>4150</v>
      </c>
      <c r="AR68" s="85"/>
      <c r="AS68" s="85"/>
      <c r="AT68" s="85"/>
      <c r="AU68" s="85"/>
      <c r="AV68" s="85"/>
      <c r="AW68" s="85"/>
      <c r="AX68" s="85"/>
      <c r="AY68" s="90" t="s">
        <v>4150</v>
      </c>
      <c r="AZ68" s="85"/>
      <c r="BA68" s="85"/>
      <c r="BB68" s="85"/>
      <c r="BC68" s="85"/>
      <c r="BD68" s="85"/>
      <c r="BE68" s="85"/>
    </row>
    <row r="69" spans="1:57" ht="49.5">
      <c r="A69" s="85">
        <v>65</v>
      </c>
      <c r="B69" s="56" t="s">
        <v>3742</v>
      </c>
      <c r="C69" s="56">
        <v>17291936</v>
      </c>
      <c r="D69" s="11" t="str">
        <f t="shared" ref="D69:D132" si="1">REPLACE(B69,2,1,"＊")</f>
        <v>張＊安</v>
      </c>
      <c r="E69" s="56" t="s">
        <v>1532</v>
      </c>
      <c r="F69" s="56">
        <v>55</v>
      </c>
      <c r="G69" s="89" t="s">
        <v>3927</v>
      </c>
      <c r="H69" s="56">
        <v>1071004</v>
      </c>
      <c r="I69" s="57" t="s">
        <v>3964</v>
      </c>
      <c r="J69" s="56">
        <v>1058</v>
      </c>
      <c r="K69" s="85"/>
      <c r="L69" s="90" t="s">
        <v>4152</v>
      </c>
      <c r="M69" s="90" t="s">
        <v>4150</v>
      </c>
      <c r="N69" s="90" t="s">
        <v>4150</v>
      </c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6"/>
      <c r="AP69" s="86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  <c r="BC69" s="85"/>
      <c r="BD69" s="85"/>
      <c r="BE69" s="85"/>
    </row>
    <row r="70" spans="1:57" ht="16.5">
      <c r="A70" s="85">
        <v>66</v>
      </c>
      <c r="B70" s="56" t="s">
        <v>1819</v>
      </c>
      <c r="C70" s="56">
        <v>10832042</v>
      </c>
      <c r="D70" s="11" t="str">
        <f t="shared" si="1"/>
        <v>朱＊菊</v>
      </c>
      <c r="E70" s="56" t="s">
        <v>1532</v>
      </c>
      <c r="F70" s="56">
        <v>75</v>
      </c>
      <c r="G70" s="89" t="s">
        <v>3407</v>
      </c>
      <c r="H70" s="56">
        <v>1071004</v>
      </c>
      <c r="I70" s="57">
        <v>110386</v>
      </c>
      <c r="J70" s="56">
        <v>1058</v>
      </c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6"/>
      <c r="AP70" s="86"/>
      <c r="AQ70" s="85"/>
      <c r="AR70" s="85"/>
      <c r="AS70" s="85"/>
      <c r="AT70" s="85"/>
      <c r="AU70" s="85"/>
      <c r="AV70" s="85"/>
      <c r="AW70" s="90" t="s">
        <v>4150</v>
      </c>
      <c r="AX70" s="85"/>
      <c r="AY70" s="85"/>
      <c r="AZ70" s="85"/>
      <c r="BA70" s="85"/>
      <c r="BB70" s="85"/>
      <c r="BC70" s="85"/>
      <c r="BD70" s="85"/>
      <c r="BE70" s="85"/>
    </row>
    <row r="71" spans="1:57" ht="33">
      <c r="A71" s="85">
        <v>67</v>
      </c>
      <c r="B71" s="56" t="s">
        <v>3743</v>
      </c>
      <c r="C71" s="56">
        <v>392431</v>
      </c>
      <c r="D71" s="11" t="str">
        <f t="shared" si="1"/>
        <v>黃＊鳳</v>
      </c>
      <c r="E71" s="56" t="s">
        <v>1532</v>
      </c>
      <c r="F71" s="56">
        <v>58</v>
      </c>
      <c r="G71" s="89" t="s">
        <v>3928</v>
      </c>
      <c r="H71" s="56">
        <v>1071004</v>
      </c>
      <c r="I71" s="57" t="s">
        <v>3965</v>
      </c>
      <c r="J71" s="56">
        <v>1058</v>
      </c>
      <c r="K71" s="85"/>
      <c r="L71" s="90" t="s">
        <v>4152</v>
      </c>
      <c r="M71" s="90" t="s">
        <v>4150</v>
      </c>
      <c r="N71" s="90" t="s">
        <v>4150</v>
      </c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6"/>
      <c r="AP71" s="86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</row>
    <row r="72" spans="1:57" ht="16.5">
      <c r="A72" s="85">
        <v>68</v>
      </c>
      <c r="B72" s="56" t="s">
        <v>3744</v>
      </c>
      <c r="C72" s="56">
        <v>18160260</v>
      </c>
      <c r="D72" s="11" t="str">
        <f t="shared" si="1"/>
        <v>李＊龍</v>
      </c>
      <c r="E72" s="56" t="s">
        <v>1534</v>
      </c>
      <c r="F72" s="56">
        <v>66</v>
      </c>
      <c r="G72" s="89" t="s">
        <v>3407</v>
      </c>
      <c r="H72" s="56">
        <v>1071011</v>
      </c>
      <c r="I72" s="57">
        <v>110026</v>
      </c>
      <c r="J72" s="56">
        <v>1058</v>
      </c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  <c r="AM72" s="85"/>
      <c r="AN72" s="85"/>
      <c r="AO72" s="86"/>
      <c r="AP72" s="91" t="s">
        <v>4150</v>
      </c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5"/>
      <c r="BB72" s="85"/>
      <c r="BC72" s="85"/>
      <c r="BD72" s="85"/>
      <c r="BE72" s="85"/>
    </row>
    <row r="73" spans="1:57" ht="33">
      <c r="A73" s="85">
        <v>69</v>
      </c>
      <c r="B73" s="56" t="s">
        <v>3745</v>
      </c>
      <c r="C73" s="56">
        <v>13080638</v>
      </c>
      <c r="D73" s="11" t="str">
        <f t="shared" si="1"/>
        <v>顏＊淑女</v>
      </c>
      <c r="E73" s="56" t="s">
        <v>1532</v>
      </c>
      <c r="F73" s="56">
        <v>71</v>
      </c>
      <c r="G73" s="89" t="s">
        <v>3407</v>
      </c>
      <c r="H73" s="56">
        <v>1071011</v>
      </c>
      <c r="I73" s="57" t="s">
        <v>3966</v>
      </c>
      <c r="J73" s="56">
        <v>1058</v>
      </c>
      <c r="K73" s="85"/>
      <c r="L73" s="85"/>
      <c r="M73" s="90" t="s">
        <v>4150</v>
      </c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  <c r="AM73" s="85"/>
      <c r="AN73" s="85"/>
      <c r="AO73" s="86"/>
      <c r="AP73" s="86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5"/>
      <c r="BB73" s="85"/>
      <c r="BC73" s="85"/>
      <c r="BD73" s="85"/>
      <c r="BE73" s="85"/>
    </row>
    <row r="74" spans="1:57" ht="16.5">
      <c r="A74" s="85">
        <v>70</v>
      </c>
      <c r="B74" s="58" t="s">
        <v>4148</v>
      </c>
      <c r="C74" s="56">
        <v>3485556</v>
      </c>
      <c r="D74" s="11" t="str">
        <f t="shared" si="1"/>
        <v>王＊眞</v>
      </c>
      <c r="E74" s="56" t="s">
        <v>1532</v>
      </c>
      <c r="F74" s="56">
        <v>48</v>
      </c>
      <c r="G74" s="89" t="s">
        <v>3407</v>
      </c>
      <c r="H74" s="56">
        <v>1071011</v>
      </c>
      <c r="I74" s="57">
        <v>110026</v>
      </c>
      <c r="J74" s="56">
        <v>1058</v>
      </c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  <c r="AM74" s="85"/>
      <c r="AN74" s="85"/>
      <c r="AO74" s="91" t="s">
        <v>4150</v>
      </c>
      <c r="AP74" s="86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5"/>
      <c r="BB74" s="85"/>
      <c r="BC74" s="85"/>
      <c r="BD74" s="85"/>
      <c r="BE74" s="85"/>
    </row>
    <row r="75" spans="1:57" ht="16.5">
      <c r="A75" s="85">
        <v>71</v>
      </c>
      <c r="B75" s="56" t="s">
        <v>3746</v>
      </c>
      <c r="C75" s="56">
        <v>1728476</v>
      </c>
      <c r="D75" s="11" t="str">
        <f t="shared" si="1"/>
        <v>李＊闊</v>
      </c>
      <c r="E75" s="56" t="s">
        <v>1534</v>
      </c>
      <c r="F75" s="56">
        <v>58</v>
      </c>
      <c r="G75" s="89" t="s">
        <v>3407</v>
      </c>
      <c r="H75" s="56">
        <v>1071011</v>
      </c>
      <c r="I75" s="57">
        <v>110387</v>
      </c>
      <c r="J75" s="56">
        <v>1058</v>
      </c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6"/>
      <c r="AP75" s="86"/>
      <c r="AQ75" s="85"/>
      <c r="AR75" s="85"/>
      <c r="AS75" s="85"/>
      <c r="AT75" s="85"/>
      <c r="AU75" s="85"/>
      <c r="AV75" s="85"/>
      <c r="AW75" s="85"/>
      <c r="AX75" s="90" t="s">
        <v>4150</v>
      </c>
      <c r="AY75" s="85"/>
      <c r="AZ75" s="85"/>
      <c r="BA75" s="85"/>
      <c r="BB75" s="85"/>
      <c r="BC75" s="85"/>
      <c r="BD75" s="85"/>
      <c r="BE75" s="85"/>
    </row>
    <row r="76" spans="1:57" ht="16.5">
      <c r="A76" s="85">
        <v>72</v>
      </c>
      <c r="B76" s="56" t="s">
        <v>3747</v>
      </c>
      <c r="C76" s="56">
        <v>13924680</v>
      </c>
      <c r="D76" s="11" t="str">
        <f t="shared" si="1"/>
        <v>洪＊庭</v>
      </c>
      <c r="E76" s="56" t="s">
        <v>1534</v>
      </c>
      <c r="F76" s="56">
        <v>53</v>
      </c>
      <c r="G76" s="89" t="s">
        <v>3407</v>
      </c>
      <c r="H76" s="56">
        <v>1071011</v>
      </c>
      <c r="I76" s="57">
        <v>110386</v>
      </c>
      <c r="J76" s="56">
        <v>1058</v>
      </c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6"/>
      <c r="AP76" s="86"/>
      <c r="AQ76" s="85"/>
      <c r="AR76" s="85"/>
      <c r="AS76" s="85"/>
      <c r="AT76" s="85"/>
      <c r="AU76" s="85"/>
      <c r="AV76" s="85"/>
      <c r="AW76" s="90" t="s">
        <v>4150</v>
      </c>
      <c r="AX76" s="85"/>
      <c r="AY76" s="85"/>
      <c r="AZ76" s="85"/>
      <c r="BA76" s="85"/>
      <c r="BB76" s="85"/>
      <c r="BC76" s="85"/>
      <c r="BD76" s="85"/>
      <c r="BE76" s="85"/>
    </row>
    <row r="77" spans="1:57" ht="16.5">
      <c r="A77" s="85">
        <v>73</v>
      </c>
      <c r="B77" s="56" t="s">
        <v>3748</v>
      </c>
      <c r="C77" s="56">
        <v>20628754</v>
      </c>
      <c r="D77" s="11" t="str">
        <f t="shared" si="1"/>
        <v>李＊葉</v>
      </c>
      <c r="E77" s="56" t="s">
        <v>1532</v>
      </c>
      <c r="F77" s="56">
        <v>64</v>
      </c>
      <c r="G77" s="89" t="s">
        <v>3929</v>
      </c>
      <c r="H77" s="56">
        <v>1071011</v>
      </c>
      <c r="I77" s="57">
        <v>110026</v>
      </c>
      <c r="J77" s="56">
        <v>1058</v>
      </c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6"/>
      <c r="AP77" s="91" t="s">
        <v>4150</v>
      </c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/>
      <c r="BC77" s="85"/>
      <c r="BD77" s="85"/>
      <c r="BE77" s="85"/>
    </row>
    <row r="78" spans="1:57" ht="33">
      <c r="A78" s="85">
        <v>74</v>
      </c>
      <c r="B78" s="56" t="s">
        <v>3749</v>
      </c>
      <c r="C78" s="56">
        <v>8321164</v>
      </c>
      <c r="D78" s="11" t="str">
        <f t="shared" si="1"/>
        <v>姜＊圳</v>
      </c>
      <c r="E78" s="56" t="s">
        <v>1534</v>
      </c>
      <c r="F78" s="56">
        <v>92</v>
      </c>
      <c r="G78" s="89" t="s">
        <v>3407</v>
      </c>
      <c r="H78" s="56">
        <v>1071018</v>
      </c>
      <c r="I78" s="57" t="s">
        <v>3967</v>
      </c>
      <c r="J78" s="56">
        <v>1058</v>
      </c>
      <c r="K78" s="85"/>
      <c r="L78" s="90" t="s">
        <v>4152</v>
      </c>
      <c r="M78" s="90" t="s">
        <v>4150</v>
      </c>
      <c r="N78" s="90" t="s">
        <v>4150</v>
      </c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6"/>
      <c r="AP78" s="86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</row>
    <row r="79" spans="1:57" ht="16.5">
      <c r="A79" s="85">
        <v>75</v>
      </c>
      <c r="B79" s="56" t="s">
        <v>3750</v>
      </c>
      <c r="C79" s="56">
        <v>7334587</v>
      </c>
      <c r="D79" s="11" t="str">
        <f t="shared" si="1"/>
        <v>張＊發</v>
      </c>
      <c r="E79" s="56" t="s">
        <v>1534</v>
      </c>
      <c r="F79" s="56">
        <v>71</v>
      </c>
      <c r="G79" s="89" t="s">
        <v>3407</v>
      </c>
      <c r="H79" s="56">
        <v>1071018</v>
      </c>
      <c r="I79" s="57">
        <v>110386</v>
      </c>
      <c r="J79" s="56">
        <v>1058</v>
      </c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/>
      <c r="AO79" s="86"/>
      <c r="AP79" s="86"/>
      <c r="AQ79" s="85"/>
      <c r="AR79" s="85"/>
      <c r="AS79" s="85"/>
      <c r="AT79" s="85"/>
      <c r="AU79" s="85"/>
      <c r="AV79" s="85"/>
      <c r="AW79" s="90" t="s">
        <v>4150</v>
      </c>
      <c r="AX79" s="85"/>
      <c r="AY79" s="85"/>
      <c r="AZ79" s="85"/>
      <c r="BA79" s="85"/>
      <c r="BB79" s="85"/>
      <c r="BC79" s="85"/>
      <c r="BD79" s="85"/>
      <c r="BE79" s="85"/>
    </row>
    <row r="80" spans="1:57" ht="16.5">
      <c r="A80" s="85">
        <v>76</v>
      </c>
      <c r="B80" s="56" t="s">
        <v>1790</v>
      </c>
      <c r="C80" s="56">
        <v>20623738</v>
      </c>
      <c r="D80" s="11" t="str">
        <f t="shared" si="1"/>
        <v>張＊君</v>
      </c>
      <c r="E80" s="56" t="s">
        <v>1532</v>
      </c>
      <c r="F80" s="56">
        <v>57</v>
      </c>
      <c r="G80" s="89" t="s">
        <v>3407</v>
      </c>
      <c r="H80" s="56">
        <v>1071018</v>
      </c>
      <c r="I80" s="57">
        <v>110386</v>
      </c>
      <c r="J80" s="56">
        <v>1058</v>
      </c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6"/>
      <c r="AP80" s="86"/>
      <c r="AQ80" s="85"/>
      <c r="AR80" s="85"/>
      <c r="AS80" s="85"/>
      <c r="AT80" s="85"/>
      <c r="AU80" s="85"/>
      <c r="AV80" s="85"/>
      <c r="AW80" s="90" t="s">
        <v>4150</v>
      </c>
      <c r="AX80" s="85"/>
      <c r="AY80" s="85"/>
      <c r="AZ80" s="85"/>
      <c r="BA80" s="85"/>
      <c r="BB80" s="85"/>
      <c r="BC80" s="85"/>
      <c r="BD80" s="85"/>
      <c r="BE80" s="85"/>
    </row>
    <row r="81" spans="1:57" ht="16.5">
      <c r="A81" s="85">
        <v>77</v>
      </c>
      <c r="B81" s="56" t="s">
        <v>1742</v>
      </c>
      <c r="C81" s="56">
        <v>1938949</v>
      </c>
      <c r="D81" s="11" t="str">
        <f t="shared" si="1"/>
        <v>黃＊免</v>
      </c>
      <c r="E81" s="56" t="s">
        <v>1532</v>
      </c>
      <c r="F81" s="56">
        <v>85</v>
      </c>
      <c r="G81" s="89" t="s">
        <v>3930</v>
      </c>
      <c r="H81" s="56">
        <v>1071018</v>
      </c>
      <c r="I81" s="57">
        <v>110030</v>
      </c>
      <c r="J81" s="56">
        <v>1058</v>
      </c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6"/>
      <c r="AP81" s="86"/>
      <c r="AQ81" s="85"/>
      <c r="AR81" s="90" t="s">
        <v>4150</v>
      </c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</row>
    <row r="82" spans="1:57" ht="33">
      <c r="A82" s="85">
        <v>78</v>
      </c>
      <c r="B82" s="56" t="s">
        <v>3386</v>
      </c>
      <c r="C82" s="56">
        <v>13335524</v>
      </c>
      <c r="D82" s="11" t="str">
        <f t="shared" si="1"/>
        <v>孫＊蕊</v>
      </c>
      <c r="E82" s="56" t="s">
        <v>1532</v>
      </c>
      <c r="F82" s="56">
        <v>63</v>
      </c>
      <c r="G82" s="89" t="s">
        <v>3407</v>
      </c>
      <c r="H82" s="56">
        <v>1071022</v>
      </c>
      <c r="I82" s="57" t="s">
        <v>3968</v>
      </c>
      <c r="J82" s="56">
        <v>1058</v>
      </c>
      <c r="K82" s="90" t="s">
        <v>4152</v>
      </c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6"/>
      <c r="AP82" s="86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</row>
    <row r="83" spans="1:57" ht="33">
      <c r="A83" s="85">
        <v>79</v>
      </c>
      <c r="B83" s="56" t="s">
        <v>3751</v>
      </c>
      <c r="C83" s="56">
        <v>143731</v>
      </c>
      <c r="D83" s="11" t="str">
        <f t="shared" si="1"/>
        <v>周＊玉</v>
      </c>
      <c r="E83" s="56" t="s">
        <v>1532</v>
      </c>
      <c r="F83" s="56">
        <v>70</v>
      </c>
      <c r="G83" s="89" t="s">
        <v>3931</v>
      </c>
      <c r="H83" s="56">
        <v>1071022</v>
      </c>
      <c r="I83" s="57" t="s">
        <v>3969</v>
      </c>
      <c r="J83" s="56">
        <v>1058</v>
      </c>
      <c r="K83" s="85"/>
      <c r="L83" s="90" t="s">
        <v>4152</v>
      </c>
      <c r="M83" s="90" t="s">
        <v>4150</v>
      </c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6"/>
      <c r="AP83" s="86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</row>
    <row r="84" spans="1:57" ht="49.5">
      <c r="A84" s="85">
        <v>80</v>
      </c>
      <c r="B84" s="56" t="s">
        <v>3397</v>
      </c>
      <c r="C84" s="56">
        <v>16108943</v>
      </c>
      <c r="D84" s="11" t="str">
        <f t="shared" si="1"/>
        <v>吳＊樺</v>
      </c>
      <c r="E84" s="56" t="s">
        <v>1532</v>
      </c>
      <c r="F84" s="56">
        <v>60</v>
      </c>
      <c r="G84" s="89" t="s">
        <v>3407</v>
      </c>
      <c r="H84" s="56">
        <v>1071025</v>
      </c>
      <c r="I84" s="57" t="s">
        <v>3970</v>
      </c>
      <c r="J84" s="56">
        <v>1058</v>
      </c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6"/>
      <c r="AP84" s="86"/>
      <c r="AQ84" s="85"/>
      <c r="AR84" s="90" t="s">
        <v>4150</v>
      </c>
      <c r="AS84" s="85"/>
      <c r="AT84" s="85"/>
      <c r="AU84" s="85"/>
      <c r="AV84" s="85"/>
      <c r="AW84" s="90" t="s">
        <v>4150</v>
      </c>
      <c r="AX84" s="85"/>
      <c r="AY84" s="85"/>
      <c r="AZ84" s="85"/>
      <c r="BA84" s="85"/>
      <c r="BB84" s="85"/>
      <c r="BC84" s="85"/>
      <c r="BD84" s="85"/>
      <c r="BE84" s="85"/>
    </row>
    <row r="85" spans="1:57" ht="16.5">
      <c r="A85" s="85">
        <v>81</v>
      </c>
      <c r="B85" s="56" t="s">
        <v>3752</v>
      </c>
      <c r="C85" s="56">
        <v>20795525</v>
      </c>
      <c r="D85" s="11" t="str">
        <f t="shared" si="1"/>
        <v>謝＊玉</v>
      </c>
      <c r="E85" s="56" t="s">
        <v>1532</v>
      </c>
      <c r="F85" s="56">
        <v>57</v>
      </c>
      <c r="G85" s="89" t="s">
        <v>3407</v>
      </c>
      <c r="H85" s="56">
        <v>1071005</v>
      </c>
      <c r="I85" s="57">
        <v>110026</v>
      </c>
      <c r="J85" s="56">
        <v>1125</v>
      </c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6"/>
      <c r="AP85" s="91" t="s">
        <v>4150</v>
      </c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</row>
    <row r="86" spans="1:57" ht="16.5">
      <c r="A86" s="85">
        <v>82</v>
      </c>
      <c r="B86" s="56" t="s">
        <v>3391</v>
      </c>
      <c r="C86" s="56">
        <v>655544</v>
      </c>
      <c r="D86" s="11" t="str">
        <f t="shared" si="1"/>
        <v>張＊明</v>
      </c>
      <c r="E86" s="56" t="s">
        <v>1534</v>
      </c>
      <c r="F86" s="56">
        <v>78</v>
      </c>
      <c r="G86" s="89" t="s">
        <v>3407</v>
      </c>
      <c r="H86" s="56">
        <v>1071008</v>
      </c>
      <c r="I86" s="57">
        <v>110346</v>
      </c>
      <c r="J86" s="56">
        <v>1125</v>
      </c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6"/>
      <c r="AP86" s="86"/>
      <c r="AQ86" s="85"/>
      <c r="AR86" s="85"/>
      <c r="AS86" s="85"/>
      <c r="AT86" s="90" t="s">
        <v>4150</v>
      </c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</row>
    <row r="87" spans="1:57" ht="16.5">
      <c r="A87" s="85">
        <v>83</v>
      </c>
      <c r="B87" s="56" t="s">
        <v>3753</v>
      </c>
      <c r="C87" s="56">
        <v>7807956</v>
      </c>
      <c r="D87" s="11" t="str">
        <f t="shared" si="1"/>
        <v>李＊彰</v>
      </c>
      <c r="E87" s="56" t="s">
        <v>1534</v>
      </c>
      <c r="F87" s="56">
        <v>54</v>
      </c>
      <c r="G87" s="89" t="s">
        <v>3407</v>
      </c>
      <c r="H87" s="56">
        <v>1071008</v>
      </c>
      <c r="I87" s="57">
        <v>110346</v>
      </c>
      <c r="J87" s="56">
        <v>1125</v>
      </c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6"/>
      <c r="AP87" s="86"/>
      <c r="AQ87" s="85"/>
      <c r="AR87" s="85"/>
      <c r="AS87" s="85"/>
      <c r="AT87" s="90" t="s">
        <v>4150</v>
      </c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</row>
    <row r="88" spans="1:57" ht="16.5">
      <c r="A88" s="85">
        <v>84</v>
      </c>
      <c r="B88" s="56" t="s">
        <v>3754</v>
      </c>
      <c r="C88" s="56">
        <v>11187745</v>
      </c>
      <c r="D88" s="11" t="str">
        <f t="shared" si="1"/>
        <v>胡＊發</v>
      </c>
      <c r="E88" s="56" t="s">
        <v>1534</v>
      </c>
      <c r="F88" s="56">
        <v>80</v>
      </c>
      <c r="G88" s="89" t="s">
        <v>3932</v>
      </c>
      <c r="H88" s="56">
        <v>1071016</v>
      </c>
      <c r="I88" s="57">
        <v>110030</v>
      </c>
      <c r="J88" s="56">
        <v>1125</v>
      </c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6"/>
      <c r="AP88" s="86"/>
      <c r="AQ88" s="85"/>
      <c r="AR88" s="90" t="s">
        <v>4150</v>
      </c>
      <c r="AS88" s="85"/>
      <c r="AT88" s="85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</row>
    <row r="89" spans="1:57" ht="16.5">
      <c r="A89" s="85">
        <v>85</v>
      </c>
      <c r="B89" s="56" t="s">
        <v>3755</v>
      </c>
      <c r="C89" s="56">
        <v>20407918</v>
      </c>
      <c r="D89" s="11" t="str">
        <f t="shared" si="1"/>
        <v>王＊永</v>
      </c>
      <c r="E89" s="56" t="s">
        <v>1534</v>
      </c>
      <c r="F89" s="56">
        <v>35</v>
      </c>
      <c r="G89" s="89" t="s">
        <v>3407</v>
      </c>
      <c r="H89" s="56">
        <v>1071016</v>
      </c>
      <c r="I89" s="57">
        <v>110346</v>
      </c>
      <c r="J89" s="56">
        <v>1125</v>
      </c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6"/>
      <c r="AP89" s="86"/>
      <c r="AQ89" s="85"/>
      <c r="AR89" s="85"/>
      <c r="AS89" s="85"/>
      <c r="AT89" s="90" t="s">
        <v>4150</v>
      </c>
      <c r="AU89" s="85"/>
      <c r="AV89" s="85"/>
      <c r="AW89" s="85"/>
      <c r="AX89" s="85"/>
      <c r="AY89" s="85"/>
      <c r="AZ89" s="85"/>
      <c r="BA89" s="85"/>
      <c r="BB89" s="85"/>
      <c r="BC89" s="85"/>
      <c r="BD89" s="85"/>
      <c r="BE89" s="85"/>
    </row>
    <row r="90" spans="1:57" ht="31.5">
      <c r="A90" s="85">
        <v>86</v>
      </c>
      <c r="B90" s="56" t="s">
        <v>2412</v>
      </c>
      <c r="C90" s="56">
        <v>20502258</v>
      </c>
      <c r="D90" s="11" t="str">
        <f t="shared" si="1"/>
        <v>黃＊貴</v>
      </c>
      <c r="E90" s="56" t="s">
        <v>1534</v>
      </c>
      <c r="F90" s="56">
        <v>58</v>
      </c>
      <c r="G90" s="89" t="s">
        <v>3407</v>
      </c>
      <c r="H90" s="56">
        <v>1071016</v>
      </c>
      <c r="I90" s="57">
        <v>140201</v>
      </c>
      <c r="J90" s="56">
        <v>1125</v>
      </c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6"/>
      <c r="AP90" s="86"/>
      <c r="AQ90" s="85"/>
      <c r="AR90" s="85"/>
      <c r="AS90" s="85"/>
      <c r="AT90" s="85"/>
      <c r="AU90" s="85"/>
      <c r="AV90" s="85"/>
      <c r="AW90" s="85"/>
      <c r="AX90" s="85"/>
      <c r="AY90" s="85"/>
      <c r="AZ90" s="85"/>
      <c r="BA90" s="85"/>
      <c r="BB90" s="85"/>
      <c r="BC90" s="85"/>
      <c r="BD90" s="85"/>
      <c r="BE90" s="90" t="s">
        <v>4156</v>
      </c>
    </row>
    <row r="91" spans="1:57" ht="16.5">
      <c r="A91" s="85">
        <v>87</v>
      </c>
      <c r="B91" s="56" t="s">
        <v>3756</v>
      </c>
      <c r="C91" s="56">
        <v>20800884</v>
      </c>
      <c r="D91" s="11" t="str">
        <f t="shared" si="1"/>
        <v>高＊車</v>
      </c>
      <c r="E91" s="56" t="s">
        <v>1534</v>
      </c>
      <c r="F91" s="56">
        <v>85</v>
      </c>
      <c r="G91" s="89" t="s">
        <v>3407</v>
      </c>
      <c r="H91" s="56">
        <v>1071016</v>
      </c>
      <c r="I91" s="57">
        <v>110406</v>
      </c>
      <c r="J91" s="56">
        <v>1125</v>
      </c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85"/>
      <c r="AM91" s="85"/>
      <c r="AN91" s="85"/>
      <c r="AO91" s="86"/>
      <c r="AP91" s="86"/>
      <c r="AQ91" s="85"/>
      <c r="AR91" s="85"/>
      <c r="AS91" s="90" t="s">
        <v>4150</v>
      </c>
      <c r="AT91" s="85"/>
      <c r="AU91" s="85"/>
      <c r="AV91" s="85"/>
      <c r="AW91" s="85"/>
      <c r="AX91" s="85"/>
      <c r="AY91" s="85"/>
      <c r="AZ91" s="85"/>
      <c r="BA91" s="85"/>
      <c r="BB91" s="85"/>
      <c r="BC91" s="85"/>
      <c r="BD91" s="85"/>
      <c r="BE91" s="85"/>
    </row>
    <row r="92" spans="1:57" ht="31.5">
      <c r="A92" s="85">
        <v>88</v>
      </c>
      <c r="B92" s="56" t="s">
        <v>3757</v>
      </c>
      <c r="C92" s="56">
        <v>14052426</v>
      </c>
      <c r="D92" s="11" t="str">
        <f t="shared" si="1"/>
        <v>陳＊豪</v>
      </c>
      <c r="E92" s="56" t="s">
        <v>1534</v>
      </c>
      <c r="F92" s="56">
        <v>42</v>
      </c>
      <c r="G92" s="89" t="s">
        <v>3407</v>
      </c>
      <c r="H92" s="56">
        <v>1071016</v>
      </c>
      <c r="I92" s="57">
        <v>110086</v>
      </c>
      <c r="J92" s="56">
        <v>1125</v>
      </c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85"/>
      <c r="AM92" s="85"/>
      <c r="AN92" s="85"/>
      <c r="AO92" s="86"/>
      <c r="AP92" s="86"/>
      <c r="AQ92" s="85"/>
      <c r="AR92" s="85"/>
      <c r="AS92" s="85"/>
      <c r="AT92" s="85"/>
      <c r="AU92" s="85"/>
      <c r="AV92" s="85"/>
      <c r="AW92" s="85"/>
      <c r="AX92" s="85"/>
      <c r="AY92" s="85"/>
      <c r="AZ92" s="85"/>
      <c r="BA92" s="85"/>
      <c r="BB92" s="85"/>
      <c r="BC92" s="85"/>
      <c r="BD92" s="85"/>
      <c r="BE92" s="90" t="s">
        <v>4151</v>
      </c>
    </row>
    <row r="93" spans="1:57" ht="49.5">
      <c r="A93" s="85">
        <v>89</v>
      </c>
      <c r="B93" s="56" t="s">
        <v>3758</v>
      </c>
      <c r="C93" s="56">
        <v>727616</v>
      </c>
      <c r="D93" s="11" t="str">
        <f t="shared" si="1"/>
        <v>曾＊麒</v>
      </c>
      <c r="E93" s="56" t="s">
        <v>1534</v>
      </c>
      <c r="F93" s="56">
        <v>85</v>
      </c>
      <c r="G93" s="89" t="s">
        <v>3933</v>
      </c>
      <c r="H93" s="56">
        <v>1071016</v>
      </c>
      <c r="I93" s="57" t="s">
        <v>3971</v>
      </c>
      <c r="J93" s="56">
        <v>1125</v>
      </c>
      <c r="K93" s="85"/>
      <c r="L93" s="85"/>
      <c r="M93" s="85"/>
      <c r="N93" s="85"/>
      <c r="O93" s="85"/>
      <c r="P93" s="85"/>
      <c r="Q93" s="85"/>
      <c r="R93" s="90" t="s">
        <v>4150</v>
      </c>
      <c r="S93" s="85"/>
      <c r="T93" s="85"/>
      <c r="U93" s="85"/>
      <c r="V93" s="85"/>
      <c r="W93" s="85"/>
      <c r="X93" s="90" t="s">
        <v>4157</v>
      </c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6"/>
      <c r="AP93" s="86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</row>
    <row r="94" spans="1:57" ht="31.5">
      <c r="A94" s="85">
        <v>90</v>
      </c>
      <c r="B94" s="56" t="s">
        <v>1897</v>
      </c>
      <c r="C94" s="56">
        <v>3030016</v>
      </c>
      <c r="D94" s="11" t="str">
        <f t="shared" si="1"/>
        <v>鄭＊麗鳳</v>
      </c>
      <c r="E94" s="56" t="s">
        <v>1532</v>
      </c>
      <c r="F94" s="56">
        <v>80</v>
      </c>
      <c r="G94" s="89" t="s">
        <v>3934</v>
      </c>
      <c r="H94" s="56">
        <v>1071023</v>
      </c>
      <c r="I94" s="57">
        <v>140201</v>
      </c>
      <c r="J94" s="56">
        <v>1125</v>
      </c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6"/>
      <c r="AP94" s="86"/>
      <c r="AQ94" s="85"/>
      <c r="AR94" s="85"/>
      <c r="AS94" s="85"/>
      <c r="AT94" s="85"/>
      <c r="AU94" s="85"/>
      <c r="AV94" s="85"/>
      <c r="AW94" s="85"/>
      <c r="AX94" s="85"/>
      <c r="AY94" s="85"/>
      <c r="AZ94" s="85"/>
      <c r="BA94" s="85"/>
      <c r="BB94" s="85"/>
      <c r="BC94" s="85"/>
      <c r="BD94" s="85"/>
      <c r="BE94" s="90" t="s">
        <v>4156</v>
      </c>
    </row>
    <row r="95" spans="1:57" ht="16.5">
      <c r="A95" s="85">
        <v>91</v>
      </c>
      <c r="B95" s="56" t="s">
        <v>3390</v>
      </c>
      <c r="C95" s="56">
        <v>4152767</v>
      </c>
      <c r="D95" s="11" t="str">
        <f t="shared" si="1"/>
        <v>廖＊勸</v>
      </c>
      <c r="E95" s="56" t="s">
        <v>1532</v>
      </c>
      <c r="F95" s="56">
        <v>64</v>
      </c>
      <c r="G95" s="89" t="s">
        <v>3407</v>
      </c>
      <c r="H95" s="56">
        <v>1071023</v>
      </c>
      <c r="I95" s="57">
        <v>110346</v>
      </c>
      <c r="J95" s="56">
        <v>1125</v>
      </c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6"/>
      <c r="AP95" s="86"/>
      <c r="AQ95" s="85"/>
      <c r="AR95" s="85"/>
      <c r="AS95" s="85"/>
      <c r="AT95" s="90" t="s">
        <v>4150</v>
      </c>
      <c r="AU95" s="85"/>
      <c r="AV95" s="85"/>
      <c r="AW95" s="85"/>
      <c r="AX95" s="85"/>
      <c r="AY95" s="85"/>
      <c r="AZ95" s="85"/>
      <c r="BA95" s="85"/>
      <c r="BB95" s="85"/>
      <c r="BC95" s="85"/>
      <c r="BD95" s="85"/>
      <c r="BE95" s="85"/>
    </row>
    <row r="96" spans="1:57" ht="33">
      <c r="A96" s="85">
        <v>92</v>
      </c>
      <c r="B96" s="56" t="s">
        <v>3759</v>
      </c>
      <c r="C96" s="56">
        <v>17994706</v>
      </c>
      <c r="D96" s="11" t="str">
        <f t="shared" si="1"/>
        <v>陳＊榮</v>
      </c>
      <c r="E96" s="56" t="s">
        <v>1534</v>
      </c>
      <c r="F96" s="56">
        <v>50</v>
      </c>
      <c r="G96" s="89" t="s">
        <v>3407</v>
      </c>
      <c r="H96" s="56">
        <v>1071023</v>
      </c>
      <c r="I96" s="57" t="s">
        <v>3972</v>
      </c>
      <c r="J96" s="56">
        <v>1125</v>
      </c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6"/>
      <c r="AP96" s="86"/>
      <c r="AQ96" s="85"/>
      <c r="AR96" s="85"/>
      <c r="AS96" s="85"/>
      <c r="AT96" s="85"/>
      <c r="AU96" s="90" t="s">
        <v>4150</v>
      </c>
      <c r="AV96" s="85"/>
      <c r="AW96" s="85"/>
      <c r="AX96" s="85"/>
      <c r="AY96" s="85"/>
      <c r="AZ96" s="85"/>
      <c r="BA96" s="85"/>
      <c r="BB96" s="85"/>
      <c r="BC96" s="90" t="s">
        <v>4150</v>
      </c>
      <c r="BD96" s="85"/>
      <c r="BE96" s="85"/>
    </row>
    <row r="97" spans="1:57" ht="16.5">
      <c r="A97" s="85">
        <v>93</v>
      </c>
      <c r="B97" s="56" t="s">
        <v>3760</v>
      </c>
      <c r="C97" s="56">
        <v>14190348</v>
      </c>
      <c r="D97" s="11" t="str">
        <f t="shared" si="1"/>
        <v>劉＊明</v>
      </c>
      <c r="E97" s="56" t="s">
        <v>1534</v>
      </c>
      <c r="F97" s="56">
        <v>62</v>
      </c>
      <c r="G97" s="89" t="s">
        <v>3920</v>
      </c>
      <c r="H97" s="56">
        <v>1071023</v>
      </c>
      <c r="I97" s="57">
        <v>110266</v>
      </c>
      <c r="J97" s="56">
        <v>1125</v>
      </c>
      <c r="K97" s="85"/>
      <c r="L97" s="90" t="s">
        <v>4150</v>
      </c>
      <c r="M97" s="90" t="s">
        <v>4150</v>
      </c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6"/>
      <c r="AP97" s="86"/>
      <c r="AQ97" s="85"/>
      <c r="AR97" s="85"/>
      <c r="AS97" s="85"/>
      <c r="AT97" s="85"/>
      <c r="AU97" s="85"/>
      <c r="AV97" s="85"/>
      <c r="AW97" s="85"/>
      <c r="AX97" s="85"/>
      <c r="AY97" s="85"/>
      <c r="AZ97" s="85"/>
      <c r="BA97" s="85"/>
      <c r="BB97" s="85"/>
      <c r="BC97" s="85"/>
      <c r="BD97" s="85"/>
      <c r="BE97" s="85"/>
    </row>
    <row r="98" spans="1:57" ht="16.5">
      <c r="A98" s="85">
        <v>94</v>
      </c>
      <c r="B98" s="56" t="s">
        <v>3761</v>
      </c>
      <c r="C98" s="56">
        <v>18328635</v>
      </c>
      <c r="D98" s="11" t="str">
        <f t="shared" si="1"/>
        <v>林＊雲</v>
      </c>
      <c r="E98" s="56" t="s">
        <v>1532</v>
      </c>
      <c r="F98" s="56">
        <v>67</v>
      </c>
      <c r="G98" s="89" t="s">
        <v>3407</v>
      </c>
      <c r="H98" s="56">
        <v>1071030</v>
      </c>
      <c r="I98" s="57">
        <v>110026</v>
      </c>
      <c r="J98" s="56">
        <v>1125</v>
      </c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  <c r="AM98" s="85"/>
      <c r="AN98" s="85"/>
      <c r="AO98" s="91" t="s">
        <v>4150</v>
      </c>
      <c r="AP98" s="86"/>
      <c r="AQ98" s="85"/>
      <c r="AR98" s="85"/>
      <c r="AS98" s="85"/>
      <c r="AT98" s="85"/>
      <c r="AU98" s="85"/>
      <c r="AV98" s="85"/>
      <c r="AW98" s="85"/>
      <c r="AX98" s="85"/>
      <c r="AY98" s="85"/>
      <c r="AZ98" s="85"/>
      <c r="BA98" s="85"/>
      <c r="BB98" s="85"/>
      <c r="BC98" s="85"/>
      <c r="BD98" s="85"/>
      <c r="BE98" s="85"/>
    </row>
    <row r="99" spans="1:57" ht="16.5">
      <c r="A99" s="85">
        <v>95</v>
      </c>
      <c r="B99" s="56" t="s">
        <v>3762</v>
      </c>
      <c r="C99" s="56">
        <v>2697056</v>
      </c>
      <c r="D99" s="11" t="str">
        <f t="shared" si="1"/>
        <v>柯＊吉</v>
      </c>
      <c r="E99" s="56" t="s">
        <v>1534</v>
      </c>
      <c r="F99" s="56">
        <v>89</v>
      </c>
      <c r="G99" s="89" t="s">
        <v>3407</v>
      </c>
      <c r="H99" s="56">
        <v>1071030</v>
      </c>
      <c r="I99" s="57">
        <v>110406</v>
      </c>
      <c r="J99" s="56">
        <v>1125</v>
      </c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6"/>
      <c r="AP99" s="86"/>
      <c r="AQ99" s="85"/>
      <c r="AR99" s="85"/>
      <c r="AS99" s="90" t="s">
        <v>4150</v>
      </c>
      <c r="AT99" s="85"/>
      <c r="AU99" s="85"/>
      <c r="AV99" s="85"/>
      <c r="AW99" s="85"/>
      <c r="AX99" s="85"/>
      <c r="AY99" s="85"/>
      <c r="AZ99" s="85"/>
      <c r="BA99" s="85"/>
      <c r="BB99" s="85"/>
      <c r="BC99" s="85"/>
      <c r="BD99" s="85"/>
      <c r="BE99" s="85"/>
    </row>
    <row r="100" spans="1:57" ht="16.5">
      <c r="A100" s="85">
        <v>96</v>
      </c>
      <c r="B100" s="56" t="s">
        <v>2367</v>
      </c>
      <c r="C100" s="56">
        <v>20085992</v>
      </c>
      <c r="D100" s="11" t="str">
        <f t="shared" si="1"/>
        <v>林＊春圓</v>
      </c>
      <c r="E100" s="56" t="s">
        <v>1532</v>
      </c>
      <c r="F100" s="56">
        <v>67</v>
      </c>
      <c r="G100" s="89" t="s">
        <v>3935</v>
      </c>
      <c r="H100" s="56">
        <v>1071030</v>
      </c>
      <c r="I100" s="57">
        <v>110126</v>
      </c>
      <c r="J100" s="56">
        <v>1125</v>
      </c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6"/>
      <c r="AP100" s="86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5"/>
      <c r="BC100" s="90" t="s">
        <v>4150</v>
      </c>
      <c r="BD100" s="85"/>
      <c r="BE100" s="85"/>
    </row>
    <row r="101" spans="1:57" ht="49.5">
      <c r="A101" s="85">
        <v>97</v>
      </c>
      <c r="B101" s="56" t="s">
        <v>3763</v>
      </c>
      <c r="C101" s="56">
        <v>4172420</v>
      </c>
      <c r="D101" s="11" t="str">
        <f t="shared" si="1"/>
        <v>陳＊清惟</v>
      </c>
      <c r="E101" s="56" t="s">
        <v>1532</v>
      </c>
      <c r="F101" s="56">
        <v>82</v>
      </c>
      <c r="G101" s="89" t="s">
        <v>3936</v>
      </c>
      <c r="H101" s="56">
        <v>1071030</v>
      </c>
      <c r="I101" s="57" t="s">
        <v>3973</v>
      </c>
      <c r="J101" s="56">
        <v>1125</v>
      </c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6"/>
      <c r="AP101" s="86"/>
      <c r="AQ101" s="85"/>
      <c r="AR101" s="90" t="s">
        <v>4150</v>
      </c>
      <c r="AS101" s="85"/>
      <c r="AT101" s="85"/>
      <c r="AU101" s="85"/>
      <c r="AV101" s="85"/>
      <c r="AW101" s="85"/>
      <c r="AX101" s="85"/>
      <c r="AY101" s="85"/>
      <c r="AZ101" s="85"/>
      <c r="BA101" s="85"/>
      <c r="BB101" s="85"/>
      <c r="BC101" s="85"/>
      <c r="BD101" s="85"/>
      <c r="BE101" s="90" t="s">
        <v>4151</v>
      </c>
    </row>
    <row r="102" spans="1:57" ht="16.5">
      <c r="A102" s="85">
        <v>98</v>
      </c>
      <c r="B102" s="56" t="s">
        <v>3764</v>
      </c>
      <c r="C102" s="56">
        <v>7973839</v>
      </c>
      <c r="D102" s="11" t="str">
        <f t="shared" si="1"/>
        <v>高＊發</v>
      </c>
      <c r="E102" s="56" t="s">
        <v>1534</v>
      </c>
      <c r="F102" s="56">
        <v>65</v>
      </c>
      <c r="G102" s="89" t="s">
        <v>3937</v>
      </c>
      <c r="H102" s="56">
        <v>1071030</v>
      </c>
      <c r="I102" s="57">
        <v>110286</v>
      </c>
      <c r="J102" s="56">
        <v>1125</v>
      </c>
      <c r="K102" s="85"/>
      <c r="L102" s="90" t="s">
        <v>4158</v>
      </c>
      <c r="M102" s="90" t="s">
        <v>4150</v>
      </c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6"/>
      <c r="AP102" s="86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  <c r="BC102" s="85"/>
      <c r="BD102" s="85"/>
      <c r="BE102" s="85"/>
    </row>
    <row r="103" spans="1:57" ht="16.5">
      <c r="A103" s="85">
        <v>99</v>
      </c>
      <c r="B103" s="56" t="s">
        <v>3765</v>
      </c>
      <c r="C103" s="56">
        <v>18042807</v>
      </c>
      <c r="D103" s="11" t="str">
        <f t="shared" si="1"/>
        <v>游＊福</v>
      </c>
      <c r="E103" s="56" t="s">
        <v>1534</v>
      </c>
      <c r="F103" s="56">
        <v>55</v>
      </c>
      <c r="G103" s="89" t="s">
        <v>3407</v>
      </c>
      <c r="H103" s="56">
        <v>1071001</v>
      </c>
      <c r="I103" s="57">
        <v>110026</v>
      </c>
      <c r="J103" s="56">
        <v>1173</v>
      </c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91" t="s">
        <v>4150</v>
      </c>
      <c r="AP103" s="86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5"/>
      <c r="BC103" s="85"/>
      <c r="BD103" s="85"/>
      <c r="BE103" s="85"/>
    </row>
    <row r="104" spans="1:57" ht="16.5">
      <c r="A104" s="85">
        <v>100</v>
      </c>
      <c r="B104" s="56" t="s">
        <v>3396</v>
      </c>
      <c r="C104" s="56">
        <v>6963090</v>
      </c>
      <c r="D104" s="11" t="str">
        <f t="shared" si="1"/>
        <v>胡＊琴</v>
      </c>
      <c r="E104" s="56" t="s">
        <v>1532</v>
      </c>
      <c r="F104" s="56">
        <v>67</v>
      </c>
      <c r="G104" s="89" t="s">
        <v>3938</v>
      </c>
      <c r="H104" s="56">
        <v>1071005</v>
      </c>
      <c r="I104" s="57">
        <v>110026</v>
      </c>
      <c r="J104" s="56">
        <v>1173</v>
      </c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6"/>
      <c r="AP104" s="91" t="s">
        <v>4150</v>
      </c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5"/>
      <c r="BC104" s="85"/>
      <c r="BD104" s="85"/>
      <c r="BE104" s="85"/>
    </row>
    <row r="105" spans="1:57" ht="33">
      <c r="A105" s="85">
        <v>101</v>
      </c>
      <c r="B105" s="56" t="s">
        <v>3766</v>
      </c>
      <c r="C105" s="56">
        <v>20783814</v>
      </c>
      <c r="D105" s="11" t="str">
        <f t="shared" si="1"/>
        <v>吳＊綿</v>
      </c>
      <c r="E105" s="56" t="s">
        <v>1532</v>
      </c>
      <c r="F105" s="56">
        <v>52</v>
      </c>
      <c r="G105" s="89" t="s">
        <v>3939</v>
      </c>
      <c r="H105" s="56">
        <v>1071005</v>
      </c>
      <c r="I105" s="57" t="s">
        <v>3974</v>
      </c>
      <c r="J105" s="56">
        <v>1173</v>
      </c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90" t="s">
        <v>4150</v>
      </c>
      <c r="AO105" s="86"/>
      <c r="AP105" s="86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5"/>
      <c r="BC105" s="85"/>
      <c r="BD105" s="85"/>
      <c r="BE105" s="85"/>
    </row>
    <row r="106" spans="1:57" ht="16.5">
      <c r="A106" s="85">
        <v>102</v>
      </c>
      <c r="B106" s="56" t="s">
        <v>3767</v>
      </c>
      <c r="C106" s="56">
        <v>20786083</v>
      </c>
      <c r="D106" s="11" t="str">
        <f t="shared" si="1"/>
        <v>周＊桐</v>
      </c>
      <c r="E106" s="56" t="s">
        <v>1534</v>
      </c>
      <c r="F106" s="56">
        <v>67</v>
      </c>
      <c r="G106" s="89" t="s">
        <v>3940</v>
      </c>
      <c r="H106" s="56">
        <v>1071008</v>
      </c>
      <c r="I106" s="57">
        <v>110026</v>
      </c>
      <c r="J106" s="56">
        <v>1173</v>
      </c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/>
      <c r="AO106" s="86"/>
      <c r="AP106" s="91" t="s">
        <v>4150</v>
      </c>
      <c r="AQ106" s="85"/>
      <c r="AR106" s="85"/>
      <c r="AS106" s="85"/>
      <c r="AT106" s="85"/>
      <c r="AU106" s="85"/>
      <c r="AV106" s="85"/>
      <c r="AW106" s="85"/>
      <c r="AX106" s="85"/>
      <c r="AY106" s="85"/>
      <c r="AZ106" s="85"/>
      <c r="BA106" s="85"/>
      <c r="BB106" s="85"/>
      <c r="BC106" s="85"/>
      <c r="BD106" s="85"/>
      <c r="BE106" s="85"/>
    </row>
    <row r="107" spans="1:57" ht="16.5">
      <c r="A107" s="85">
        <v>103</v>
      </c>
      <c r="B107" s="56" t="s">
        <v>3768</v>
      </c>
      <c r="C107" s="56">
        <v>20774929</v>
      </c>
      <c r="D107" s="11" t="str">
        <f t="shared" si="1"/>
        <v>陳＊聖</v>
      </c>
      <c r="E107" s="56" t="s">
        <v>1534</v>
      </c>
      <c r="F107" s="56">
        <v>57</v>
      </c>
      <c r="G107" s="89" t="s">
        <v>3407</v>
      </c>
      <c r="H107" s="56">
        <v>1071012</v>
      </c>
      <c r="I107" s="57">
        <v>110026</v>
      </c>
      <c r="J107" s="56">
        <v>1173</v>
      </c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6"/>
      <c r="AP107" s="91" t="s">
        <v>4150</v>
      </c>
      <c r="AQ107" s="85"/>
      <c r="AR107" s="85"/>
      <c r="AS107" s="85"/>
      <c r="AT107" s="85"/>
      <c r="AU107" s="85"/>
      <c r="AV107" s="85"/>
      <c r="AW107" s="85"/>
      <c r="AX107" s="85"/>
      <c r="AY107" s="85"/>
      <c r="AZ107" s="85"/>
      <c r="BA107" s="85"/>
      <c r="BB107" s="85"/>
      <c r="BC107" s="85"/>
      <c r="BD107" s="85"/>
      <c r="BE107" s="85"/>
    </row>
    <row r="108" spans="1:57" ht="16.5">
      <c r="A108" s="85">
        <v>104</v>
      </c>
      <c r="B108" s="56" t="s">
        <v>3403</v>
      </c>
      <c r="C108" s="56">
        <v>9642031</v>
      </c>
      <c r="D108" s="11" t="str">
        <f t="shared" si="1"/>
        <v>李＊銀妹</v>
      </c>
      <c r="E108" s="56" t="s">
        <v>1532</v>
      </c>
      <c r="F108" s="56">
        <v>92</v>
      </c>
      <c r="G108" s="89" t="s">
        <v>3941</v>
      </c>
      <c r="H108" s="56">
        <v>1071013</v>
      </c>
      <c r="I108" s="57">
        <v>110386</v>
      </c>
      <c r="J108" s="56">
        <v>1173</v>
      </c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85"/>
      <c r="AN108" s="85"/>
      <c r="AO108" s="86"/>
      <c r="AP108" s="86"/>
      <c r="AQ108" s="85"/>
      <c r="AR108" s="85"/>
      <c r="AS108" s="85"/>
      <c r="AT108" s="85"/>
      <c r="AU108" s="85"/>
      <c r="AV108" s="85"/>
      <c r="AW108" s="90" t="s">
        <v>4150</v>
      </c>
      <c r="AX108" s="85"/>
      <c r="AY108" s="85"/>
      <c r="AZ108" s="85"/>
      <c r="BA108" s="85"/>
      <c r="BB108" s="85"/>
      <c r="BC108" s="85"/>
      <c r="BD108" s="85"/>
      <c r="BE108" s="85"/>
    </row>
    <row r="109" spans="1:57" ht="16.5">
      <c r="A109" s="85">
        <v>105</v>
      </c>
      <c r="B109" s="56" t="s">
        <v>3769</v>
      </c>
      <c r="C109" s="56">
        <v>8543827</v>
      </c>
      <c r="D109" s="11" t="str">
        <f t="shared" si="1"/>
        <v>盧＊罔市</v>
      </c>
      <c r="E109" s="56" t="s">
        <v>1532</v>
      </c>
      <c r="F109" s="56">
        <v>88</v>
      </c>
      <c r="G109" s="89" t="s">
        <v>3407</v>
      </c>
      <c r="H109" s="56">
        <v>1071016</v>
      </c>
      <c r="I109" s="57">
        <v>110030</v>
      </c>
      <c r="J109" s="56">
        <v>1173</v>
      </c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6"/>
      <c r="AP109" s="86"/>
      <c r="AQ109" s="85"/>
      <c r="AR109" s="90" t="s">
        <v>4150</v>
      </c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</row>
    <row r="110" spans="1:57" ht="16.5">
      <c r="A110" s="85">
        <v>106</v>
      </c>
      <c r="B110" s="56" t="s">
        <v>3770</v>
      </c>
      <c r="C110" s="56">
        <v>5956158</v>
      </c>
      <c r="D110" s="11" t="str">
        <f t="shared" si="1"/>
        <v>張＊</v>
      </c>
      <c r="E110" s="56" t="s">
        <v>1534</v>
      </c>
      <c r="F110" s="56">
        <v>80</v>
      </c>
      <c r="G110" s="89" t="s">
        <v>3942</v>
      </c>
      <c r="H110" s="56">
        <v>1071016</v>
      </c>
      <c r="I110" s="57">
        <v>110030</v>
      </c>
      <c r="J110" s="56">
        <v>1173</v>
      </c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6"/>
      <c r="AP110" s="86"/>
      <c r="AQ110" s="85"/>
      <c r="AR110" s="90" t="s">
        <v>4150</v>
      </c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</row>
    <row r="111" spans="1:57" ht="33">
      <c r="A111" s="85">
        <v>107</v>
      </c>
      <c r="B111" s="56" t="s">
        <v>3771</v>
      </c>
      <c r="C111" s="56">
        <v>11590575</v>
      </c>
      <c r="D111" s="11" t="str">
        <f t="shared" si="1"/>
        <v>何＊</v>
      </c>
      <c r="E111" s="56" t="s">
        <v>1532</v>
      </c>
      <c r="F111" s="56">
        <v>68</v>
      </c>
      <c r="G111" s="89" t="s">
        <v>3912</v>
      </c>
      <c r="H111" s="56">
        <v>1071016</v>
      </c>
      <c r="I111" s="57" t="s">
        <v>3975</v>
      </c>
      <c r="J111" s="56">
        <v>1173</v>
      </c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6"/>
      <c r="AP111" s="91" t="s">
        <v>4150</v>
      </c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90" t="s">
        <v>4159</v>
      </c>
    </row>
    <row r="112" spans="1:57" ht="33">
      <c r="A112" s="85">
        <v>108</v>
      </c>
      <c r="B112" s="56" t="s">
        <v>3402</v>
      </c>
      <c r="C112" s="56">
        <v>20724704</v>
      </c>
      <c r="D112" s="11" t="str">
        <f t="shared" si="1"/>
        <v>龔＊和</v>
      </c>
      <c r="E112" s="56" t="s">
        <v>1534</v>
      </c>
      <c r="F112" s="56">
        <v>74</v>
      </c>
      <c r="G112" s="89" t="s">
        <v>3407</v>
      </c>
      <c r="H112" s="56">
        <v>1071019</v>
      </c>
      <c r="I112" s="57" t="s">
        <v>3976</v>
      </c>
      <c r="J112" s="56">
        <v>1173</v>
      </c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6"/>
      <c r="AP112" s="86"/>
      <c r="AQ112" s="85"/>
      <c r="AR112" s="85"/>
      <c r="AS112" s="85"/>
      <c r="AT112" s="85"/>
      <c r="AU112" s="85"/>
      <c r="AV112" s="85"/>
      <c r="AW112" s="90" t="s">
        <v>4150</v>
      </c>
      <c r="AX112" s="85"/>
      <c r="AY112" s="85"/>
      <c r="AZ112" s="85"/>
      <c r="BA112" s="85"/>
      <c r="BB112" s="85"/>
      <c r="BC112" s="85"/>
      <c r="BD112" s="85"/>
      <c r="BE112" s="90" t="s">
        <v>4151</v>
      </c>
    </row>
    <row r="113" spans="1:57" ht="33">
      <c r="A113" s="85">
        <v>109</v>
      </c>
      <c r="B113" s="56" t="s">
        <v>3772</v>
      </c>
      <c r="C113" s="56">
        <v>3095276</v>
      </c>
      <c r="D113" s="11" t="str">
        <f t="shared" si="1"/>
        <v>李＊哖</v>
      </c>
      <c r="E113" s="56" t="s">
        <v>1532</v>
      </c>
      <c r="F113" s="56">
        <v>82</v>
      </c>
      <c r="G113" s="89" t="s">
        <v>3407</v>
      </c>
      <c r="H113" s="56">
        <v>1071019</v>
      </c>
      <c r="I113" s="57" t="s">
        <v>3977</v>
      </c>
      <c r="J113" s="56">
        <v>1173</v>
      </c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6"/>
      <c r="AP113" s="86"/>
      <c r="AQ113" s="85"/>
      <c r="AR113" s="90" t="s">
        <v>4150</v>
      </c>
      <c r="AS113" s="85"/>
      <c r="AT113" s="85"/>
      <c r="AU113" s="85"/>
      <c r="AV113" s="85"/>
      <c r="AW113" s="85"/>
      <c r="AX113" s="85"/>
      <c r="AY113" s="90" t="s">
        <v>4150</v>
      </c>
      <c r="AZ113" s="85"/>
      <c r="BA113" s="85"/>
      <c r="BB113" s="85"/>
      <c r="BC113" s="85"/>
      <c r="BD113" s="85"/>
      <c r="BE113" s="85"/>
    </row>
    <row r="114" spans="1:57" ht="33">
      <c r="A114" s="85">
        <v>110</v>
      </c>
      <c r="B114" s="56" t="s">
        <v>3773</v>
      </c>
      <c r="C114" s="56">
        <v>6489235</v>
      </c>
      <c r="D114" s="11" t="str">
        <f t="shared" si="1"/>
        <v>汪＊德美</v>
      </c>
      <c r="E114" s="56" t="s">
        <v>1532</v>
      </c>
      <c r="F114" s="56">
        <v>81</v>
      </c>
      <c r="G114" s="89" t="s">
        <v>3942</v>
      </c>
      <c r="H114" s="56">
        <v>1071019</v>
      </c>
      <c r="I114" s="57" t="s">
        <v>3978</v>
      </c>
      <c r="J114" s="56">
        <v>1173</v>
      </c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6"/>
      <c r="AP114" s="86"/>
      <c r="AQ114" s="85"/>
      <c r="AR114" s="90" t="s">
        <v>4150</v>
      </c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/>
    </row>
    <row r="115" spans="1:57" ht="33">
      <c r="A115" s="85">
        <v>111</v>
      </c>
      <c r="B115" s="56" t="s">
        <v>3774</v>
      </c>
      <c r="C115" s="56">
        <v>315486</v>
      </c>
      <c r="D115" s="11" t="str">
        <f t="shared" si="1"/>
        <v>吳＊鸞</v>
      </c>
      <c r="E115" s="56" t="s">
        <v>1532</v>
      </c>
      <c r="F115" s="56">
        <v>81</v>
      </c>
      <c r="G115" s="89" t="s">
        <v>3943</v>
      </c>
      <c r="H115" s="56">
        <v>1071022</v>
      </c>
      <c r="I115" s="57" t="s">
        <v>3979</v>
      </c>
      <c r="J115" s="56">
        <v>1173</v>
      </c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85"/>
      <c r="AM115" s="85"/>
      <c r="AN115" s="90" t="s">
        <v>4150</v>
      </c>
      <c r="AO115" s="86"/>
      <c r="AP115" s="86"/>
      <c r="AQ115" s="85"/>
      <c r="AR115" s="85"/>
      <c r="AS115" s="85"/>
      <c r="AT115" s="85"/>
      <c r="AU115" s="85"/>
      <c r="AV115" s="85"/>
      <c r="AW115" s="85"/>
      <c r="AX115" s="85"/>
      <c r="AY115" s="85"/>
      <c r="AZ115" s="85"/>
      <c r="BA115" s="85"/>
      <c r="BB115" s="85"/>
      <c r="BC115" s="85"/>
      <c r="BD115" s="85"/>
      <c r="BE115" s="85"/>
    </row>
    <row r="116" spans="1:57" ht="16.5">
      <c r="A116" s="85">
        <v>112</v>
      </c>
      <c r="B116" s="56" t="s">
        <v>3775</v>
      </c>
      <c r="C116" s="56">
        <v>2322135</v>
      </c>
      <c r="D116" s="11" t="str">
        <f t="shared" si="1"/>
        <v>王＊男</v>
      </c>
      <c r="E116" s="56" t="s">
        <v>1534</v>
      </c>
      <c r="F116" s="56">
        <v>76</v>
      </c>
      <c r="G116" s="89" t="s">
        <v>3944</v>
      </c>
      <c r="H116" s="56">
        <v>1071022</v>
      </c>
      <c r="I116" s="57">
        <v>110026</v>
      </c>
      <c r="J116" s="56">
        <v>1173</v>
      </c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  <c r="AM116" s="85"/>
      <c r="AN116" s="85"/>
      <c r="AO116" s="86"/>
      <c r="AP116" s="91" t="s">
        <v>4150</v>
      </c>
      <c r="AQ116" s="85"/>
      <c r="AR116" s="85"/>
      <c r="AS116" s="85"/>
      <c r="AT116" s="85"/>
      <c r="AU116" s="85"/>
      <c r="AV116" s="85"/>
      <c r="AW116" s="85"/>
      <c r="AX116" s="85"/>
      <c r="AY116" s="85"/>
      <c r="AZ116" s="85"/>
      <c r="BA116" s="85"/>
      <c r="BB116" s="85"/>
      <c r="BC116" s="85"/>
      <c r="BD116" s="85"/>
      <c r="BE116" s="85"/>
    </row>
    <row r="117" spans="1:57" ht="16.5">
      <c r="A117" s="85">
        <v>113</v>
      </c>
      <c r="B117" s="56" t="s">
        <v>3776</v>
      </c>
      <c r="C117" s="56">
        <v>13699839</v>
      </c>
      <c r="D117" s="11" t="str">
        <f t="shared" si="1"/>
        <v>郭＊貞</v>
      </c>
      <c r="E117" s="56" t="s">
        <v>1532</v>
      </c>
      <c r="F117" s="56">
        <v>57</v>
      </c>
      <c r="G117" s="89" t="s">
        <v>3945</v>
      </c>
      <c r="H117" s="56">
        <v>1071023</v>
      </c>
      <c r="I117" s="57">
        <v>110386</v>
      </c>
      <c r="J117" s="56">
        <v>1173</v>
      </c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6"/>
      <c r="AP117" s="86"/>
      <c r="AQ117" s="85"/>
      <c r="AR117" s="85"/>
      <c r="AS117" s="85"/>
      <c r="AT117" s="85"/>
      <c r="AU117" s="85"/>
      <c r="AV117" s="85"/>
      <c r="AW117" s="90" t="s">
        <v>4150</v>
      </c>
      <c r="AX117" s="85"/>
      <c r="AY117" s="85"/>
      <c r="AZ117" s="85"/>
      <c r="BA117" s="85"/>
      <c r="BB117" s="85"/>
      <c r="BC117" s="85"/>
      <c r="BD117" s="90" t="s">
        <v>4150</v>
      </c>
      <c r="BE117" s="85"/>
    </row>
    <row r="118" spans="1:57" ht="33">
      <c r="A118" s="85">
        <v>114</v>
      </c>
      <c r="B118" s="56" t="s">
        <v>3777</v>
      </c>
      <c r="C118" s="56">
        <v>20823693</v>
      </c>
      <c r="D118" s="11" t="str">
        <f t="shared" si="1"/>
        <v>趙＊偉</v>
      </c>
      <c r="E118" s="56" t="s">
        <v>1534</v>
      </c>
      <c r="F118" s="56">
        <v>67</v>
      </c>
      <c r="G118" s="89" t="s">
        <v>3946</v>
      </c>
      <c r="H118" s="56">
        <v>1071026</v>
      </c>
      <c r="I118" s="57" t="s">
        <v>3980</v>
      </c>
      <c r="J118" s="56">
        <v>1173</v>
      </c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6"/>
      <c r="AP118" s="86"/>
      <c r="AQ118" s="85"/>
      <c r="AR118" s="90" t="s">
        <v>4150</v>
      </c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</row>
    <row r="119" spans="1:57" ht="16.5">
      <c r="A119" s="85">
        <v>115</v>
      </c>
      <c r="B119" s="56" t="s">
        <v>3778</v>
      </c>
      <c r="C119" s="56">
        <v>11248638</v>
      </c>
      <c r="D119" s="11" t="str">
        <f t="shared" si="1"/>
        <v>楊＊宗</v>
      </c>
      <c r="E119" s="56" t="s">
        <v>1534</v>
      </c>
      <c r="F119" s="56">
        <v>60</v>
      </c>
      <c r="G119" s="89" t="s">
        <v>3407</v>
      </c>
      <c r="H119" s="56">
        <v>1071029</v>
      </c>
      <c r="I119" s="57">
        <v>110346</v>
      </c>
      <c r="J119" s="56">
        <v>1173</v>
      </c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6"/>
      <c r="AP119" s="86"/>
      <c r="AQ119" s="85"/>
      <c r="AR119" s="85"/>
      <c r="AS119" s="85"/>
      <c r="AT119" s="90" t="s">
        <v>4150</v>
      </c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</row>
    <row r="120" spans="1:57" ht="16.5">
      <c r="A120" s="85">
        <v>116</v>
      </c>
      <c r="B120" s="56" t="s">
        <v>3779</v>
      </c>
      <c r="C120" s="56">
        <v>20608842</v>
      </c>
      <c r="D120" s="11" t="str">
        <f t="shared" si="1"/>
        <v>陳＊壹</v>
      </c>
      <c r="E120" s="56" t="s">
        <v>1534</v>
      </c>
      <c r="F120" s="56">
        <v>69</v>
      </c>
      <c r="G120" s="89" t="s">
        <v>3407</v>
      </c>
      <c r="H120" s="56">
        <v>1071030</v>
      </c>
      <c r="I120" s="57">
        <v>110026</v>
      </c>
      <c r="J120" s="56">
        <v>1173</v>
      </c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6"/>
      <c r="AP120" s="91" t="s">
        <v>4150</v>
      </c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</row>
    <row r="121" spans="1:57" ht="16.5">
      <c r="A121" s="85">
        <v>117</v>
      </c>
      <c r="B121" s="56" t="s">
        <v>1694</v>
      </c>
      <c r="C121" s="56">
        <v>1694847</v>
      </c>
      <c r="D121" s="11" t="str">
        <f t="shared" si="1"/>
        <v>鄭＊梅</v>
      </c>
      <c r="E121" s="56" t="s">
        <v>1532</v>
      </c>
      <c r="F121" s="56">
        <v>50</v>
      </c>
      <c r="G121" s="89" t="s">
        <v>3407</v>
      </c>
      <c r="H121" s="56">
        <v>1071030</v>
      </c>
      <c r="I121" s="57">
        <v>110387</v>
      </c>
      <c r="J121" s="56">
        <v>1173</v>
      </c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6"/>
      <c r="AP121" s="86"/>
      <c r="AQ121" s="85"/>
      <c r="AR121" s="85"/>
      <c r="AS121" s="85"/>
      <c r="AT121" s="85"/>
      <c r="AU121" s="85"/>
      <c r="AV121" s="85"/>
      <c r="AW121" s="85"/>
      <c r="AX121" s="90" t="s">
        <v>4150</v>
      </c>
      <c r="AY121" s="85"/>
      <c r="AZ121" s="85"/>
      <c r="BA121" s="85"/>
      <c r="BB121" s="85"/>
      <c r="BC121" s="85"/>
      <c r="BD121" s="85"/>
      <c r="BE121" s="85"/>
    </row>
    <row r="122" spans="1:57" ht="16.5">
      <c r="A122" s="85">
        <v>118</v>
      </c>
      <c r="B122" s="56" t="s">
        <v>3780</v>
      </c>
      <c r="C122" s="56">
        <v>108496</v>
      </c>
      <c r="D122" s="11" t="str">
        <f t="shared" si="1"/>
        <v>莊＊</v>
      </c>
      <c r="E122" s="56" t="s">
        <v>1532</v>
      </c>
      <c r="F122" s="56">
        <v>73</v>
      </c>
      <c r="G122" s="89" t="s">
        <v>3935</v>
      </c>
      <c r="H122" s="56">
        <v>1071030</v>
      </c>
      <c r="I122" s="57">
        <v>110030</v>
      </c>
      <c r="J122" s="56">
        <v>1173</v>
      </c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6"/>
      <c r="AP122" s="86"/>
      <c r="AQ122" s="85"/>
      <c r="AR122" s="90" t="s">
        <v>4150</v>
      </c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</row>
    <row r="123" spans="1:57" ht="16.5">
      <c r="A123" s="85">
        <v>119</v>
      </c>
      <c r="B123" s="56" t="s">
        <v>3781</v>
      </c>
      <c r="C123" s="56">
        <v>20720333</v>
      </c>
      <c r="D123" s="11" t="str">
        <f t="shared" si="1"/>
        <v>陳＊合</v>
      </c>
      <c r="E123" s="56" t="s">
        <v>1534</v>
      </c>
      <c r="F123" s="56">
        <v>52</v>
      </c>
      <c r="G123" s="89" t="s">
        <v>3947</v>
      </c>
      <c r="H123" s="56">
        <v>1071002</v>
      </c>
      <c r="I123" s="57">
        <v>110026</v>
      </c>
      <c r="J123" s="56">
        <v>1551</v>
      </c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85"/>
      <c r="AM123" s="85"/>
      <c r="AN123" s="85"/>
      <c r="AO123" s="86"/>
      <c r="AP123" s="91" t="s">
        <v>4150</v>
      </c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</row>
    <row r="124" spans="1:57" ht="16.5">
      <c r="A124" s="85">
        <v>120</v>
      </c>
      <c r="B124" s="56" t="s">
        <v>3782</v>
      </c>
      <c r="C124" s="56">
        <v>20705489</v>
      </c>
      <c r="D124" s="11" t="str">
        <f t="shared" si="1"/>
        <v>劉＊玲</v>
      </c>
      <c r="E124" s="56" t="s">
        <v>1532</v>
      </c>
      <c r="F124" s="56">
        <v>31</v>
      </c>
      <c r="G124" s="89" t="s">
        <v>3407</v>
      </c>
      <c r="H124" s="56">
        <v>1071002</v>
      </c>
      <c r="I124" s="57">
        <v>110026</v>
      </c>
      <c r="J124" s="56">
        <v>1551</v>
      </c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85"/>
      <c r="AM124" s="85"/>
      <c r="AN124" s="85"/>
      <c r="AO124" s="86"/>
      <c r="AP124" s="91" t="s">
        <v>4150</v>
      </c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</row>
    <row r="125" spans="1:57" ht="16.5">
      <c r="A125" s="85">
        <v>121</v>
      </c>
      <c r="B125" s="56" t="s">
        <v>3783</v>
      </c>
      <c r="C125" s="56">
        <v>3122003</v>
      </c>
      <c r="D125" s="11" t="str">
        <f t="shared" si="1"/>
        <v>郭＊梅</v>
      </c>
      <c r="E125" s="56" t="s">
        <v>1532</v>
      </c>
      <c r="F125" s="56">
        <v>58</v>
      </c>
      <c r="G125" s="89" t="s">
        <v>3898</v>
      </c>
      <c r="H125" s="56">
        <v>1071002</v>
      </c>
      <c r="I125" s="57">
        <v>110026</v>
      </c>
      <c r="J125" s="56">
        <v>1551</v>
      </c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6"/>
      <c r="AP125" s="91" t="s">
        <v>4150</v>
      </c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</row>
    <row r="126" spans="1:57" ht="16.5">
      <c r="A126" s="85">
        <v>122</v>
      </c>
      <c r="B126" s="56" t="s">
        <v>3762</v>
      </c>
      <c r="C126" s="56">
        <v>2697056</v>
      </c>
      <c r="D126" s="11" t="str">
        <f t="shared" si="1"/>
        <v>柯＊吉</v>
      </c>
      <c r="E126" s="56" t="s">
        <v>1534</v>
      </c>
      <c r="F126" s="56">
        <v>89</v>
      </c>
      <c r="G126" s="89" t="s">
        <v>3948</v>
      </c>
      <c r="H126" s="56">
        <v>1071006</v>
      </c>
      <c r="I126" s="57">
        <v>110030</v>
      </c>
      <c r="J126" s="56">
        <v>1551</v>
      </c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  <c r="AM126" s="85"/>
      <c r="AN126" s="85"/>
      <c r="AO126" s="86"/>
      <c r="AP126" s="86"/>
      <c r="AQ126" s="85"/>
      <c r="AR126" s="90" t="s">
        <v>4150</v>
      </c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</row>
    <row r="127" spans="1:57" ht="16.5">
      <c r="A127" s="85">
        <v>123</v>
      </c>
      <c r="B127" s="56" t="s">
        <v>3393</v>
      </c>
      <c r="C127" s="56">
        <v>6803354</v>
      </c>
      <c r="D127" s="11" t="str">
        <f t="shared" si="1"/>
        <v>洪＊方</v>
      </c>
      <c r="E127" s="56" t="s">
        <v>1534</v>
      </c>
      <c r="F127" s="56">
        <v>76</v>
      </c>
      <c r="G127" s="89" t="s">
        <v>3948</v>
      </c>
      <c r="H127" s="56">
        <v>1071006</v>
      </c>
      <c r="I127" s="57">
        <v>110386</v>
      </c>
      <c r="J127" s="56">
        <v>1551</v>
      </c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5"/>
      <c r="AM127" s="85"/>
      <c r="AN127" s="85"/>
      <c r="AO127" s="86"/>
      <c r="AP127" s="86"/>
      <c r="AQ127" s="85"/>
      <c r="AR127" s="85"/>
      <c r="AS127" s="85"/>
      <c r="AT127" s="85"/>
      <c r="AU127" s="85"/>
      <c r="AV127" s="85"/>
      <c r="AW127" s="90" t="s">
        <v>4150</v>
      </c>
      <c r="AX127" s="85"/>
      <c r="AY127" s="85"/>
      <c r="AZ127" s="85"/>
      <c r="BA127" s="85"/>
      <c r="BB127" s="85"/>
      <c r="BC127" s="85"/>
      <c r="BD127" s="85"/>
      <c r="BE127" s="85"/>
    </row>
    <row r="128" spans="1:57" ht="16.5">
      <c r="A128" s="85">
        <v>124</v>
      </c>
      <c r="B128" s="56" t="s">
        <v>2231</v>
      </c>
      <c r="C128" s="56">
        <v>6196822</v>
      </c>
      <c r="D128" s="11" t="str">
        <f t="shared" si="1"/>
        <v>莊＊金</v>
      </c>
      <c r="E128" s="56" t="s">
        <v>1534</v>
      </c>
      <c r="F128" s="56">
        <v>23</v>
      </c>
      <c r="G128" s="89" t="s">
        <v>3407</v>
      </c>
      <c r="H128" s="56">
        <v>1071008</v>
      </c>
      <c r="I128" s="57">
        <v>110346</v>
      </c>
      <c r="J128" s="56">
        <v>1551</v>
      </c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  <c r="AM128" s="85"/>
      <c r="AN128" s="85"/>
      <c r="AO128" s="86"/>
      <c r="AP128" s="86"/>
      <c r="AQ128" s="85"/>
      <c r="AR128" s="85"/>
      <c r="AS128" s="85"/>
      <c r="AT128" s="90" t="s">
        <v>4150</v>
      </c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</row>
    <row r="129" spans="1:57" ht="16.5">
      <c r="A129" s="85">
        <v>125</v>
      </c>
      <c r="B129" s="56" t="s">
        <v>3784</v>
      </c>
      <c r="C129" s="56">
        <v>4575642</v>
      </c>
      <c r="D129" s="11" t="str">
        <f t="shared" si="1"/>
        <v>陳＊忠</v>
      </c>
      <c r="E129" s="56" t="s">
        <v>1534</v>
      </c>
      <c r="F129" s="56">
        <v>87</v>
      </c>
      <c r="G129" s="89" t="s">
        <v>3949</v>
      </c>
      <c r="H129" s="56">
        <v>1071010</v>
      </c>
      <c r="I129" s="57">
        <v>110386</v>
      </c>
      <c r="J129" s="56">
        <v>1551</v>
      </c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/>
      <c r="AN129" s="85"/>
      <c r="AO129" s="86"/>
      <c r="AP129" s="86"/>
      <c r="AQ129" s="85"/>
      <c r="AR129" s="85"/>
      <c r="AS129" s="85"/>
      <c r="AT129" s="85"/>
      <c r="AU129" s="85"/>
      <c r="AV129" s="85"/>
      <c r="AW129" s="90" t="s">
        <v>4150</v>
      </c>
      <c r="AX129" s="85"/>
      <c r="AY129" s="85"/>
      <c r="AZ129" s="85"/>
      <c r="BA129" s="85"/>
      <c r="BB129" s="85"/>
      <c r="BC129" s="85"/>
      <c r="BD129" s="85"/>
      <c r="BE129" s="85"/>
    </row>
    <row r="130" spans="1:57" ht="16.5">
      <c r="A130" s="85">
        <v>126</v>
      </c>
      <c r="B130" s="56" t="s">
        <v>3785</v>
      </c>
      <c r="C130" s="56">
        <v>15710551</v>
      </c>
      <c r="D130" s="11" t="str">
        <f t="shared" si="1"/>
        <v>陳＊祥</v>
      </c>
      <c r="E130" s="56" t="s">
        <v>1534</v>
      </c>
      <c r="F130" s="56">
        <v>77</v>
      </c>
      <c r="G130" s="89" t="s">
        <v>3950</v>
      </c>
      <c r="H130" s="56">
        <v>1071018</v>
      </c>
      <c r="I130" s="57">
        <v>110026</v>
      </c>
      <c r="J130" s="56">
        <v>1551</v>
      </c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/>
      <c r="AO130" s="86"/>
      <c r="AP130" s="91" t="s">
        <v>4150</v>
      </c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</row>
    <row r="131" spans="1:57" ht="16.5">
      <c r="A131" s="85">
        <v>127</v>
      </c>
      <c r="B131" s="56" t="s">
        <v>3786</v>
      </c>
      <c r="C131" s="56">
        <v>20173877</v>
      </c>
      <c r="D131" s="11" t="str">
        <f t="shared" si="1"/>
        <v>張＊邦</v>
      </c>
      <c r="E131" s="56" t="s">
        <v>1534</v>
      </c>
      <c r="F131" s="56">
        <v>67</v>
      </c>
      <c r="G131" s="89" t="s">
        <v>3951</v>
      </c>
      <c r="H131" s="56">
        <v>1071018</v>
      </c>
      <c r="I131" s="57">
        <v>110026</v>
      </c>
      <c r="J131" s="56">
        <v>1551</v>
      </c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6"/>
      <c r="AP131" s="91" t="s">
        <v>4150</v>
      </c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</row>
    <row r="132" spans="1:57" ht="16.5">
      <c r="A132" s="85">
        <v>128</v>
      </c>
      <c r="B132" s="56" t="s">
        <v>3787</v>
      </c>
      <c r="C132" s="56">
        <v>14690712</v>
      </c>
      <c r="D132" s="11" t="str">
        <f t="shared" si="1"/>
        <v>吳＊樹</v>
      </c>
      <c r="E132" s="56" t="s">
        <v>1534</v>
      </c>
      <c r="F132" s="56">
        <v>61</v>
      </c>
      <c r="G132" s="89" t="s">
        <v>3407</v>
      </c>
      <c r="H132" s="56">
        <v>1071019</v>
      </c>
      <c r="I132" s="57">
        <v>110026</v>
      </c>
      <c r="J132" s="56">
        <v>1551</v>
      </c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6"/>
      <c r="AP132" s="91" t="s">
        <v>4150</v>
      </c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</row>
    <row r="133" spans="1:57" ht="33">
      <c r="A133" s="85">
        <v>129</v>
      </c>
      <c r="B133" s="56" t="s">
        <v>3788</v>
      </c>
      <c r="C133" s="56">
        <v>14262559</v>
      </c>
      <c r="D133" s="11" t="str">
        <f t="shared" ref="D133:D196" si="2">REPLACE(B133,2,1,"＊")</f>
        <v>周＊</v>
      </c>
      <c r="E133" s="56" t="s">
        <v>1532</v>
      </c>
      <c r="F133" s="56">
        <v>89</v>
      </c>
      <c r="G133" s="89" t="s">
        <v>3902</v>
      </c>
      <c r="H133" s="56">
        <v>1071023</v>
      </c>
      <c r="I133" s="57" t="s">
        <v>3981</v>
      </c>
      <c r="J133" s="56">
        <v>1551</v>
      </c>
      <c r="K133" s="85"/>
      <c r="L133" s="85"/>
      <c r="M133" s="85"/>
      <c r="N133" s="85"/>
      <c r="O133" s="85"/>
      <c r="P133" s="85"/>
      <c r="Q133" s="85"/>
      <c r="R133" s="85"/>
      <c r="S133" s="90" t="s">
        <v>4150</v>
      </c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6"/>
      <c r="AP133" s="86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90" t="s">
        <v>4150</v>
      </c>
      <c r="BE133" s="85"/>
    </row>
    <row r="134" spans="1:57" ht="33">
      <c r="A134" s="85">
        <v>130</v>
      </c>
      <c r="B134" s="56" t="s">
        <v>3789</v>
      </c>
      <c r="C134" s="56">
        <v>5269703</v>
      </c>
      <c r="D134" s="11" t="str">
        <f t="shared" si="2"/>
        <v>王＊芳</v>
      </c>
      <c r="E134" s="56" t="s">
        <v>1532</v>
      </c>
      <c r="F134" s="56">
        <v>66</v>
      </c>
      <c r="G134" s="89" t="s">
        <v>3407</v>
      </c>
      <c r="H134" s="56">
        <v>1071025</v>
      </c>
      <c r="I134" s="57" t="s">
        <v>3982</v>
      </c>
      <c r="J134" s="56">
        <v>1551</v>
      </c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6"/>
      <c r="AP134" s="91" t="s">
        <v>4150</v>
      </c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</row>
    <row r="135" spans="1:57" ht="16.5">
      <c r="A135" s="85">
        <v>131</v>
      </c>
      <c r="B135" s="56" t="s">
        <v>3790</v>
      </c>
      <c r="C135" s="56">
        <v>7246204</v>
      </c>
      <c r="D135" s="11" t="str">
        <f t="shared" si="2"/>
        <v>陳＊阿女</v>
      </c>
      <c r="E135" s="56" t="s">
        <v>1532</v>
      </c>
      <c r="F135" s="56">
        <v>89</v>
      </c>
      <c r="G135" s="89" t="s">
        <v>3952</v>
      </c>
      <c r="H135" s="56">
        <v>1071025</v>
      </c>
      <c r="I135" s="57">
        <v>110030</v>
      </c>
      <c r="J135" s="56">
        <v>1551</v>
      </c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6"/>
      <c r="AP135" s="86"/>
      <c r="AQ135" s="85"/>
      <c r="AR135" s="90" t="s">
        <v>4150</v>
      </c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</row>
    <row r="136" spans="1:57" ht="16.5">
      <c r="A136" s="85">
        <v>132</v>
      </c>
      <c r="B136" s="56" t="s">
        <v>3778</v>
      </c>
      <c r="C136" s="56">
        <v>11248638</v>
      </c>
      <c r="D136" s="11" t="str">
        <f t="shared" si="2"/>
        <v>楊＊宗</v>
      </c>
      <c r="E136" s="56" t="s">
        <v>1534</v>
      </c>
      <c r="F136" s="56">
        <v>60</v>
      </c>
      <c r="G136" s="89" t="s">
        <v>3407</v>
      </c>
      <c r="H136" s="56">
        <v>1071025</v>
      </c>
      <c r="I136" s="57">
        <v>110030</v>
      </c>
      <c r="J136" s="56">
        <v>1551</v>
      </c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/>
      <c r="AO136" s="86"/>
      <c r="AP136" s="86"/>
      <c r="AQ136" s="85"/>
      <c r="AR136" s="90" t="s">
        <v>4150</v>
      </c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</row>
    <row r="137" spans="1:57" ht="16.5">
      <c r="A137" s="85">
        <v>133</v>
      </c>
      <c r="B137" s="56" t="s">
        <v>3791</v>
      </c>
      <c r="C137" s="56">
        <v>17151762</v>
      </c>
      <c r="D137" s="11" t="str">
        <f t="shared" si="2"/>
        <v>蔡＊聰</v>
      </c>
      <c r="E137" s="56" t="s">
        <v>1534</v>
      </c>
      <c r="F137" s="56">
        <v>63</v>
      </c>
      <c r="G137" s="89" t="s">
        <v>3952</v>
      </c>
      <c r="H137" s="56">
        <v>1071025</v>
      </c>
      <c r="I137" s="57">
        <v>110386</v>
      </c>
      <c r="J137" s="56">
        <v>1551</v>
      </c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6"/>
      <c r="AP137" s="86"/>
      <c r="AQ137" s="85"/>
      <c r="AR137" s="85"/>
      <c r="AS137" s="85"/>
      <c r="AT137" s="85"/>
      <c r="AU137" s="85"/>
      <c r="AV137" s="85"/>
      <c r="AW137" s="90" t="s">
        <v>4150</v>
      </c>
      <c r="AX137" s="85"/>
      <c r="AY137" s="85"/>
      <c r="AZ137" s="85"/>
      <c r="BA137" s="85"/>
      <c r="BB137" s="85"/>
      <c r="BC137" s="85"/>
      <c r="BD137" s="85"/>
      <c r="BE137" s="85"/>
    </row>
    <row r="138" spans="1:57" ht="16.5">
      <c r="A138" s="85">
        <v>134</v>
      </c>
      <c r="B138" s="56" t="s">
        <v>3792</v>
      </c>
      <c r="C138" s="56">
        <v>659889</v>
      </c>
      <c r="D138" s="11" t="str">
        <f t="shared" si="2"/>
        <v>徐＊香</v>
      </c>
      <c r="E138" s="56" t="s">
        <v>1532</v>
      </c>
      <c r="F138" s="56">
        <v>78</v>
      </c>
      <c r="G138" s="89" t="s">
        <v>3916</v>
      </c>
      <c r="H138" s="56">
        <v>1071026</v>
      </c>
      <c r="I138" s="57">
        <v>110030</v>
      </c>
      <c r="J138" s="56">
        <v>1551</v>
      </c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6"/>
      <c r="AP138" s="86"/>
      <c r="AQ138" s="85"/>
      <c r="AR138" s="90" t="s">
        <v>4150</v>
      </c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</row>
    <row r="139" spans="1:57" ht="16.5">
      <c r="A139" s="85">
        <v>135</v>
      </c>
      <c r="B139" s="56" t="s">
        <v>1680</v>
      </c>
      <c r="C139" s="56">
        <v>13515373</v>
      </c>
      <c r="D139" s="11" t="str">
        <f t="shared" si="2"/>
        <v>王＊美英</v>
      </c>
      <c r="E139" s="56" t="s">
        <v>1532</v>
      </c>
      <c r="F139" s="56">
        <v>80</v>
      </c>
      <c r="G139" s="89" t="s">
        <v>3953</v>
      </c>
      <c r="H139" s="56">
        <v>1071027</v>
      </c>
      <c r="I139" s="57">
        <v>110030</v>
      </c>
      <c r="J139" s="56">
        <v>1551</v>
      </c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6"/>
      <c r="AP139" s="86"/>
      <c r="AQ139" s="85"/>
      <c r="AR139" s="90" t="s">
        <v>4150</v>
      </c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</row>
    <row r="140" spans="1:57" ht="16.5">
      <c r="A140" s="85">
        <v>136</v>
      </c>
      <c r="B140" s="56" t="s">
        <v>3793</v>
      </c>
      <c r="C140" s="56">
        <v>7293030</v>
      </c>
      <c r="D140" s="11" t="str">
        <f t="shared" si="2"/>
        <v>張＊貞</v>
      </c>
      <c r="E140" s="56" t="s">
        <v>1532</v>
      </c>
      <c r="F140" s="56">
        <v>77</v>
      </c>
      <c r="G140" s="89" t="s">
        <v>3407</v>
      </c>
      <c r="H140" s="56">
        <v>1071029</v>
      </c>
      <c r="I140" s="57">
        <v>110026</v>
      </c>
      <c r="J140" s="56">
        <v>1551</v>
      </c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6"/>
      <c r="AP140" s="91" t="s">
        <v>4150</v>
      </c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</row>
    <row r="141" spans="1:57" ht="16.5">
      <c r="A141" s="85">
        <v>137</v>
      </c>
      <c r="B141" s="56" t="s">
        <v>3794</v>
      </c>
      <c r="C141" s="56">
        <v>8914675</v>
      </c>
      <c r="D141" s="11" t="str">
        <f t="shared" si="2"/>
        <v>李＊純</v>
      </c>
      <c r="E141" s="56" t="s">
        <v>1532</v>
      </c>
      <c r="F141" s="56">
        <v>38</v>
      </c>
      <c r="G141" s="89" t="s">
        <v>3925</v>
      </c>
      <c r="H141" s="56">
        <v>1071029</v>
      </c>
      <c r="I141" s="57">
        <v>110026</v>
      </c>
      <c r="J141" s="56">
        <v>1551</v>
      </c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6"/>
      <c r="AP141" s="91" t="s">
        <v>4150</v>
      </c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</row>
    <row r="142" spans="1:57" ht="16.5">
      <c r="A142" s="85">
        <v>138</v>
      </c>
      <c r="B142" s="56" t="s">
        <v>3795</v>
      </c>
      <c r="C142" s="56">
        <v>20799899</v>
      </c>
      <c r="D142" s="11" t="str">
        <f t="shared" si="2"/>
        <v>楊＊娟</v>
      </c>
      <c r="E142" s="56" t="s">
        <v>1532</v>
      </c>
      <c r="F142" s="56">
        <v>41</v>
      </c>
      <c r="G142" s="89" t="s">
        <v>3407</v>
      </c>
      <c r="H142" s="56">
        <v>1071029</v>
      </c>
      <c r="I142" s="57">
        <v>110026</v>
      </c>
      <c r="J142" s="56">
        <v>1551</v>
      </c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6"/>
      <c r="AP142" s="91" t="s">
        <v>4150</v>
      </c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</row>
    <row r="143" spans="1:57" ht="16.5">
      <c r="A143" s="85">
        <v>139</v>
      </c>
      <c r="B143" s="56" t="s">
        <v>3796</v>
      </c>
      <c r="C143" s="56">
        <v>1433957</v>
      </c>
      <c r="D143" s="11" t="str">
        <f t="shared" si="2"/>
        <v>陳＊綢</v>
      </c>
      <c r="E143" s="56" t="s">
        <v>1532</v>
      </c>
      <c r="F143" s="56">
        <v>82</v>
      </c>
      <c r="G143" s="89" t="s">
        <v>3954</v>
      </c>
      <c r="H143" s="56">
        <v>1071030</v>
      </c>
      <c r="I143" s="57">
        <v>110026</v>
      </c>
      <c r="J143" s="56">
        <v>1551</v>
      </c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6"/>
      <c r="AP143" s="91" t="s">
        <v>4150</v>
      </c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</row>
    <row r="144" spans="1:57" ht="33">
      <c r="A144" s="85">
        <v>140</v>
      </c>
      <c r="B144" s="41" t="s">
        <v>2333</v>
      </c>
      <c r="C144" s="41">
        <v>707461</v>
      </c>
      <c r="D144" s="11" t="str">
        <f t="shared" si="2"/>
        <v>李＊瑩</v>
      </c>
      <c r="E144" s="41" t="s">
        <v>1532</v>
      </c>
      <c r="F144" s="41">
        <v>84</v>
      </c>
      <c r="G144" s="44" t="s">
        <v>3407</v>
      </c>
      <c r="H144" s="41">
        <v>1071002</v>
      </c>
      <c r="I144" s="45" t="s">
        <v>3983</v>
      </c>
      <c r="J144" s="41">
        <v>573</v>
      </c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6"/>
      <c r="AP144" s="86"/>
      <c r="AQ144" s="85"/>
      <c r="AR144" s="85"/>
      <c r="AS144" s="85"/>
      <c r="AT144" s="85"/>
      <c r="AU144" s="85"/>
      <c r="AV144" s="85"/>
      <c r="AW144" s="90" t="s">
        <v>4150</v>
      </c>
      <c r="AX144" s="85"/>
      <c r="AY144" s="85"/>
      <c r="AZ144" s="85"/>
      <c r="BA144" s="85"/>
      <c r="BB144" s="85"/>
      <c r="BC144" s="85"/>
      <c r="BD144" s="85"/>
      <c r="BE144" s="85"/>
    </row>
    <row r="145" spans="1:57" ht="33">
      <c r="A145" s="85">
        <v>141</v>
      </c>
      <c r="B145" s="41" t="s">
        <v>3797</v>
      </c>
      <c r="C145" s="41">
        <v>5945759</v>
      </c>
      <c r="D145" s="11" t="str">
        <f t="shared" si="2"/>
        <v>蔡＊貴</v>
      </c>
      <c r="E145" s="41" t="s">
        <v>1532</v>
      </c>
      <c r="F145" s="41">
        <v>74</v>
      </c>
      <c r="G145" s="44" t="s">
        <v>3407</v>
      </c>
      <c r="H145" s="41">
        <v>1071002</v>
      </c>
      <c r="I145" s="45" t="s">
        <v>3984</v>
      </c>
      <c r="J145" s="41">
        <v>573</v>
      </c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6"/>
      <c r="AP145" s="86"/>
      <c r="AQ145" s="85"/>
      <c r="AR145" s="85"/>
      <c r="AS145" s="85"/>
      <c r="AT145" s="85"/>
      <c r="AU145" s="85"/>
      <c r="AV145" s="85"/>
      <c r="AW145" s="90" t="s">
        <v>4150</v>
      </c>
      <c r="AX145" s="85"/>
      <c r="AY145" s="85"/>
      <c r="AZ145" s="85"/>
      <c r="BA145" s="85"/>
      <c r="BB145" s="85"/>
      <c r="BC145" s="85"/>
      <c r="BD145" s="85"/>
      <c r="BE145" s="85"/>
    </row>
    <row r="146" spans="1:57" ht="33">
      <c r="A146" s="85">
        <v>142</v>
      </c>
      <c r="B146" s="41" t="s">
        <v>3798</v>
      </c>
      <c r="C146" s="41">
        <v>11151133</v>
      </c>
      <c r="D146" s="11" t="str">
        <f t="shared" si="2"/>
        <v>楊＊遷</v>
      </c>
      <c r="E146" s="41" t="s">
        <v>1534</v>
      </c>
      <c r="F146" s="41">
        <v>62</v>
      </c>
      <c r="G146" s="44" t="s">
        <v>3407</v>
      </c>
      <c r="H146" s="41">
        <v>1071002</v>
      </c>
      <c r="I146" s="45" t="s">
        <v>3985</v>
      </c>
      <c r="J146" s="41">
        <v>573</v>
      </c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6"/>
      <c r="AP146" s="86"/>
      <c r="AQ146" s="85"/>
      <c r="AR146" s="85"/>
      <c r="AS146" s="85"/>
      <c r="AT146" s="85"/>
      <c r="AU146" s="85"/>
      <c r="AV146" s="85"/>
      <c r="AW146" s="90" t="s">
        <v>4150</v>
      </c>
      <c r="AX146" s="85"/>
      <c r="AY146" s="85"/>
      <c r="AZ146" s="85"/>
      <c r="BA146" s="85"/>
      <c r="BB146" s="85"/>
      <c r="BC146" s="85"/>
      <c r="BD146" s="85"/>
      <c r="BE146" s="85"/>
    </row>
    <row r="147" spans="1:57" ht="33">
      <c r="A147" s="85">
        <v>143</v>
      </c>
      <c r="B147" s="41" t="s">
        <v>3404</v>
      </c>
      <c r="C147" s="41">
        <v>13914519</v>
      </c>
      <c r="D147" s="11" t="str">
        <f t="shared" si="2"/>
        <v>李＊玉</v>
      </c>
      <c r="E147" s="41" t="s">
        <v>1532</v>
      </c>
      <c r="F147" s="41">
        <v>44</v>
      </c>
      <c r="G147" s="44" t="s">
        <v>3407</v>
      </c>
      <c r="H147" s="41">
        <v>1071002</v>
      </c>
      <c r="I147" s="45" t="s">
        <v>3986</v>
      </c>
      <c r="J147" s="41">
        <v>573</v>
      </c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6"/>
      <c r="AP147" s="86"/>
      <c r="AQ147" s="85"/>
      <c r="AR147" s="85"/>
      <c r="AS147" s="85"/>
      <c r="AT147" s="85"/>
      <c r="AU147" s="85"/>
      <c r="AV147" s="85"/>
      <c r="AW147" s="90" t="s">
        <v>4150</v>
      </c>
      <c r="AX147" s="85"/>
      <c r="AY147" s="85"/>
      <c r="AZ147" s="85"/>
      <c r="BA147" s="85"/>
      <c r="BB147" s="85"/>
      <c r="BC147" s="85"/>
      <c r="BD147" s="85"/>
      <c r="BE147" s="85"/>
    </row>
    <row r="148" spans="1:57" ht="33">
      <c r="A148" s="85">
        <v>144</v>
      </c>
      <c r="B148" s="41" t="s">
        <v>1755</v>
      </c>
      <c r="C148" s="41">
        <v>14877839</v>
      </c>
      <c r="D148" s="11" t="str">
        <f t="shared" si="2"/>
        <v>王＊英</v>
      </c>
      <c r="E148" s="41" t="s">
        <v>1532</v>
      </c>
      <c r="F148" s="41">
        <v>69</v>
      </c>
      <c r="G148" s="44" t="s">
        <v>3407</v>
      </c>
      <c r="H148" s="41">
        <v>1071002</v>
      </c>
      <c r="I148" s="45" t="s">
        <v>3987</v>
      </c>
      <c r="J148" s="41">
        <v>573</v>
      </c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6"/>
      <c r="AP148" s="86"/>
      <c r="AQ148" s="85"/>
      <c r="AR148" s="85"/>
      <c r="AS148" s="85"/>
      <c r="AT148" s="85"/>
      <c r="AU148" s="85"/>
      <c r="AV148" s="85"/>
      <c r="AW148" s="85"/>
      <c r="AX148" s="90" t="s">
        <v>4150</v>
      </c>
      <c r="AY148" s="85"/>
      <c r="AZ148" s="85"/>
      <c r="BA148" s="85"/>
      <c r="BB148" s="85"/>
      <c r="BC148" s="85"/>
      <c r="BD148" s="85"/>
      <c r="BE148" s="85"/>
    </row>
    <row r="149" spans="1:57" ht="33">
      <c r="A149" s="85">
        <v>145</v>
      </c>
      <c r="B149" s="41" t="s">
        <v>1734</v>
      </c>
      <c r="C149" s="41">
        <v>15325051</v>
      </c>
      <c r="D149" s="11" t="str">
        <f t="shared" si="2"/>
        <v>林＊淑華</v>
      </c>
      <c r="E149" s="41" t="s">
        <v>1532</v>
      </c>
      <c r="F149" s="41">
        <v>79</v>
      </c>
      <c r="G149" s="44" t="s">
        <v>3407</v>
      </c>
      <c r="H149" s="41">
        <v>1071002</v>
      </c>
      <c r="I149" s="45" t="s">
        <v>3988</v>
      </c>
      <c r="J149" s="41">
        <v>573</v>
      </c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6"/>
      <c r="AP149" s="86"/>
      <c r="AQ149" s="85"/>
      <c r="AR149" s="90" t="s">
        <v>4150</v>
      </c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</row>
    <row r="150" spans="1:57" ht="33">
      <c r="A150" s="85">
        <v>146</v>
      </c>
      <c r="B150" s="41" t="s">
        <v>2284</v>
      </c>
      <c r="C150" s="41">
        <v>15606999</v>
      </c>
      <c r="D150" s="11" t="str">
        <f t="shared" si="2"/>
        <v>蔡＊月</v>
      </c>
      <c r="E150" s="41" t="s">
        <v>1532</v>
      </c>
      <c r="F150" s="41">
        <v>75</v>
      </c>
      <c r="G150" s="44" t="s">
        <v>3407</v>
      </c>
      <c r="H150" s="41">
        <v>1071002</v>
      </c>
      <c r="I150" s="45" t="s">
        <v>3989</v>
      </c>
      <c r="J150" s="41">
        <v>573</v>
      </c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6"/>
      <c r="AP150" s="86"/>
      <c r="AQ150" s="85"/>
      <c r="AR150" s="85"/>
      <c r="AS150" s="85"/>
      <c r="AT150" s="85"/>
      <c r="AU150" s="85"/>
      <c r="AV150" s="85"/>
      <c r="AW150" s="85"/>
      <c r="AX150" s="90" t="s">
        <v>4150</v>
      </c>
      <c r="AY150" s="85"/>
      <c r="AZ150" s="85"/>
      <c r="BA150" s="85"/>
      <c r="BB150" s="85"/>
      <c r="BC150" s="85"/>
      <c r="BD150" s="85"/>
      <c r="BE150" s="85"/>
    </row>
    <row r="151" spans="1:57" ht="16.5">
      <c r="A151" s="85">
        <v>147</v>
      </c>
      <c r="B151" s="41" t="s">
        <v>3799</v>
      </c>
      <c r="C151" s="41">
        <v>15695037</v>
      </c>
      <c r="D151" s="11" t="str">
        <f t="shared" si="2"/>
        <v>楊＊怡</v>
      </c>
      <c r="E151" s="41" t="s">
        <v>1532</v>
      </c>
      <c r="F151" s="41">
        <v>69</v>
      </c>
      <c r="G151" s="44" t="s">
        <v>3407</v>
      </c>
      <c r="H151" s="41">
        <v>1071002</v>
      </c>
      <c r="I151" s="45">
        <v>5760350</v>
      </c>
      <c r="J151" s="41">
        <v>573</v>
      </c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6"/>
      <c r="AP151" s="86"/>
      <c r="AQ151" s="90" t="s">
        <v>4150</v>
      </c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</row>
    <row r="152" spans="1:57" ht="33">
      <c r="A152" s="85">
        <v>148</v>
      </c>
      <c r="B152" s="41" t="s">
        <v>3800</v>
      </c>
      <c r="C152" s="41">
        <v>17469728</v>
      </c>
      <c r="D152" s="11" t="str">
        <f t="shared" si="2"/>
        <v>張＊女</v>
      </c>
      <c r="E152" s="41" t="s">
        <v>1532</v>
      </c>
      <c r="F152" s="41">
        <v>65</v>
      </c>
      <c r="G152" s="44" t="s">
        <v>3407</v>
      </c>
      <c r="H152" s="41">
        <v>1071002</v>
      </c>
      <c r="I152" s="45" t="s">
        <v>3990</v>
      </c>
      <c r="J152" s="41">
        <v>573</v>
      </c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6"/>
      <c r="AP152" s="86"/>
      <c r="AQ152" s="85"/>
      <c r="AR152" s="85"/>
      <c r="AS152" s="85"/>
      <c r="AT152" s="85"/>
      <c r="AU152" s="85"/>
      <c r="AV152" s="85"/>
      <c r="AW152" s="85"/>
      <c r="AX152" s="90" t="s">
        <v>4150</v>
      </c>
      <c r="AY152" s="85"/>
      <c r="AZ152" s="85"/>
      <c r="BA152" s="85"/>
      <c r="BB152" s="85"/>
      <c r="BC152" s="85"/>
      <c r="BD152" s="85"/>
      <c r="BE152" s="85"/>
    </row>
    <row r="153" spans="1:57" ht="33">
      <c r="A153" s="85">
        <v>149</v>
      </c>
      <c r="B153" s="41" t="s">
        <v>2176</v>
      </c>
      <c r="C153" s="41">
        <v>20520083</v>
      </c>
      <c r="D153" s="11" t="str">
        <f t="shared" si="2"/>
        <v>陳＊笙</v>
      </c>
      <c r="E153" s="41" t="s">
        <v>1534</v>
      </c>
      <c r="F153" s="41">
        <v>65</v>
      </c>
      <c r="G153" s="44" t="s">
        <v>3407</v>
      </c>
      <c r="H153" s="41">
        <v>1071002</v>
      </c>
      <c r="I153" s="45" t="s">
        <v>3991</v>
      </c>
      <c r="J153" s="41">
        <v>573</v>
      </c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6"/>
      <c r="AP153" s="86"/>
      <c r="AQ153" s="85"/>
      <c r="AR153" s="85"/>
      <c r="AS153" s="85"/>
      <c r="AT153" s="85"/>
      <c r="AU153" s="85"/>
      <c r="AV153" s="85"/>
      <c r="AW153" s="90" t="s">
        <v>4150</v>
      </c>
      <c r="AX153" s="85"/>
      <c r="AY153" s="85"/>
      <c r="AZ153" s="85"/>
      <c r="BA153" s="85"/>
      <c r="BB153" s="85"/>
      <c r="BC153" s="85"/>
      <c r="BD153" s="85"/>
      <c r="BE153" s="85"/>
    </row>
    <row r="154" spans="1:57" ht="33">
      <c r="A154" s="85">
        <v>150</v>
      </c>
      <c r="B154" s="41" t="s">
        <v>2144</v>
      </c>
      <c r="C154" s="41">
        <v>20637953</v>
      </c>
      <c r="D154" s="11" t="str">
        <f t="shared" si="2"/>
        <v>徐＊菊蘭</v>
      </c>
      <c r="E154" s="41" t="s">
        <v>1532</v>
      </c>
      <c r="F154" s="41">
        <v>73</v>
      </c>
      <c r="G154" s="44" t="s">
        <v>3407</v>
      </c>
      <c r="H154" s="41">
        <v>1071002</v>
      </c>
      <c r="I154" s="45" t="s">
        <v>3992</v>
      </c>
      <c r="J154" s="41">
        <v>573</v>
      </c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6"/>
      <c r="AP154" s="86"/>
      <c r="AQ154" s="85"/>
      <c r="AR154" s="85"/>
      <c r="AS154" s="85"/>
      <c r="AT154" s="85"/>
      <c r="AU154" s="85"/>
      <c r="AV154" s="85"/>
      <c r="AW154" s="90" t="s">
        <v>4150</v>
      </c>
      <c r="AX154" s="85"/>
      <c r="AY154" s="85"/>
      <c r="AZ154" s="85"/>
      <c r="BA154" s="85"/>
      <c r="BB154" s="85"/>
      <c r="BC154" s="85"/>
      <c r="BD154" s="85"/>
      <c r="BE154" s="85"/>
    </row>
    <row r="155" spans="1:57" ht="49.5">
      <c r="A155" s="85">
        <v>151</v>
      </c>
      <c r="B155" s="41" t="s">
        <v>3801</v>
      </c>
      <c r="C155" s="41">
        <v>20786371</v>
      </c>
      <c r="D155" s="11" t="str">
        <f t="shared" si="2"/>
        <v>詹＊香</v>
      </c>
      <c r="E155" s="41" t="s">
        <v>1532</v>
      </c>
      <c r="F155" s="41">
        <v>60</v>
      </c>
      <c r="G155" s="44" t="s">
        <v>3407</v>
      </c>
      <c r="H155" s="41">
        <v>1071002</v>
      </c>
      <c r="I155" s="45" t="s">
        <v>3993</v>
      </c>
      <c r="J155" s="41">
        <v>573</v>
      </c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6"/>
      <c r="AP155" s="86"/>
      <c r="AQ155" s="85"/>
      <c r="AR155" s="85"/>
      <c r="AS155" s="85"/>
      <c r="AT155" s="85"/>
      <c r="AU155" s="85"/>
      <c r="AV155" s="90" t="s">
        <v>4150</v>
      </c>
      <c r="AW155" s="90" t="s">
        <v>4150</v>
      </c>
      <c r="AX155" s="85"/>
      <c r="AY155" s="85"/>
      <c r="AZ155" s="85"/>
      <c r="BA155" s="85"/>
      <c r="BB155" s="85"/>
      <c r="BC155" s="85"/>
      <c r="BD155" s="85"/>
      <c r="BE155" s="85"/>
    </row>
    <row r="156" spans="1:57" ht="33">
      <c r="A156" s="85">
        <v>152</v>
      </c>
      <c r="B156" s="41" t="s">
        <v>1765</v>
      </c>
      <c r="C156" s="41">
        <v>6553484</v>
      </c>
      <c r="D156" s="11" t="str">
        <f t="shared" si="2"/>
        <v>張＊奇</v>
      </c>
      <c r="E156" s="41" t="s">
        <v>1534</v>
      </c>
      <c r="F156" s="41">
        <v>47</v>
      </c>
      <c r="G156" s="44" t="s">
        <v>3407</v>
      </c>
      <c r="H156" s="41">
        <v>1071003</v>
      </c>
      <c r="I156" s="45" t="s">
        <v>3994</v>
      </c>
      <c r="J156" s="41">
        <v>573</v>
      </c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  <c r="AJ156" s="85"/>
      <c r="AK156" s="85"/>
      <c r="AL156" s="85"/>
      <c r="AM156" s="85"/>
      <c r="AN156" s="85"/>
      <c r="AO156" s="86"/>
      <c r="AP156" s="86"/>
      <c r="AQ156" s="85"/>
      <c r="AR156" s="85"/>
      <c r="AS156" s="85"/>
      <c r="AT156" s="85"/>
      <c r="AU156" s="85"/>
      <c r="AV156" s="85"/>
      <c r="AW156" s="90" t="s">
        <v>4150</v>
      </c>
      <c r="AX156" s="85"/>
      <c r="AY156" s="85"/>
      <c r="AZ156" s="85"/>
      <c r="BA156" s="85"/>
      <c r="BB156" s="85"/>
      <c r="BC156" s="85"/>
      <c r="BD156" s="85"/>
      <c r="BE156" s="85"/>
    </row>
    <row r="157" spans="1:57" ht="33">
      <c r="A157" s="85">
        <v>153</v>
      </c>
      <c r="B157" s="41" t="s">
        <v>3802</v>
      </c>
      <c r="C157" s="41">
        <v>211610</v>
      </c>
      <c r="D157" s="11" t="str">
        <f t="shared" si="2"/>
        <v>薛＊貞香</v>
      </c>
      <c r="E157" s="41" t="s">
        <v>1532</v>
      </c>
      <c r="F157" s="41">
        <v>77</v>
      </c>
      <c r="G157" s="44" t="s">
        <v>3407</v>
      </c>
      <c r="H157" s="41">
        <v>1071005</v>
      </c>
      <c r="I157" s="45" t="s">
        <v>3994</v>
      </c>
      <c r="J157" s="41">
        <v>573</v>
      </c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6"/>
      <c r="AP157" s="86"/>
      <c r="AQ157" s="85"/>
      <c r="AR157" s="85"/>
      <c r="AS157" s="85"/>
      <c r="AT157" s="85"/>
      <c r="AU157" s="85"/>
      <c r="AV157" s="85"/>
      <c r="AW157" s="90" t="s">
        <v>4150</v>
      </c>
      <c r="AX157" s="85"/>
      <c r="AY157" s="85"/>
      <c r="AZ157" s="85"/>
      <c r="BA157" s="85"/>
      <c r="BB157" s="85"/>
      <c r="BC157" s="85"/>
      <c r="BD157" s="85"/>
      <c r="BE157" s="85"/>
    </row>
    <row r="158" spans="1:57" ht="33">
      <c r="A158" s="85">
        <v>154</v>
      </c>
      <c r="B158" s="41" t="s">
        <v>1584</v>
      </c>
      <c r="C158" s="41">
        <v>17057129</v>
      </c>
      <c r="D158" s="11" t="str">
        <f t="shared" si="2"/>
        <v>林＊春淑</v>
      </c>
      <c r="E158" s="41" t="s">
        <v>1532</v>
      </c>
      <c r="F158" s="41">
        <v>83</v>
      </c>
      <c r="G158" s="44" t="s">
        <v>3407</v>
      </c>
      <c r="H158" s="41">
        <v>1071005</v>
      </c>
      <c r="I158" s="45" t="s">
        <v>3994</v>
      </c>
      <c r="J158" s="41">
        <v>573</v>
      </c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6"/>
      <c r="AP158" s="86"/>
      <c r="AQ158" s="85"/>
      <c r="AR158" s="85"/>
      <c r="AS158" s="85"/>
      <c r="AT158" s="85"/>
      <c r="AU158" s="85"/>
      <c r="AV158" s="85"/>
      <c r="AW158" s="90" t="s">
        <v>4150</v>
      </c>
      <c r="AX158" s="85"/>
      <c r="AY158" s="85"/>
      <c r="AZ158" s="85"/>
      <c r="BA158" s="85"/>
      <c r="BB158" s="85"/>
      <c r="BC158" s="85"/>
      <c r="BD158" s="85"/>
      <c r="BE158" s="85"/>
    </row>
    <row r="159" spans="1:57" ht="49.5">
      <c r="A159" s="85">
        <v>155</v>
      </c>
      <c r="B159" s="41" t="s">
        <v>3803</v>
      </c>
      <c r="C159" s="41">
        <v>20794035</v>
      </c>
      <c r="D159" s="11" t="str">
        <f t="shared" si="2"/>
        <v>周＊鍠</v>
      </c>
      <c r="E159" s="41" t="s">
        <v>1534</v>
      </c>
      <c r="F159" s="41">
        <v>55</v>
      </c>
      <c r="G159" s="44" t="s">
        <v>3407</v>
      </c>
      <c r="H159" s="41">
        <v>1071005</v>
      </c>
      <c r="I159" s="45" t="s">
        <v>3995</v>
      </c>
      <c r="J159" s="41">
        <v>573</v>
      </c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6"/>
      <c r="AP159" s="86"/>
      <c r="AQ159" s="85"/>
      <c r="AR159" s="85"/>
      <c r="AS159" s="85"/>
      <c r="AT159" s="85"/>
      <c r="AU159" s="85"/>
      <c r="AV159" s="85"/>
      <c r="AW159" s="90" t="s">
        <v>4150</v>
      </c>
      <c r="AX159" s="85"/>
      <c r="AY159" s="85"/>
      <c r="AZ159" s="85"/>
      <c r="BA159" s="85"/>
      <c r="BB159" s="90" t="s">
        <v>4150</v>
      </c>
      <c r="BC159" s="85"/>
      <c r="BD159" s="85"/>
      <c r="BE159" s="85"/>
    </row>
    <row r="160" spans="1:57" ht="33">
      <c r="A160" s="85">
        <v>156</v>
      </c>
      <c r="B160" s="41" t="s">
        <v>3712</v>
      </c>
      <c r="C160" s="41">
        <v>3040226</v>
      </c>
      <c r="D160" s="11" t="str">
        <f t="shared" si="2"/>
        <v>吳＊</v>
      </c>
      <c r="E160" s="41" t="s">
        <v>1534</v>
      </c>
      <c r="F160" s="41">
        <v>74</v>
      </c>
      <c r="G160" s="44" t="s">
        <v>3407</v>
      </c>
      <c r="H160" s="41">
        <v>1071006</v>
      </c>
      <c r="I160" s="45" t="s">
        <v>3996</v>
      </c>
      <c r="J160" s="41">
        <v>573</v>
      </c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6"/>
      <c r="AP160" s="86"/>
      <c r="AQ160" s="85"/>
      <c r="AR160" s="90" t="s">
        <v>4150</v>
      </c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</row>
    <row r="161" spans="1:57" ht="33">
      <c r="A161" s="85">
        <v>157</v>
      </c>
      <c r="B161" s="41" t="s">
        <v>3804</v>
      </c>
      <c r="C161" s="41">
        <v>6192147</v>
      </c>
      <c r="D161" s="11" t="str">
        <f t="shared" si="2"/>
        <v>李＊素琴</v>
      </c>
      <c r="E161" s="41" t="s">
        <v>1532</v>
      </c>
      <c r="F161" s="41">
        <v>61</v>
      </c>
      <c r="G161" s="44" t="s">
        <v>3407</v>
      </c>
      <c r="H161" s="41">
        <v>1071006</v>
      </c>
      <c r="I161" s="45" t="s">
        <v>3997</v>
      </c>
      <c r="J161" s="41">
        <v>573</v>
      </c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6"/>
      <c r="AP161" s="86"/>
      <c r="AQ161" s="85"/>
      <c r="AR161" s="85"/>
      <c r="AS161" s="85"/>
      <c r="AT161" s="85"/>
      <c r="AU161" s="85"/>
      <c r="AV161" s="85"/>
      <c r="AW161" s="85"/>
      <c r="AX161" s="90" t="s">
        <v>4150</v>
      </c>
      <c r="AY161" s="85"/>
      <c r="AZ161" s="85"/>
      <c r="BA161" s="85"/>
      <c r="BB161" s="85"/>
      <c r="BC161" s="85"/>
      <c r="BD161" s="85"/>
      <c r="BE161" s="85"/>
    </row>
    <row r="162" spans="1:57" ht="49.5">
      <c r="A162" s="85">
        <v>158</v>
      </c>
      <c r="B162" s="41" t="s">
        <v>1742</v>
      </c>
      <c r="C162" s="41">
        <v>1938949</v>
      </c>
      <c r="D162" s="11" t="str">
        <f t="shared" si="2"/>
        <v>黃＊免</v>
      </c>
      <c r="E162" s="41" t="s">
        <v>1532</v>
      </c>
      <c r="F162" s="41">
        <v>85</v>
      </c>
      <c r="G162" s="44" t="s">
        <v>3893</v>
      </c>
      <c r="H162" s="41">
        <v>1071008</v>
      </c>
      <c r="I162" s="45" t="s">
        <v>3998</v>
      </c>
      <c r="J162" s="41">
        <v>573</v>
      </c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6"/>
      <c r="AP162" s="86"/>
      <c r="AQ162" s="85"/>
      <c r="AR162" s="85"/>
      <c r="AS162" s="85"/>
      <c r="AT162" s="85"/>
      <c r="AU162" s="85"/>
      <c r="AV162" s="90" t="s">
        <v>4150</v>
      </c>
      <c r="AW162" s="85"/>
      <c r="AX162" s="90" t="s">
        <v>4150</v>
      </c>
      <c r="AY162" s="85"/>
      <c r="AZ162" s="85"/>
      <c r="BA162" s="85"/>
      <c r="BB162" s="85"/>
      <c r="BC162" s="85"/>
      <c r="BD162" s="85"/>
      <c r="BE162" s="85"/>
    </row>
    <row r="163" spans="1:57" ht="16.5">
      <c r="A163" s="85">
        <v>159</v>
      </c>
      <c r="B163" s="41" t="s">
        <v>1558</v>
      </c>
      <c r="C163" s="41">
        <v>1780234</v>
      </c>
      <c r="D163" s="11" t="str">
        <f t="shared" si="2"/>
        <v>王＊義</v>
      </c>
      <c r="E163" s="41" t="s">
        <v>1534</v>
      </c>
      <c r="F163" s="41">
        <v>62</v>
      </c>
      <c r="G163" s="44" t="s">
        <v>3407</v>
      </c>
      <c r="H163" s="41">
        <v>1071009</v>
      </c>
      <c r="I163" s="45">
        <v>5760350</v>
      </c>
      <c r="J163" s="41">
        <v>573</v>
      </c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6"/>
      <c r="AP163" s="86"/>
      <c r="AQ163" s="90" t="s">
        <v>4150</v>
      </c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</row>
    <row r="164" spans="1:57" ht="33">
      <c r="A164" s="85">
        <v>160</v>
      </c>
      <c r="B164" s="41" t="s">
        <v>3805</v>
      </c>
      <c r="C164" s="41">
        <v>3143489</v>
      </c>
      <c r="D164" s="11" t="str">
        <f t="shared" si="2"/>
        <v>陳＊</v>
      </c>
      <c r="E164" s="41" t="s">
        <v>1532</v>
      </c>
      <c r="F164" s="41">
        <v>65</v>
      </c>
      <c r="G164" s="44" t="s">
        <v>3407</v>
      </c>
      <c r="H164" s="41">
        <v>1071009</v>
      </c>
      <c r="I164" s="45" t="s">
        <v>3999</v>
      </c>
      <c r="J164" s="41">
        <v>573</v>
      </c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6"/>
      <c r="AP164" s="86"/>
      <c r="AQ164" s="85"/>
      <c r="AR164" s="85"/>
      <c r="AS164" s="85"/>
      <c r="AT164" s="85"/>
      <c r="AU164" s="85"/>
      <c r="AV164" s="85"/>
      <c r="AW164" s="90" t="s">
        <v>4150</v>
      </c>
      <c r="AX164" s="85"/>
      <c r="AY164" s="85"/>
      <c r="AZ164" s="85"/>
      <c r="BA164" s="85"/>
      <c r="BB164" s="85"/>
      <c r="BC164" s="85"/>
      <c r="BD164" s="85"/>
      <c r="BE164" s="85"/>
    </row>
    <row r="165" spans="1:57" ht="33">
      <c r="A165" s="85">
        <v>161</v>
      </c>
      <c r="B165" s="41" t="s">
        <v>2292</v>
      </c>
      <c r="C165" s="41">
        <v>5682594</v>
      </c>
      <c r="D165" s="11" t="str">
        <f t="shared" si="2"/>
        <v>葉＊玉燕</v>
      </c>
      <c r="E165" s="41" t="s">
        <v>1532</v>
      </c>
      <c r="F165" s="41">
        <v>86</v>
      </c>
      <c r="G165" s="44" t="s">
        <v>3894</v>
      </c>
      <c r="H165" s="41">
        <v>1071009</v>
      </c>
      <c r="I165" s="45" t="s">
        <v>4000</v>
      </c>
      <c r="J165" s="41">
        <v>573</v>
      </c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6"/>
      <c r="AP165" s="86"/>
      <c r="AQ165" s="85"/>
      <c r="AR165" s="85"/>
      <c r="AS165" s="85"/>
      <c r="AT165" s="85"/>
      <c r="AU165" s="85"/>
      <c r="AV165" s="85"/>
      <c r="AW165" s="85"/>
      <c r="AX165" s="90" t="s">
        <v>4150</v>
      </c>
      <c r="AY165" s="85"/>
      <c r="AZ165" s="85"/>
      <c r="BA165" s="85"/>
      <c r="BB165" s="85"/>
      <c r="BC165" s="85"/>
      <c r="BD165" s="85"/>
      <c r="BE165" s="85"/>
    </row>
    <row r="166" spans="1:57" ht="16.5">
      <c r="A166" s="85">
        <v>162</v>
      </c>
      <c r="B166" s="41" t="s">
        <v>1773</v>
      </c>
      <c r="C166" s="41">
        <v>6062578</v>
      </c>
      <c r="D166" s="11" t="str">
        <f t="shared" si="2"/>
        <v>王＊邦</v>
      </c>
      <c r="E166" s="41" t="s">
        <v>1534</v>
      </c>
      <c r="F166" s="41">
        <v>57</v>
      </c>
      <c r="G166" s="44" t="s">
        <v>3407</v>
      </c>
      <c r="H166" s="41">
        <v>1071009</v>
      </c>
      <c r="I166" s="45">
        <v>5760350</v>
      </c>
      <c r="J166" s="41">
        <v>573</v>
      </c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6"/>
      <c r="AP166" s="86"/>
      <c r="AQ166" s="90" t="s">
        <v>4150</v>
      </c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</row>
    <row r="167" spans="1:57" ht="33">
      <c r="A167" s="85">
        <v>163</v>
      </c>
      <c r="B167" s="41" t="s">
        <v>3806</v>
      </c>
      <c r="C167" s="41">
        <v>7088583</v>
      </c>
      <c r="D167" s="11" t="str">
        <f t="shared" si="2"/>
        <v>莊＊梅</v>
      </c>
      <c r="E167" s="41" t="s">
        <v>1532</v>
      </c>
      <c r="F167" s="41">
        <v>61</v>
      </c>
      <c r="G167" s="44" t="s">
        <v>3407</v>
      </c>
      <c r="H167" s="41">
        <v>1071009</v>
      </c>
      <c r="I167" s="45" t="s">
        <v>4001</v>
      </c>
      <c r="J167" s="41">
        <v>573</v>
      </c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6"/>
      <c r="AP167" s="86"/>
      <c r="AQ167" s="85"/>
      <c r="AR167" s="85"/>
      <c r="AS167" s="85"/>
      <c r="AT167" s="85"/>
      <c r="AU167" s="85"/>
      <c r="AV167" s="85"/>
      <c r="AW167" s="90" t="s">
        <v>4150</v>
      </c>
      <c r="AX167" s="85"/>
      <c r="AY167" s="85"/>
      <c r="AZ167" s="85"/>
      <c r="BA167" s="85"/>
      <c r="BB167" s="85"/>
      <c r="BC167" s="85"/>
      <c r="BD167" s="85"/>
      <c r="BE167" s="85"/>
    </row>
    <row r="168" spans="1:57" ht="33">
      <c r="A168" s="85">
        <v>164</v>
      </c>
      <c r="B168" s="41" t="s">
        <v>3807</v>
      </c>
      <c r="C168" s="41">
        <v>7888204</v>
      </c>
      <c r="D168" s="11" t="str">
        <f t="shared" si="2"/>
        <v>陳＊水</v>
      </c>
      <c r="E168" s="41" t="s">
        <v>1534</v>
      </c>
      <c r="F168" s="41">
        <v>69</v>
      </c>
      <c r="G168" s="44" t="s">
        <v>3407</v>
      </c>
      <c r="H168" s="41">
        <v>1071009</v>
      </c>
      <c r="I168" s="45" t="s">
        <v>4002</v>
      </c>
      <c r="J168" s="41">
        <v>573</v>
      </c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85"/>
      <c r="AN168" s="85"/>
      <c r="AO168" s="86"/>
      <c r="AP168" s="86"/>
      <c r="AQ168" s="85"/>
      <c r="AR168" s="85"/>
      <c r="AS168" s="85"/>
      <c r="AT168" s="85"/>
      <c r="AU168" s="85"/>
      <c r="AV168" s="85"/>
      <c r="AW168" s="90" t="s">
        <v>4150</v>
      </c>
      <c r="AX168" s="85"/>
      <c r="AY168" s="85"/>
      <c r="AZ168" s="85"/>
      <c r="BA168" s="85"/>
      <c r="BB168" s="85"/>
      <c r="BC168" s="85"/>
      <c r="BD168" s="85"/>
      <c r="BE168" s="85"/>
    </row>
    <row r="169" spans="1:57" ht="16.5">
      <c r="A169" s="85">
        <v>165</v>
      </c>
      <c r="B169" s="41" t="s">
        <v>3808</v>
      </c>
      <c r="C169" s="41">
        <v>8500986</v>
      </c>
      <c r="D169" s="11" t="str">
        <f t="shared" si="2"/>
        <v>吳＊順</v>
      </c>
      <c r="E169" s="41" t="s">
        <v>1534</v>
      </c>
      <c r="F169" s="41">
        <v>64</v>
      </c>
      <c r="G169" s="44" t="s">
        <v>3407</v>
      </c>
      <c r="H169" s="41">
        <v>1071009</v>
      </c>
      <c r="I169" s="45">
        <v>5760350</v>
      </c>
      <c r="J169" s="41">
        <v>573</v>
      </c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5"/>
      <c r="AK169" s="85"/>
      <c r="AL169" s="85"/>
      <c r="AM169" s="85"/>
      <c r="AN169" s="85"/>
      <c r="AO169" s="86"/>
      <c r="AP169" s="86"/>
      <c r="AQ169" s="90" t="s">
        <v>4150</v>
      </c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</row>
    <row r="170" spans="1:57" ht="16.5">
      <c r="A170" s="85">
        <v>166</v>
      </c>
      <c r="B170" s="41" t="s">
        <v>1552</v>
      </c>
      <c r="C170" s="41">
        <v>9676715</v>
      </c>
      <c r="D170" s="11" t="str">
        <f t="shared" si="2"/>
        <v>陳＊美娥</v>
      </c>
      <c r="E170" s="41" t="s">
        <v>1532</v>
      </c>
      <c r="F170" s="41">
        <v>80</v>
      </c>
      <c r="G170" s="44" t="s">
        <v>3407</v>
      </c>
      <c r="H170" s="41">
        <v>1071009</v>
      </c>
      <c r="I170" s="45">
        <v>5760350</v>
      </c>
      <c r="J170" s="41">
        <v>573</v>
      </c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6"/>
      <c r="AP170" s="86"/>
      <c r="AQ170" s="90" t="s">
        <v>4150</v>
      </c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</row>
    <row r="171" spans="1:57" ht="33">
      <c r="A171" s="85">
        <v>167</v>
      </c>
      <c r="B171" s="41" t="s">
        <v>1780</v>
      </c>
      <c r="C171" s="41">
        <v>10434367</v>
      </c>
      <c r="D171" s="11" t="str">
        <f t="shared" si="2"/>
        <v>許＊興</v>
      </c>
      <c r="E171" s="41" t="s">
        <v>1534</v>
      </c>
      <c r="F171" s="41">
        <v>68</v>
      </c>
      <c r="G171" s="44" t="s">
        <v>3407</v>
      </c>
      <c r="H171" s="41">
        <v>1071009</v>
      </c>
      <c r="I171" s="45" t="s">
        <v>4003</v>
      </c>
      <c r="J171" s="41">
        <v>573</v>
      </c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5"/>
      <c r="AK171" s="85"/>
      <c r="AL171" s="85"/>
      <c r="AM171" s="85"/>
      <c r="AN171" s="85"/>
      <c r="AO171" s="86"/>
      <c r="AP171" s="86"/>
      <c r="AQ171" s="85"/>
      <c r="AR171" s="85"/>
      <c r="AS171" s="85"/>
      <c r="AT171" s="85"/>
      <c r="AU171" s="85"/>
      <c r="AV171" s="85"/>
      <c r="AW171" s="90" t="s">
        <v>4150</v>
      </c>
      <c r="AX171" s="85"/>
      <c r="AY171" s="85"/>
      <c r="AZ171" s="85"/>
      <c r="BA171" s="85"/>
      <c r="BB171" s="85"/>
      <c r="BC171" s="85"/>
      <c r="BD171" s="85"/>
      <c r="BE171" s="85"/>
    </row>
    <row r="172" spans="1:57" ht="33">
      <c r="A172" s="85">
        <v>168</v>
      </c>
      <c r="B172" s="41" t="s">
        <v>1705</v>
      </c>
      <c r="C172" s="41">
        <v>10550494</v>
      </c>
      <c r="D172" s="11" t="str">
        <f t="shared" si="2"/>
        <v>莊＊瑞彩</v>
      </c>
      <c r="E172" s="41" t="s">
        <v>1532</v>
      </c>
      <c r="F172" s="41">
        <v>68</v>
      </c>
      <c r="G172" s="44" t="s">
        <v>3407</v>
      </c>
      <c r="H172" s="41">
        <v>1071009</v>
      </c>
      <c r="I172" s="45" t="s">
        <v>4004</v>
      </c>
      <c r="J172" s="41">
        <v>573</v>
      </c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5"/>
      <c r="AK172" s="85"/>
      <c r="AL172" s="85"/>
      <c r="AM172" s="85"/>
      <c r="AN172" s="85"/>
      <c r="AO172" s="86"/>
      <c r="AP172" s="86"/>
      <c r="AQ172" s="85"/>
      <c r="AR172" s="85"/>
      <c r="AS172" s="85"/>
      <c r="AT172" s="85"/>
      <c r="AU172" s="85"/>
      <c r="AV172" s="85"/>
      <c r="AW172" s="90" t="s">
        <v>4150</v>
      </c>
      <c r="AX172" s="85"/>
      <c r="AY172" s="85"/>
      <c r="AZ172" s="85"/>
      <c r="BA172" s="85"/>
      <c r="BB172" s="85"/>
      <c r="BC172" s="85"/>
      <c r="BD172" s="85"/>
      <c r="BE172" s="85"/>
    </row>
    <row r="173" spans="1:57" ht="33">
      <c r="A173" s="85">
        <v>169</v>
      </c>
      <c r="B173" s="41" t="s">
        <v>3809</v>
      </c>
      <c r="C173" s="41">
        <v>16275387</v>
      </c>
      <c r="D173" s="11" t="str">
        <f t="shared" si="2"/>
        <v>蔡＊櫻</v>
      </c>
      <c r="E173" s="41" t="s">
        <v>1532</v>
      </c>
      <c r="F173" s="41">
        <v>48</v>
      </c>
      <c r="G173" s="44" t="s">
        <v>3407</v>
      </c>
      <c r="H173" s="41">
        <v>1071009</v>
      </c>
      <c r="I173" s="45" t="s">
        <v>4005</v>
      </c>
      <c r="J173" s="41">
        <v>573</v>
      </c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  <c r="AM173" s="85"/>
      <c r="AN173" s="85"/>
      <c r="AO173" s="86"/>
      <c r="AP173" s="86"/>
      <c r="AQ173" s="85"/>
      <c r="AR173" s="85"/>
      <c r="AS173" s="85"/>
      <c r="AT173" s="85"/>
      <c r="AU173" s="85"/>
      <c r="AV173" s="85"/>
      <c r="AW173" s="90" t="s">
        <v>4150</v>
      </c>
      <c r="AX173" s="85"/>
      <c r="AY173" s="85"/>
      <c r="AZ173" s="85"/>
      <c r="BA173" s="85"/>
      <c r="BB173" s="85"/>
      <c r="BC173" s="85"/>
      <c r="BD173" s="85"/>
      <c r="BE173" s="85"/>
    </row>
    <row r="174" spans="1:57" ht="33">
      <c r="A174" s="85">
        <v>170</v>
      </c>
      <c r="B174" s="41" t="s">
        <v>1736</v>
      </c>
      <c r="C174" s="41">
        <v>16408232</v>
      </c>
      <c r="D174" s="11" t="str">
        <f t="shared" si="2"/>
        <v>薛＊鋒</v>
      </c>
      <c r="E174" s="41" t="s">
        <v>1534</v>
      </c>
      <c r="F174" s="41">
        <v>62</v>
      </c>
      <c r="G174" s="44" t="s">
        <v>3407</v>
      </c>
      <c r="H174" s="41">
        <v>1071009</v>
      </c>
      <c r="I174" s="45" t="s">
        <v>4006</v>
      </c>
      <c r="J174" s="41">
        <v>573</v>
      </c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6"/>
      <c r="AP174" s="86"/>
      <c r="AQ174" s="85"/>
      <c r="AR174" s="85"/>
      <c r="AS174" s="85"/>
      <c r="AT174" s="85"/>
      <c r="AU174" s="85"/>
      <c r="AV174" s="85"/>
      <c r="AW174" s="90" t="s">
        <v>4150</v>
      </c>
      <c r="AX174" s="85"/>
      <c r="AY174" s="85"/>
      <c r="AZ174" s="85"/>
      <c r="BA174" s="85"/>
      <c r="BB174" s="85"/>
      <c r="BC174" s="85"/>
      <c r="BD174" s="85"/>
      <c r="BE174" s="85"/>
    </row>
    <row r="175" spans="1:57" ht="49.5">
      <c r="A175" s="85">
        <v>171</v>
      </c>
      <c r="B175" s="41" t="s">
        <v>3791</v>
      </c>
      <c r="C175" s="41">
        <v>17151762</v>
      </c>
      <c r="D175" s="11" t="str">
        <f t="shared" si="2"/>
        <v>蔡＊聰</v>
      </c>
      <c r="E175" s="41" t="s">
        <v>1534</v>
      </c>
      <c r="F175" s="41">
        <v>63</v>
      </c>
      <c r="G175" s="44" t="s">
        <v>3407</v>
      </c>
      <c r="H175" s="41">
        <v>1071009</v>
      </c>
      <c r="I175" s="45" t="s">
        <v>4007</v>
      </c>
      <c r="J175" s="41">
        <v>573</v>
      </c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6"/>
      <c r="AP175" s="86"/>
      <c r="AQ175" s="85"/>
      <c r="AR175" s="85"/>
      <c r="AS175" s="85"/>
      <c r="AT175" s="85"/>
      <c r="AU175" s="85"/>
      <c r="AV175" s="90" t="s">
        <v>4150</v>
      </c>
      <c r="AW175" s="90" t="s">
        <v>4150</v>
      </c>
      <c r="AX175" s="85"/>
      <c r="AY175" s="85"/>
      <c r="AZ175" s="85"/>
      <c r="BA175" s="85"/>
      <c r="BB175" s="85"/>
      <c r="BC175" s="85"/>
      <c r="BD175" s="85"/>
      <c r="BE175" s="85"/>
    </row>
    <row r="176" spans="1:57" ht="33">
      <c r="A176" s="85">
        <v>172</v>
      </c>
      <c r="B176" s="41" t="s">
        <v>3810</v>
      </c>
      <c r="C176" s="41">
        <v>19138807</v>
      </c>
      <c r="D176" s="11" t="str">
        <f t="shared" si="2"/>
        <v>吳＊豐</v>
      </c>
      <c r="E176" s="41" t="s">
        <v>1534</v>
      </c>
      <c r="F176" s="41">
        <v>61</v>
      </c>
      <c r="G176" s="44" t="s">
        <v>3407</v>
      </c>
      <c r="H176" s="41">
        <v>1071009</v>
      </c>
      <c r="I176" s="45" t="s">
        <v>4008</v>
      </c>
      <c r="J176" s="41">
        <v>573</v>
      </c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6"/>
      <c r="AP176" s="86"/>
      <c r="AQ176" s="85"/>
      <c r="AR176" s="85"/>
      <c r="AS176" s="85"/>
      <c r="AT176" s="85"/>
      <c r="AU176" s="85"/>
      <c r="AV176" s="85"/>
      <c r="AW176" s="90" t="s">
        <v>4150</v>
      </c>
      <c r="AX176" s="85"/>
      <c r="AY176" s="85"/>
      <c r="AZ176" s="85"/>
      <c r="BA176" s="85"/>
      <c r="BB176" s="85"/>
      <c r="BC176" s="85"/>
      <c r="BD176" s="85"/>
      <c r="BE176" s="85"/>
    </row>
    <row r="177" spans="1:57" ht="33">
      <c r="A177" s="85">
        <v>173</v>
      </c>
      <c r="B177" s="41" t="s">
        <v>2317</v>
      </c>
      <c r="C177" s="41">
        <v>20311039</v>
      </c>
      <c r="D177" s="11" t="str">
        <f t="shared" si="2"/>
        <v>陳＊火</v>
      </c>
      <c r="E177" s="41" t="s">
        <v>1534</v>
      </c>
      <c r="F177" s="41">
        <v>65</v>
      </c>
      <c r="G177" s="44" t="s">
        <v>3407</v>
      </c>
      <c r="H177" s="41">
        <v>1071009</v>
      </c>
      <c r="I177" s="45" t="s">
        <v>4009</v>
      </c>
      <c r="J177" s="41">
        <v>573</v>
      </c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6"/>
      <c r="AP177" s="86"/>
      <c r="AQ177" s="85"/>
      <c r="AR177" s="85"/>
      <c r="AS177" s="85"/>
      <c r="AT177" s="85"/>
      <c r="AU177" s="85"/>
      <c r="AV177" s="85"/>
      <c r="AW177" s="90" t="s">
        <v>4150</v>
      </c>
      <c r="AX177" s="85"/>
      <c r="AY177" s="85"/>
      <c r="AZ177" s="85"/>
      <c r="BA177" s="85"/>
      <c r="BB177" s="85"/>
      <c r="BC177" s="85"/>
      <c r="BD177" s="85"/>
      <c r="BE177" s="85"/>
    </row>
    <row r="178" spans="1:57" ht="33">
      <c r="A178" s="85">
        <v>174</v>
      </c>
      <c r="B178" s="41" t="s">
        <v>3811</v>
      </c>
      <c r="C178" s="41">
        <v>20738301</v>
      </c>
      <c r="D178" s="11" t="str">
        <f t="shared" si="2"/>
        <v>陳＊寬</v>
      </c>
      <c r="E178" s="41" t="s">
        <v>1534</v>
      </c>
      <c r="F178" s="41">
        <v>67</v>
      </c>
      <c r="G178" s="44" t="s">
        <v>3407</v>
      </c>
      <c r="H178" s="41">
        <v>1071009</v>
      </c>
      <c r="I178" s="45" t="s">
        <v>4010</v>
      </c>
      <c r="J178" s="41">
        <v>573</v>
      </c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6"/>
      <c r="AP178" s="86"/>
      <c r="AQ178" s="85"/>
      <c r="AR178" s="85"/>
      <c r="AS178" s="85"/>
      <c r="AT178" s="85"/>
      <c r="AU178" s="85"/>
      <c r="AV178" s="85"/>
      <c r="AW178" s="90" t="s">
        <v>4150</v>
      </c>
      <c r="AX178" s="85"/>
      <c r="AY178" s="85"/>
      <c r="AZ178" s="85"/>
      <c r="BA178" s="85"/>
      <c r="BB178" s="85"/>
      <c r="BC178" s="85"/>
      <c r="BD178" s="85"/>
      <c r="BE178" s="85"/>
    </row>
    <row r="179" spans="1:57" ht="49.5">
      <c r="A179" s="85">
        <v>175</v>
      </c>
      <c r="B179" s="41" t="s">
        <v>3812</v>
      </c>
      <c r="C179" s="41">
        <v>6467961</v>
      </c>
      <c r="D179" s="11" t="str">
        <f t="shared" si="2"/>
        <v>李＊玲</v>
      </c>
      <c r="E179" s="41" t="s">
        <v>1532</v>
      </c>
      <c r="F179" s="41">
        <v>53</v>
      </c>
      <c r="G179" s="44" t="s">
        <v>3407</v>
      </c>
      <c r="H179" s="41">
        <v>1071011</v>
      </c>
      <c r="I179" s="45" t="s">
        <v>4011</v>
      </c>
      <c r="J179" s="41">
        <v>573</v>
      </c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6"/>
      <c r="AP179" s="86"/>
      <c r="AQ179" s="85"/>
      <c r="AR179" s="85"/>
      <c r="AS179" s="85"/>
      <c r="AT179" s="85"/>
      <c r="AU179" s="85"/>
      <c r="AV179" s="90" t="s">
        <v>4150</v>
      </c>
      <c r="AW179" s="90" t="s">
        <v>4150</v>
      </c>
      <c r="AX179" s="85"/>
      <c r="AY179" s="85"/>
      <c r="AZ179" s="85"/>
      <c r="BA179" s="85"/>
      <c r="BB179" s="85"/>
      <c r="BC179" s="85"/>
      <c r="BD179" s="85"/>
      <c r="BE179" s="85"/>
    </row>
    <row r="180" spans="1:57" ht="49.5">
      <c r="A180" s="85">
        <v>176</v>
      </c>
      <c r="B180" s="41" t="s">
        <v>1809</v>
      </c>
      <c r="C180" s="41">
        <v>20633579</v>
      </c>
      <c r="D180" s="11" t="str">
        <f t="shared" si="2"/>
        <v>林＊彩薇</v>
      </c>
      <c r="E180" s="41" t="s">
        <v>1532</v>
      </c>
      <c r="F180" s="41">
        <v>87</v>
      </c>
      <c r="G180" s="44" t="s">
        <v>3407</v>
      </c>
      <c r="H180" s="41">
        <v>1071011</v>
      </c>
      <c r="I180" s="45" t="s">
        <v>4012</v>
      </c>
      <c r="J180" s="41">
        <v>573</v>
      </c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6"/>
      <c r="AP180" s="86"/>
      <c r="AQ180" s="85"/>
      <c r="AR180" s="85"/>
      <c r="AS180" s="85"/>
      <c r="AT180" s="85"/>
      <c r="AU180" s="85"/>
      <c r="AV180" s="90" t="s">
        <v>4150</v>
      </c>
      <c r="AW180" s="90" t="s">
        <v>4150</v>
      </c>
      <c r="AX180" s="85"/>
      <c r="AY180" s="85"/>
      <c r="AZ180" s="85"/>
      <c r="BA180" s="85"/>
      <c r="BB180" s="85"/>
      <c r="BC180" s="85"/>
      <c r="BD180" s="85"/>
      <c r="BE180" s="85"/>
    </row>
    <row r="181" spans="1:57" ht="33">
      <c r="A181" s="85">
        <v>177</v>
      </c>
      <c r="B181" s="41" t="s">
        <v>3774</v>
      </c>
      <c r="C181" s="41">
        <v>315486</v>
      </c>
      <c r="D181" s="11" t="str">
        <f t="shared" si="2"/>
        <v>吳＊鸞</v>
      </c>
      <c r="E181" s="41" t="s">
        <v>1532</v>
      </c>
      <c r="F181" s="41">
        <v>81</v>
      </c>
      <c r="G181" s="44" t="s">
        <v>3895</v>
      </c>
      <c r="H181" s="41">
        <v>1071012</v>
      </c>
      <c r="I181" s="45" t="s">
        <v>4013</v>
      </c>
      <c r="J181" s="41">
        <v>573</v>
      </c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6"/>
      <c r="AP181" s="86"/>
      <c r="AQ181" s="85"/>
      <c r="AR181" s="90" t="s">
        <v>4150</v>
      </c>
      <c r="AS181" s="85"/>
      <c r="AT181" s="85"/>
      <c r="AU181" s="85"/>
      <c r="AV181" s="85"/>
      <c r="AW181" s="85"/>
      <c r="AX181" s="85"/>
      <c r="AY181" s="85"/>
      <c r="AZ181" s="85"/>
      <c r="BA181" s="85"/>
      <c r="BB181" s="85"/>
      <c r="BC181" s="85"/>
      <c r="BD181" s="85"/>
      <c r="BE181" s="85"/>
    </row>
    <row r="182" spans="1:57" ht="33">
      <c r="A182" s="85">
        <v>178</v>
      </c>
      <c r="B182" s="41" t="s">
        <v>3813</v>
      </c>
      <c r="C182" s="41">
        <v>1945896</v>
      </c>
      <c r="D182" s="11" t="str">
        <f t="shared" si="2"/>
        <v>游＊年子</v>
      </c>
      <c r="E182" s="41" t="s">
        <v>1532</v>
      </c>
      <c r="F182" s="41">
        <v>75</v>
      </c>
      <c r="G182" s="44" t="s">
        <v>3407</v>
      </c>
      <c r="H182" s="41">
        <v>1071012</v>
      </c>
      <c r="I182" s="45" t="s">
        <v>4014</v>
      </c>
      <c r="J182" s="41">
        <v>573</v>
      </c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6"/>
      <c r="AP182" s="86"/>
      <c r="AQ182" s="85"/>
      <c r="AR182" s="85"/>
      <c r="AS182" s="85"/>
      <c r="AT182" s="85"/>
      <c r="AU182" s="85"/>
      <c r="AV182" s="85"/>
      <c r="AW182" s="85"/>
      <c r="AX182" s="90" t="s">
        <v>4150</v>
      </c>
      <c r="AY182" s="85"/>
      <c r="AZ182" s="85"/>
      <c r="BA182" s="85"/>
      <c r="BB182" s="85"/>
      <c r="BC182" s="85"/>
      <c r="BD182" s="85"/>
      <c r="BE182" s="85"/>
    </row>
    <row r="183" spans="1:57" ht="33">
      <c r="A183" s="85">
        <v>179</v>
      </c>
      <c r="B183" s="41" t="s">
        <v>3814</v>
      </c>
      <c r="C183" s="41">
        <v>3481208</v>
      </c>
      <c r="D183" s="11" t="str">
        <f t="shared" si="2"/>
        <v>林＊玉</v>
      </c>
      <c r="E183" s="41" t="s">
        <v>1532</v>
      </c>
      <c r="F183" s="41">
        <v>61</v>
      </c>
      <c r="G183" s="44" t="s">
        <v>3407</v>
      </c>
      <c r="H183" s="41">
        <v>1071012</v>
      </c>
      <c r="I183" s="45" t="s">
        <v>4015</v>
      </c>
      <c r="J183" s="41">
        <v>573</v>
      </c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6"/>
      <c r="AP183" s="86"/>
      <c r="AQ183" s="85"/>
      <c r="AR183" s="85"/>
      <c r="AS183" s="85"/>
      <c r="AT183" s="85"/>
      <c r="AU183" s="85"/>
      <c r="AV183" s="85"/>
      <c r="AW183" s="90" t="s">
        <v>4150</v>
      </c>
      <c r="AX183" s="85"/>
      <c r="AY183" s="85"/>
      <c r="AZ183" s="85"/>
      <c r="BA183" s="85"/>
      <c r="BB183" s="85"/>
      <c r="BC183" s="85"/>
      <c r="BD183" s="85"/>
      <c r="BE183" s="85"/>
    </row>
    <row r="184" spans="1:57" ht="33">
      <c r="A184" s="85">
        <v>180</v>
      </c>
      <c r="B184" s="41" t="s">
        <v>2345</v>
      </c>
      <c r="C184" s="41">
        <v>13920170</v>
      </c>
      <c r="D184" s="11" t="str">
        <f t="shared" si="2"/>
        <v>洪＊延</v>
      </c>
      <c r="E184" s="41" t="s">
        <v>1532</v>
      </c>
      <c r="F184" s="41">
        <v>57</v>
      </c>
      <c r="G184" s="44" t="s">
        <v>3407</v>
      </c>
      <c r="H184" s="41">
        <v>1071012</v>
      </c>
      <c r="I184" s="45" t="s">
        <v>4016</v>
      </c>
      <c r="J184" s="41">
        <v>573</v>
      </c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6"/>
      <c r="AP184" s="86"/>
      <c r="AQ184" s="85"/>
      <c r="AR184" s="85"/>
      <c r="AS184" s="85"/>
      <c r="AT184" s="85"/>
      <c r="AU184" s="85"/>
      <c r="AV184" s="85"/>
      <c r="AW184" s="90" t="s">
        <v>4150</v>
      </c>
      <c r="AX184" s="85"/>
      <c r="AY184" s="85"/>
      <c r="AZ184" s="85"/>
      <c r="BA184" s="85"/>
      <c r="BB184" s="85"/>
      <c r="BC184" s="85"/>
      <c r="BD184" s="85"/>
      <c r="BE184" s="85"/>
    </row>
    <row r="185" spans="1:57" ht="16.5">
      <c r="A185" s="85">
        <v>181</v>
      </c>
      <c r="B185" s="41" t="s">
        <v>1559</v>
      </c>
      <c r="C185" s="41">
        <v>18367587</v>
      </c>
      <c r="D185" s="11" t="str">
        <f t="shared" si="2"/>
        <v>張＊琴</v>
      </c>
      <c r="E185" s="41" t="s">
        <v>1532</v>
      </c>
      <c r="F185" s="41">
        <v>64</v>
      </c>
      <c r="G185" s="44" t="s">
        <v>3407</v>
      </c>
      <c r="H185" s="41">
        <v>1071012</v>
      </c>
      <c r="I185" s="45">
        <v>5760350</v>
      </c>
      <c r="J185" s="41">
        <v>573</v>
      </c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6"/>
      <c r="AP185" s="86"/>
      <c r="AQ185" s="90" t="s">
        <v>4150</v>
      </c>
      <c r="AR185" s="85"/>
      <c r="AS185" s="85"/>
      <c r="AT185" s="85"/>
      <c r="AU185" s="85"/>
      <c r="AV185" s="85"/>
      <c r="AW185" s="85"/>
      <c r="AX185" s="85"/>
      <c r="AY185" s="85"/>
      <c r="AZ185" s="85"/>
      <c r="BA185" s="85"/>
      <c r="BB185" s="85"/>
      <c r="BC185" s="85"/>
      <c r="BD185" s="85"/>
      <c r="BE185" s="85"/>
    </row>
    <row r="186" spans="1:57" ht="33">
      <c r="A186" s="85">
        <v>182</v>
      </c>
      <c r="B186" s="41" t="s">
        <v>3815</v>
      </c>
      <c r="C186" s="41">
        <v>20463587</v>
      </c>
      <c r="D186" s="11" t="str">
        <f t="shared" si="2"/>
        <v>吳＊</v>
      </c>
      <c r="E186" s="41" t="s">
        <v>1534</v>
      </c>
      <c r="F186" s="41">
        <v>59</v>
      </c>
      <c r="G186" s="44" t="s">
        <v>3407</v>
      </c>
      <c r="H186" s="41">
        <v>1071012</v>
      </c>
      <c r="I186" s="45" t="s">
        <v>4017</v>
      </c>
      <c r="J186" s="41">
        <v>573</v>
      </c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6"/>
      <c r="AP186" s="86"/>
      <c r="AQ186" s="85"/>
      <c r="AR186" s="85"/>
      <c r="AS186" s="85"/>
      <c r="AT186" s="85"/>
      <c r="AU186" s="85"/>
      <c r="AV186" s="85"/>
      <c r="AW186" s="85"/>
      <c r="AX186" s="90" t="s">
        <v>4150</v>
      </c>
      <c r="AY186" s="85"/>
      <c r="AZ186" s="85"/>
      <c r="BA186" s="85"/>
      <c r="BB186" s="85"/>
      <c r="BC186" s="85"/>
      <c r="BD186" s="85"/>
      <c r="BE186" s="85"/>
    </row>
    <row r="187" spans="1:57" ht="16.5">
      <c r="A187" s="85">
        <v>183</v>
      </c>
      <c r="B187" s="41" t="s">
        <v>3816</v>
      </c>
      <c r="C187" s="41">
        <v>20563759</v>
      </c>
      <c r="D187" s="11" t="str">
        <f t="shared" si="2"/>
        <v>游＊子</v>
      </c>
      <c r="E187" s="41" t="s">
        <v>1532</v>
      </c>
      <c r="F187" s="41">
        <v>81</v>
      </c>
      <c r="G187" s="44" t="s">
        <v>3407</v>
      </c>
      <c r="H187" s="41">
        <v>1071012</v>
      </c>
      <c r="I187" s="45">
        <v>5760191</v>
      </c>
      <c r="J187" s="41">
        <v>573</v>
      </c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6"/>
      <c r="AP187" s="86"/>
      <c r="AQ187" s="85"/>
      <c r="AR187" s="85"/>
      <c r="AS187" s="85"/>
      <c r="AT187" s="85"/>
      <c r="AU187" s="85"/>
      <c r="AV187" s="85"/>
      <c r="AW187" s="85"/>
      <c r="AX187" s="90" t="s">
        <v>4150</v>
      </c>
      <c r="AY187" s="85"/>
      <c r="AZ187" s="85"/>
      <c r="BA187" s="85"/>
      <c r="BB187" s="85"/>
      <c r="BC187" s="85"/>
      <c r="BD187" s="85"/>
      <c r="BE187" s="85"/>
    </row>
    <row r="188" spans="1:57" ht="33">
      <c r="A188" s="85">
        <v>184</v>
      </c>
      <c r="B188" s="41" t="s">
        <v>1776</v>
      </c>
      <c r="C188" s="41">
        <v>8838388</v>
      </c>
      <c r="D188" s="11" t="str">
        <f t="shared" si="2"/>
        <v>莊＊娟</v>
      </c>
      <c r="E188" s="41" t="s">
        <v>1532</v>
      </c>
      <c r="F188" s="41">
        <v>58</v>
      </c>
      <c r="G188" s="44" t="s">
        <v>3407</v>
      </c>
      <c r="H188" s="41">
        <v>1071015</v>
      </c>
      <c r="I188" s="45" t="s">
        <v>4018</v>
      </c>
      <c r="J188" s="41">
        <v>573</v>
      </c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6"/>
      <c r="AP188" s="86"/>
      <c r="AQ188" s="85"/>
      <c r="AR188" s="85"/>
      <c r="AS188" s="85"/>
      <c r="AT188" s="85"/>
      <c r="AU188" s="85"/>
      <c r="AV188" s="85"/>
      <c r="AW188" s="90" t="s">
        <v>4150</v>
      </c>
      <c r="AX188" s="85"/>
      <c r="AY188" s="85"/>
      <c r="AZ188" s="85"/>
      <c r="BA188" s="85"/>
      <c r="BB188" s="85"/>
      <c r="BC188" s="85"/>
      <c r="BD188" s="85"/>
      <c r="BE188" s="85"/>
    </row>
    <row r="189" spans="1:57" ht="33">
      <c r="A189" s="85">
        <v>185</v>
      </c>
      <c r="B189" s="41" t="s">
        <v>3817</v>
      </c>
      <c r="C189" s="41">
        <v>20810272</v>
      </c>
      <c r="D189" s="11" t="str">
        <f t="shared" si="2"/>
        <v>李＊雀</v>
      </c>
      <c r="E189" s="41" t="s">
        <v>1534</v>
      </c>
      <c r="F189" s="41">
        <v>92</v>
      </c>
      <c r="G189" s="44" t="s">
        <v>3407</v>
      </c>
      <c r="H189" s="41">
        <v>1071015</v>
      </c>
      <c r="I189" s="45" t="s">
        <v>4019</v>
      </c>
      <c r="J189" s="41">
        <v>573</v>
      </c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6"/>
      <c r="AP189" s="86"/>
      <c r="AQ189" s="85"/>
      <c r="AR189" s="90" t="s">
        <v>4150</v>
      </c>
      <c r="AS189" s="85"/>
      <c r="AT189" s="85"/>
      <c r="AU189" s="85"/>
      <c r="AV189" s="85"/>
      <c r="AW189" s="85"/>
      <c r="AX189" s="85"/>
      <c r="AY189" s="85"/>
      <c r="AZ189" s="85"/>
      <c r="BA189" s="85"/>
      <c r="BB189" s="85"/>
      <c r="BC189" s="85"/>
      <c r="BD189" s="85"/>
      <c r="BE189" s="85"/>
    </row>
    <row r="190" spans="1:57" ht="33">
      <c r="A190" s="85">
        <v>186</v>
      </c>
      <c r="B190" s="41" t="s">
        <v>3818</v>
      </c>
      <c r="C190" s="41">
        <v>2909001</v>
      </c>
      <c r="D190" s="11" t="str">
        <f t="shared" si="2"/>
        <v>劉＊雄</v>
      </c>
      <c r="E190" s="41" t="s">
        <v>1534</v>
      </c>
      <c r="F190" s="41">
        <v>74</v>
      </c>
      <c r="G190" s="44" t="s">
        <v>3407</v>
      </c>
      <c r="H190" s="41">
        <v>1071016</v>
      </c>
      <c r="I190" s="45" t="s">
        <v>4020</v>
      </c>
      <c r="J190" s="41">
        <v>573</v>
      </c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6"/>
      <c r="AP190" s="86"/>
      <c r="AQ190" s="85"/>
      <c r="AR190" s="85"/>
      <c r="AS190" s="85"/>
      <c r="AT190" s="85"/>
      <c r="AU190" s="85"/>
      <c r="AV190" s="85"/>
      <c r="AW190" s="90" t="s">
        <v>4150</v>
      </c>
      <c r="AX190" s="85"/>
      <c r="AY190" s="85"/>
      <c r="AZ190" s="85"/>
      <c r="BA190" s="85"/>
      <c r="BB190" s="85"/>
      <c r="BC190" s="85"/>
      <c r="BD190" s="85"/>
      <c r="BE190" s="85"/>
    </row>
    <row r="191" spans="1:57" ht="33">
      <c r="A191" s="85">
        <v>187</v>
      </c>
      <c r="B191" s="41" t="s">
        <v>1778</v>
      </c>
      <c r="C191" s="41">
        <v>3124407</v>
      </c>
      <c r="D191" s="11" t="str">
        <f t="shared" si="2"/>
        <v>鄭＊賀禧</v>
      </c>
      <c r="E191" s="41" t="s">
        <v>1532</v>
      </c>
      <c r="F191" s="41">
        <v>73</v>
      </c>
      <c r="G191" s="44" t="s">
        <v>3407</v>
      </c>
      <c r="H191" s="41">
        <v>1071016</v>
      </c>
      <c r="I191" s="45" t="s">
        <v>4020</v>
      </c>
      <c r="J191" s="41">
        <v>573</v>
      </c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6"/>
      <c r="AP191" s="86"/>
      <c r="AQ191" s="85"/>
      <c r="AR191" s="85"/>
      <c r="AS191" s="85"/>
      <c r="AT191" s="85"/>
      <c r="AU191" s="85"/>
      <c r="AV191" s="85"/>
      <c r="AW191" s="90" t="s">
        <v>4150</v>
      </c>
      <c r="AX191" s="85"/>
      <c r="AY191" s="85"/>
      <c r="AZ191" s="85"/>
      <c r="BA191" s="85"/>
      <c r="BB191" s="85"/>
      <c r="BC191" s="85"/>
      <c r="BD191" s="85"/>
      <c r="BE191" s="85"/>
    </row>
    <row r="192" spans="1:57" ht="33">
      <c r="A192" s="85">
        <v>188</v>
      </c>
      <c r="B192" s="41" t="s">
        <v>3819</v>
      </c>
      <c r="C192" s="41">
        <v>4509834</v>
      </c>
      <c r="D192" s="11" t="str">
        <f t="shared" si="2"/>
        <v>羅＊英</v>
      </c>
      <c r="E192" s="41" t="s">
        <v>1532</v>
      </c>
      <c r="F192" s="41">
        <v>82</v>
      </c>
      <c r="G192" s="44" t="s">
        <v>3407</v>
      </c>
      <c r="H192" s="41">
        <v>1071016</v>
      </c>
      <c r="I192" s="45" t="s">
        <v>3988</v>
      </c>
      <c r="J192" s="41">
        <v>573</v>
      </c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6"/>
      <c r="AP192" s="86"/>
      <c r="AQ192" s="85"/>
      <c r="AR192" s="90" t="s">
        <v>4150</v>
      </c>
      <c r="AS192" s="85"/>
      <c r="AT192" s="85"/>
      <c r="AU192" s="85"/>
      <c r="AV192" s="85"/>
      <c r="AW192" s="85"/>
      <c r="AX192" s="85"/>
      <c r="AY192" s="85"/>
      <c r="AZ192" s="85"/>
      <c r="BA192" s="85"/>
      <c r="BB192" s="85"/>
      <c r="BC192" s="85"/>
      <c r="BD192" s="85"/>
      <c r="BE192" s="85"/>
    </row>
    <row r="193" spans="1:57" ht="16.5">
      <c r="A193" s="85">
        <v>189</v>
      </c>
      <c r="B193" s="41" t="s">
        <v>1731</v>
      </c>
      <c r="C193" s="41">
        <v>6236643</v>
      </c>
      <c r="D193" s="11" t="str">
        <f t="shared" si="2"/>
        <v>楊＊貞</v>
      </c>
      <c r="E193" s="41" t="s">
        <v>1532</v>
      </c>
      <c r="F193" s="41">
        <v>66</v>
      </c>
      <c r="G193" s="44" t="s">
        <v>3407</v>
      </c>
      <c r="H193" s="41">
        <v>1071016</v>
      </c>
      <c r="I193" s="45">
        <v>5760350</v>
      </c>
      <c r="J193" s="41">
        <v>573</v>
      </c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6"/>
      <c r="AP193" s="86"/>
      <c r="AQ193" s="90" t="s">
        <v>4150</v>
      </c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  <c r="BC193" s="85"/>
      <c r="BD193" s="85"/>
      <c r="BE193" s="85"/>
    </row>
    <row r="194" spans="1:57" ht="33">
      <c r="A194" s="85">
        <v>190</v>
      </c>
      <c r="B194" s="41" t="s">
        <v>3820</v>
      </c>
      <c r="C194" s="41">
        <v>8409538</v>
      </c>
      <c r="D194" s="11" t="str">
        <f t="shared" si="2"/>
        <v>雷＊德</v>
      </c>
      <c r="E194" s="41" t="s">
        <v>1534</v>
      </c>
      <c r="F194" s="41">
        <v>83</v>
      </c>
      <c r="G194" s="44" t="s">
        <v>3407</v>
      </c>
      <c r="H194" s="41">
        <v>1071016</v>
      </c>
      <c r="I194" s="45" t="s">
        <v>4021</v>
      </c>
      <c r="J194" s="41">
        <v>573</v>
      </c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6"/>
      <c r="AP194" s="86"/>
      <c r="AQ194" s="85"/>
      <c r="AR194" s="85"/>
      <c r="AS194" s="85"/>
      <c r="AT194" s="85"/>
      <c r="AU194" s="85"/>
      <c r="AV194" s="85"/>
      <c r="AW194" s="85"/>
      <c r="AX194" s="90" t="s">
        <v>4150</v>
      </c>
      <c r="AY194" s="85"/>
      <c r="AZ194" s="85"/>
      <c r="BA194" s="85"/>
      <c r="BB194" s="85"/>
      <c r="BC194" s="85"/>
      <c r="BD194" s="85"/>
      <c r="BE194" s="85"/>
    </row>
    <row r="195" spans="1:57" ht="33">
      <c r="A195" s="85">
        <v>191</v>
      </c>
      <c r="B195" s="41" t="s">
        <v>3821</v>
      </c>
      <c r="C195" s="41">
        <v>11716227</v>
      </c>
      <c r="D195" s="11" t="str">
        <f t="shared" si="2"/>
        <v>楊＊玉英</v>
      </c>
      <c r="E195" s="41" t="s">
        <v>1532</v>
      </c>
      <c r="F195" s="41">
        <v>70</v>
      </c>
      <c r="G195" s="44" t="s">
        <v>3407</v>
      </c>
      <c r="H195" s="41">
        <v>1071016</v>
      </c>
      <c r="I195" s="45" t="s">
        <v>4022</v>
      </c>
      <c r="J195" s="41">
        <v>573</v>
      </c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  <c r="AG195" s="85"/>
      <c r="AH195" s="85"/>
      <c r="AI195" s="85"/>
      <c r="AJ195" s="85"/>
      <c r="AK195" s="85"/>
      <c r="AL195" s="85"/>
      <c r="AM195" s="85"/>
      <c r="AN195" s="85"/>
      <c r="AO195" s="86"/>
      <c r="AP195" s="86"/>
      <c r="AQ195" s="85"/>
      <c r="AR195" s="85"/>
      <c r="AS195" s="85"/>
      <c r="AT195" s="85"/>
      <c r="AU195" s="85"/>
      <c r="AV195" s="85"/>
      <c r="AW195" s="90" t="s">
        <v>4150</v>
      </c>
      <c r="AX195" s="85"/>
      <c r="AY195" s="85"/>
      <c r="AZ195" s="85"/>
      <c r="BA195" s="85"/>
      <c r="BB195" s="85"/>
      <c r="BC195" s="85"/>
      <c r="BD195" s="85"/>
      <c r="BE195" s="85"/>
    </row>
    <row r="196" spans="1:57" s="67" customFormat="1" ht="33">
      <c r="A196" s="85">
        <v>192</v>
      </c>
      <c r="B196" s="41" t="s">
        <v>1721</v>
      </c>
      <c r="C196" s="41">
        <v>14869816</v>
      </c>
      <c r="D196" s="11" t="str">
        <f t="shared" si="2"/>
        <v>呂＊麗</v>
      </c>
      <c r="E196" s="41" t="s">
        <v>1532</v>
      </c>
      <c r="F196" s="41">
        <v>69</v>
      </c>
      <c r="G196" s="44" t="s">
        <v>3407</v>
      </c>
      <c r="H196" s="41">
        <v>1071016</v>
      </c>
      <c r="I196" s="45" t="s">
        <v>4023</v>
      </c>
      <c r="J196" s="41">
        <v>573</v>
      </c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91" t="s">
        <v>4150</v>
      </c>
      <c r="AX196" s="86"/>
      <c r="AY196" s="86"/>
      <c r="AZ196" s="86"/>
      <c r="BA196" s="86"/>
      <c r="BB196" s="86"/>
      <c r="BC196" s="86"/>
      <c r="BD196" s="86"/>
      <c r="BE196" s="86"/>
    </row>
    <row r="197" spans="1:57" ht="33">
      <c r="A197" s="85">
        <v>193</v>
      </c>
      <c r="B197" s="41" t="s">
        <v>1783</v>
      </c>
      <c r="C197" s="41">
        <v>15267971</v>
      </c>
      <c r="D197" s="11" t="str">
        <f t="shared" ref="D197:D260" si="3">REPLACE(B197,2,1,"＊")</f>
        <v>黃＊蓁</v>
      </c>
      <c r="E197" s="41" t="s">
        <v>1532</v>
      </c>
      <c r="F197" s="41">
        <v>63</v>
      </c>
      <c r="G197" s="44" t="s">
        <v>3407</v>
      </c>
      <c r="H197" s="41">
        <v>1071016</v>
      </c>
      <c r="I197" s="45" t="s">
        <v>4024</v>
      </c>
      <c r="J197" s="41">
        <v>573</v>
      </c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6"/>
      <c r="AP197" s="86"/>
      <c r="AQ197" s="85"/>
      <c r="AR197" s="85"/>
      <c r="AS197" s="85"/>
      <c r="AT197" s="85"/>
      <c r="AU197" s="85"/>
      <c r="AV197" s="85"/>
      <c r="AW197" s="90" t="s">
        <v>4150</v>
      </c>
      <c r="AX197" s="85"/>
      <c r="AY197" s="85"/>
      <c r="AZ197" s="85"/>
      <c r="BA197" s="85"/>
      <c r="BB197" s="85"/>
      <c r="BC197" s="85"/>
      <c r="BD197" s="85"/>
      <c r="BE197" s="85"/>
    </row>
    <row r="198" spans="1:57" ht="16.5">
      <c r="A198" s="85">
        <v>194</v>
      </c>
      <c r="B198" s="41" t="s">
        <v>3822</v>
      </c>
      <c r="C198" s="41">
        <v>18231525</v>
      </c>
      <c r="D198" s="11" t="str">
        <f t="shared" si="3"/>
        <v>鄭＊宏</v>
      </c>
      <c r="E198" s="41" t="s">
        <v>1534</v>
      </c>
      <c r="F198" s="41">
        <v>56</v>
      </c>
      <c r="G198" s="44" t="s">
        <v>3407</v>
      </c>
      <c r="H198" s="41">
        <v>1071016</v>
      </c>
      <c r="I198" s="45">
        <v>5760350</v>
      </c>
      <c r="J198" s="41">
        <v>573</v>
      </c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6"/>
      <c r="AP198" s="86"/>
      <c r="AQ198" s="90" t="s">
        <v>4150</v>
      </c>
      <c r="AR198" s="85"/>
      <c r="AS198" s="85"/>
      <c r="AT198" s="85"/>
      <c r="AU198" s="85"/>
      <c r="AV198" s="85"/>
      <c r="AW198" s="85"/>
      <c r="AX198" s="85"/>
      <c r="AY198" s="85"/>
      <c r="AZ198" s="85"/>
      <c r="BA198" s="85"/>
      <c r="BB198" s="85"/>
      <c r="BC198" s="85"/>
      <c r="BD198" s="85"/>
      <c r="BE198" s="85"/>
    </row>
    <row r="199" spans="1:57" ht="33">
      <c r="A199" s="85">
        <v>195</v>
      </c>
      <c r="B199" s="41" t="s">
        <v>3823</v>
      </c>
      <c r="C199" s="41">
        <v>18660566</v>
      </c>
      <c r="D199" s="11" t="str">
        <f t="shared" si="3"/>
        <v>張＊津</v>
      </c>
      <c r="E199" s="41" t="s">
        <v>1532</v>
      </c>
      <c r="F199" s="41">
        <v>64</v>
      </c>
      <c r="G199" s="44" t="s">
        <v>3407</v>
      </c>
      <c r="H199" s="41">
        <v>1071016</v>
      </c>
      <c r="I199" s="45" t="s">
        <v>4025</v>
      </c>
      <c r="J199" s="41">
        <v>573</v>
      </c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6"/>
      <c r="AP199" s="86"/>
      <c r="AQ199" s="85"/>
      <c r="AR199" s="85"/>
      <c r="AS199" s="85"/>
      <c r="AT199" s="85"/>
      <c r="AU199" s="85"/>
      <c r="AV199" s="85"/>
      <c r="AW199" s="90" t="s">
        <v>4150</v>
      </c>
      <c r="AX199" s="85"/>
      <c r="AY199" s="85"/>
      <c r="AZ199" s="85"/>
      <c r="BA199" s="85"/>
      <c r="BB199" s="85"/>
      <c r="BC199" s="85"/>
      <c r="BD199" s="85"/>
      <c r="BE199" s="85"/>
    </row>
    <row r="200" spans="1:57" ht="33">
      <c r="A200" s="85">
        <v>196</v>
      </c>
      <c r="B200" s="41" t="s">
        <v>2327</v>
      </c>
      <c r="C200" s="41">
        <v>20466439</v>
      </c>
      <c r="D200" s="11" t="str">
        <f t="shared" si="3"/>
        <v>李＊發</v>
      </c>
      <c r="E200" s="41" t="s">
        <v>1534</v>
      </c>
      <c r="F200" s="41">
        <v>64</v>
      </c>
      <c r="G200" s="44" t="s">
        <v>3407</v>
      </c>
      <c r="H200" s="41">
        <v>1071016</v>
      </c>
      <c r="I200" s="45" t="s">
        <v>4026</v>
      </c>
      <c r="J200" s="41">
        <v>573</v>
      </c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6"/>
      <c r="AP200" s="86"/>
      <c r="AQ200" s="85"/>
      <c r="AR200" s="85"/>
      <c r="AS200" s="85"/>
      <c r="AT200" s="85"/>
      <c r="AU200" s="85"/>
      <c r="AV200" s="85"/>
      <c r="AW200" s="90" t="s">
        <v>4150</v>
      </c>
      <c r="AX200" s="85"/>
      <c r="AY200" s="85"/>
      <c r="AZ200" s="85"/>
      <c r="BA200" s="85"/>
      <c r="BB200" s="85"/>
      <c r="BC200" s="85"/>
      <c r="BD200" s="85"/>
      <c r="BE200" s="85"/>
    </row>
    <row r="201" spans="1:57" ht="33">
      <c r="A201" s="85">
        <v>197</v>
      </c>
      <c r="B201" s="41" t="s">
        <v>2328</v>
      </c>
      <c r="C201" s="41">
        <v>20661271</v>
      </c>
      <c r="D201" s="11" t="str">
        <f t="shared" si="3"/>
        <v>洪＊來</v>
      </c>
      <c r="E201" s="41" t="s">
        <v>1534</v>
      </c>
      <c r="F201" s="41">
        <v>84</v>
      </c>
      <c r="G201" s="44" t="s">
        <v>3407</v>
      </c>
      <c r="H201" s="41">
        <v>1071016</v>
      </c>
      <c r="I201" s="45" t="s">
        <v>4027</v>
      </c>
      <c r="J201" s="41">
        <v>573</v>
      </c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6"/>
      <c r="AP201" s="86"/>
      <c r="AQ201" s="85"/>
      <c r="AR201" s="85"/>
      <c r="AS201" s="85"/>
      <c r="AT201" s="85"/>
      <c r="AU201" s="85"/>
      <c r="AV201" s="85"/>
      <c r="AW201" s="90" t="s">
        <v>4150</v>
      </c>
      <c r="AX201" s="85"/>
      <c r="AY201" s="85"/>
      <c r="AZ201" s="85"/>
      <c r="BA201" s="85"/>
      <c r="BB201" s="85"/>
      <c r="BC201" s="85"/>
      <c r="BD201" s="85"/>
      <c r="BE201" s="85"/>
    </row>
    <row r="202" spans="1:57" ht="33">
      <c r="A202" s="85">
        <v>198</v>
      </c>
      <c r="B202" s="41" t="s">
        <v>3392</v>
      </c>
      <c r="C202" s="41">
        <v>20691717</v>
      </c>
      <c r="D202" s="11" t="str">
        <f t="shared" si="3"/>
        <v>邱＊吉</v>
      </c>
      <c r="E202" s="41" t="s">
        <v>1534</v>
      </c>
      <c r="F202" s="41">
        <v>76</v>
      </c>
      <c r="G202" s="44" t="s">
        <v>3407</v>
      </c>
      <c r="H202" s="41">
        <v>1071016</v>
      </c>
      <c r="I202" s="45" t="s">
        <v>4028</v>
      </c>
      <c r="J202" s="41">
        <v>573</v>
      </c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5"/>
      <c r="AK202" s="85"/>
      <c r="AL202" s="85"/>
      <c r="AM202" s="85"/>
      <c r="AN202" s="85"/>
      <c r="AO202" s="86"/>
      <c r="AP202" s="86"/>
      <c r="AQ202" s="85"/>
      <c r="AR202" s="85"/>
      <c r="AS202" s="85"/>
      <c r="AT202" s="85"/>
      <c r="AU202" s="85"/>
      <c r="AV202" s="85"/>
      <c r="AW202" s="90" t="s">
        <v>4150</v>
      </c>
      <c r="AX202" s="85"/>
      <c r="AY202" s="85"/>
      <c r="AZ202" s="85"/>
      <c r="BA202" s="85"/>
      <c r="BB202" s="85"/>
      <c r="BC202" s="85"/>
      <c r="BD202" s="85"/>
      <c r="BE202" s="85"/>
    </row>
    <row r="203" spans="1:57" ht="33">
      <c r="A203" s="85">
        <v>199</v>
      </c>
      <c r="B203" s="41" t="s">
        <v>3811</v>
      </c>
      <c r="C203" s="41">
        <v>20738301</v>
      </c>
      <c r="D203" s="11" t="str">
        <f t="shared" si="3"/>
        <v>陳＊寬</v>
      </c>
      <c r="E203" s="41" t="s">
        <v>1534</v>
      </c>
      <c r="F203" s="41">
        <v>67</v>
      </c>
      <c r="G203" s="44" t="s">
        <v>3407</v>
      </c>
      <c r="H203" s="41">
        <v>1071016</v>
      </c>
      <c r="I203" s="45" t="s">
        <v>4029</v>
      </c>
      <c r="J203" s="41">
        <v>573</v>
      </c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  <c r="AI203" s="85"/>
      <c r="AJ203" s="85"/>
      <c r="AK203" s="85"/>
      <c r="AL203" s="85"/>
      <c r="AM203" s="85"/>
      <c r="AN203" s="85"/>
      <c r="AO203" s="86"/>
      <c r="AP203" s="86"/>
      <c r="AQ203" s="85"/>
      <c r="AR203" s="85"/>
      <c r="AS203" s="85"/>
      <c r="AT203" s="85"/>
      <c r="AU203" s="85"/>
      <c r="AV203" s="85"/>
      <c r="AW203" s="85"/>
      <c r="AX203" s="90" t="s">
        <v>4150</v>
      </c>
      <c r="AY203" s="85"/>
      <c r="AZ203" s="85"/>
      <c r="BA203" s="85"/>
      <c r="BB203" s="85"/>
      <c r="BC203" s="85"/>
      <c r="BD203" s="85"/>
      <c r="BE203" s="85"/>
    </row>
    <row r="204" spans="1:57" ht="49.5">
      <c r="A204" s="85">
        <v>200</v>
      </c>
      <c r="B204" s="41" t="s">
        <v>3824</v>
      </c>
      <c r="C204" s="41">
        <v>10428528</v>
      </c>
      <c r="D204" s="11" t="str">
        <f t="shared" si="3"/>
        <v>王＊能</v>
      </c>
      <c r="E204" s="41" t="s">
        <v>1534</v>
      </c>
      <c r="F204" s="41">
        <v>65</v>
      </c>
      <c r="G204" s="44" t="s">
        <v>3407</v>
      </c>
      <c r="H204" s="41">
        <v>1071017</v>
      </c>
      <c r="I204" s="45" t="s">
        <v>4030</v>
      </c>
      <c r="J204" s="41">
        <v>573</v>
      </c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5"/>
      <c r="AK204" s="85"/>
      <c r="AL204" s="85"/>
      <c r="AM204" s="85"/>
      <c r="AN204" s="85"/>
      <c r="AO204" s="86"/>
      <c r="AP204" s="86"/>
      <c r="AQ204" s="85"/>
      <c r="AR204" s="85"/>
      <c r="AS204" s="85"/>
      <c r="AT204" s="85"/>
      <c r="AU204" s="85"/>
      <c r="AV204" s="90" t="s">
        <v>4150</v>
      </c>
      <c r="AW204" s="90" t="s">
        <v>4150</v>
      </c>
      <c r="AX204" s="85"/>
      <c r="AY204" s="85"/>
      <c r="AZ204" s="85"/>
      <c r="BA204" s="85"/>
      <c r="BB204" s="85"/>
      <c r="BC204" s="85"/>
      <c r="BD204" s="85"/>
      <c r="BE204" s="85"/>
    </row>
    <row r="205" spans="1:57" ht="49.5">
      <c r="A205" s="85">
        <v>201</v>
      </c>
      <c r="B205" s="41" t="s">
        <v>1705</v>
      </c>
      <c r="C205" s="41">
        <v>10550494</v>
      </c>
      <c r="D205" s="11" t="str">
        <f t="shared" si="3"/>
        <v>莊＊瑞彩</v>
      </c>
      <c r="E205" s="41" t="s">
        <v>1532</v>
      </c>
      <c r="F205" s="41">
        <v>68</v>
      </c>
      <c r="G205" s="44" t="s">
        <v>3407</v>
      </c>
      <c r="H205" s="41">
        <v>1071017</v>
      </c>
      <c r="I205" s="45" t="s">
        <v>4031</v>
      </c>
      <c r="J205" s="41">
        <v>573</v>
      </c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85"/>
      <c r="AJ205" s="85"/>
      <c r="AK205" s="85"/>
      <c r="AL205" s="85"/>
      <c r="AM205" s="85"/>
      <c r="AN205" s="85"/>
      <c r="AO205" s="86"/>
      <c r="AP205" s="86"/>
      <c r="AQ205" s="85"/>
      <c r="AR205" s="85"/>
      <c r="AS205" s="85"/>
      <c r="AT205" s="85"/>
      <c r="AU205" s="90" t="s">
        <v>4150</v>
      </c>
      <c r="AV205" s="85"/>
      <c r="AW205" s="85"/>
      <c r="AX205" s="90" t="s">
        <v>4150</v>
      </c>
      <c r="AY205" s="85"/>
      <c r="AZ205" s="85"/>
      <c r="BA205" s="85"/>
      <c r="BB205" s="85"/>
      <c r="BC205" s="85"/>
      <c r="BD205" s="85"/>
      <c r="BE205" s="85"/>
    </row>
    <row r="206" spans="1:57" ht="33">
      <c r="A206" s="85">
        <v>202</v>
      </c>
      <c r="B206" s="41" t="s">
        <v>3825</v>
      </c>
      <c r="C206" s="41">
        <v>19199683</v>
      </c>
      <c r="D206" s="11" t="str">
        <f t="shared" si="3"/>
        <v>蘇＊華</v>
      </c>
      <c r="E206" s="41" t="s">
        <v>1532</v>
      </c>
      <c r="F206" s="41">
        <v>79</v>
      </c>
      <c r="G206" s="44" t="s">
        <v>3407</v>
      </c>
      <c r="H206" s="41">
        <v>1071017</v>
      </c>
      <c r="I206" s="45" t="s">
        <v>4032</v>
      </c>
      <c r="J206" s="41">
        <v>573</v>
      </c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5"/>
      <c r="AK206" s="85"/>
      <c r="AL206" s="85"/>
      <c r="AM206" s="85"/>
      <c r="AN206" s="85"/>
      <c r="AO206" s="86"/>
      <c r="AP206" s="86"/>
      <c r="AQ206" s="85"/>
      <c r="AR206" s="85"/>
      <c r="AS206" s="85"/>
      <c r="AT206" s="85"/>
      <c r="AU206" s="85"/>
      <c r="AV206" s="85"/>
      <c r="AW206" s="90" t="s">
        <v>4150</v>
      </c>
      <c r="AX206" s="85"/>
      <c r="AY206" s="85"/>
      <c r="AZ206" s="85"/>
      <c r="BA206" s="85"/>
      <c r="BB206" s="85"/>
      <c r="BC206" s="85"/>
      <c r="BD206" s="85"/>
      <c r="BE206" s="85"/>
    </row>
    <row r="207" spans="1:57" ht="49.5">
      <c r="A207" s="85">
        <v>203</v>
      </c>
      <c r="B207" s="41" t="s">
        <v>3826</v>
      </c>
      <c r="C207" s="41">
        <v>1179011</v>
      </c>
      <c r="D207" s="11" t="str">
        <f t="shared" si="3"/>
        <v>張＊男</v>
      </c>
      <c r="E207" s="41" t="s">
        <v>1534</v>
      </c>
      <c r="F207" s="41">
        <v>77</v>
      </c>
      <c r="G207" s="44" t="s">
        <v>3407</v>
      </c>
      <c r="H207" s="41">
        <v>1071019</v>
      </c>
      <c r="I207" s="45" t="s">
        <v>4033</v>
      </c>
      <c r="J207" s="41">
        <v>573</v>
      </c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5"/>
      <c r="AK207" s="85"/>
      <c r="AL207" s="85"/>
      <c r="AM207" s="85"/>
      <c r="AN207" s="85"/>
      <c r="AO207" s="86"/>
      <c r="AP207" s="86"/>
      <c r="AQ207" s="85"/>
      <c r="AR207" s="85"/>
      <c r="AS207" s="85"/>
      <c r="AT207" s="85"/>
      <c r="AU207" s="85"/>
      <c r="AV207" s="90" t="s">
        <v>4150</v>
      </c>
      <c r="AW207" s="85"/>
      <c r="AX207" s="90" t="s">
        <v>4150</v>
      </c>
      <c r="AY207" s="85"/>
      <c r="AZ207" s="85"/>
      <c r="BA207" s="90" t="s">
        <v>4150</v>
      </c>
      <c r="BB207" s="85"/>
      <c r="BC207" s="85"/>
      <c r="BD207" s="85"/>
      <c r="BE207" s="85"/>
    </row>
    <row r="208" spans="1:57" ht="33">
      <c r="A208" s="85">
        <v>204</v>
      </c>
      <c r="B208" s="41" t="s">
        <v>1541</v>
      </c>
      <c r="C208" s="41">
        <v>4202455</v>
      </c>
      <c r="D208" s="11" t="str">
        <f t="shared" si="3"/>
        <v>高＊雪珠</v>
      </c>
      <c r="E208" s="41" t="s">
        <v>1532</v>
      </c>
      <c r="F208" s="41">
        <v>78</v>
      </c>
      <c r="G208" s="44" t="s">
        <v>3407</v>
      </c>
      <c r="H208" s="41">
        <v>1071019</v>
      </c>
      <c r="I208" s="45" t="s">
        <v>4034</v>
      </c>
      <c r="J208" s="41">
        <v>573</v>
      </c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5"/>
      <c r="AK208" s="85"/>
      <c r="AL208" s="85"/>
      <c r="AM208" s="85"/>
      <c r="AN208" s="85"/>
      <c r="AO208" s="86"/>
      <c r="AP208" s="86"/>
      <c r="AQ208" s="85"/>
      <c r="AR208" s="85"/>
      <c r="AS208" s="85"/>
      <c r="AT208" s="85"/>
      <c r="AU208" s="85"/>
      <c r="AV208" s="85"/>
      <c r="AW208" s="90" t="s">
        <v>4150</v>
      </c>
      <c r="AX208" s="85"/>
      <c r="AY208" s="85"/>
      <c r="AZ208" s="85"/>
      <c r="BA208" s="85"/>
      <c r="BB208" s="85"/>
      <c r="BC208" s="85"/>
      <c r="BD208" s="85"/>
      <c r="BE208" s="85"/>
    </row>
    <row r="209" spans="1:57" ht="33">
      <c r="A209" s="85">
        <v>205</v>
      </c>
      <c r="B209" s="41" t="s">
        <v>3827</v>
      </c>
      <c r="C209" s="41">
        <v>11849544</v>
      </c>
      <c r="D209" s="11" t="str">
        <f t="shared" si="3"/>
        <v>楊＊卿</v>
      </c>
      <c r="E209" s="41" t="s">
        <v>1532</v>
      </c>
      <c r="F209" s="41">
        <v>63</v>
      </c>
      <c r="G209" s="44" t="s">
        <v>3407</v>
      </c>
      <c r="H209" s="41">
        <v>1071019</v>
      </c>
      <c r="I209" s="45" t="s">
        <v>4035</v>
      </c>
      <c r="J209" s="41">
        <v>573</v>
      </c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5"/>
      <c r="AK209" s="85"/>
      <c r="AL209" s="85"/>
      <c r="AM209" s="85"/>
      <c r="AN209" s="85"/>
      <c r="AO209" s="86"/>
      <c r="AP209" s="86"/>
      <c r="AQ209" s="85"/>
      <c r="AR209" s="85"/>
      <c r="AS209" s="85"/>
      <c r="AT209" s="85"/>
      <c r="AU209" s="85"/>
      <c r="AV209" s="85"/>
      <c r="AW209" s="90" t="s">
        <v>4150</v>
      </c>
      <c r="AX209" s="85"/>
      <c r="AY209" s="85"/>
      <c r="AZ209" s="85"/>
      <c r="BA209" s="85"/>
      <c r="BB209" s="85"/>
      <c r="BC209" s="85"/>
      <c r="BD209" s="85"/>
      <c r="BE209" s="85"/>
    </row>
    <row r="210" spans="1:57" ht="33">
      <c r="A210" s="85">
        <v>206</v>
      </c>
      <c r="B210" s="41" t="s">
        <v>2389</v>
      </c>
      <c r="C210" s="41">
        <v>17127224</v>
      </c>
      <c r="D210" s="11" t="str">
        <f t="shared" si="3"/>
        <v>黃＊珠</v>
      </c>
      <c r="E210" s="41" t="s">
        <v>1532</v>
      </c>
      <c r="F210" s="41">
        <v>64</v>
      </c>
      <c r="G210" s="44" t="s">
        <v>3407</v>
      </c>
      <c r="H210" s="41">
        <v>1071019</v>
      </c>
      <c r="I210" s="45" t="s">
        <v>4036</v>
      </c>
      <c r="J210" s="41">
        <v>573</v>
      </c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5"/>
      <c r="AK210" s="85"/>
      <c r="AL210" s="85"/>
      <c r="AM210" s="85"/>
      <c r="AN210" s="85"/>
      <c r="AO210" s="86"/>
      <c r="AP210" s="86"/>
      <c r="AQ210" s="85"/>
      <c r="AR210" s="85"/>
      <c r="AS210" s="85"/>
      <c r="AT210" s="85"/>
      <c r="AU210" s="85"/>
      <c r="AV210" s="85"/>
      <c r="AW210" s="90" t="s">
        <v>4150</v>
      </c>
      <c r="AX210" s="85"/>
      <c r="AY210" s="85"/>
      <c r="AZ210" s="85"/>
      <c r="BA210" s="85"/>
      <c r="BB210" s="85"/>
      <c r="BC210" s="85"/>
      <c r="BD210" s="85"/>
      <c r="BE210" s="85"/>
    </row>
    <row r="211" spans="1:57" ht="33">
      <c r="A211" s="85">
        <v>207</v>
      </c>
      <c r="B211" s="41" t="s">
        <v>3828</v>
      </c>
      <c r="C211" s="41">
        <v>20103355</v>
      </c>
      <c r="D211" s="11" t="str">
        <f t="shared" si="3"/>
        <v>廖＊發</v>
      </c>
      <c r="E211" s="41" t="s">
        <v>1534</v>
      </c>
      <c r="F211" s="41">
        <v>72</v>
      </c>
      <c r="G211" s="44" t="s">
        <v>3407</v>
      </c>
      <c r="H211" s="41">
        <v>1071019</v>
      </c>
      <c r="I211" s="45" t="s">
        <v>4037</v>
      </c>
      <c r="J211" s="41">
        <v>573</v>
      </c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5"/>
      <c r="AK211" s="85"/>
      <c r="AL211" s="85"/>
      <c r="AM211" s="85"/>
      <c r="AN211" s="85"/>
      <c r="AO211" s="86"/>
      <c r="AP211" s="86"/>
      <c r="AQ211" s="85"/>
      <c r="AR211" s="85"/>
      <c r="AS211" s="85"/>
      <c r="AT211" s="85"/>
      <c r="AU211" s="85"/>
      <c r="AV211" s="85"/>
      <c r="AW211" s="85"/>
      <c r="AX211" s="90" t="s">
        <v>4150</v>
      </c>
      <c r="AY211" s="85"/>
      <c r="AZ211" s="85"/>
      <c r="BA211" s="85"/>
      <c r="BB211" s="85"/>
      <c r="BC211" s="85"/>
      <c r="BD211" s="85"/>
      <c r="BE211" s="85"/>
    </row>
    <row r="212" spans="1:57" ht="33">
      <c r="A212" s="85">
        <v>208</v>
      </c>
      <c r="B212" s="41" t="s">
        <v>2194</v>
      </c>
      <c r="C212" s="41">
        <v>20665383</v>
      </c>
      <c r="D212" s="11" t="str">
        <f t="shared" si="3"/>
        <v>謝＊湳</v>
      </c>
      <c r="E212" s="41" t="s">
        <v>1532</v>
      </c>
      <c r="F212" s="41">
        <v>77</v>
      </c>
      <c r="G212" s="44" t="s">
        <v>3407</v>
      </c>
      <c r="H212" s="41">
        <v>1071019</v>
      </c>
      <c r="I212" s="45" t="s">
        <v>4038</v>
      </c>
      <c r="J212" s="41">
        <v>573</v>
      </c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5"/>
      <c r="AK212" s="85"/>
      <c r="AL212" s="85"/>
      <c r="AM212" s="85"/>
      <c r="AN212" s="85"/>
      <c r="AO212" s="86"/>
      <c r="AP212" s="86"/>
      <c r="AQ212" s="85"/>
      <c r="AR212" s="85"/>
      <c r="AS212" s="85"/>
      <c r="AT212" s="85"/>
      <c r="AU212" s="85"/>
      <c r="AV212" s="85"/>
      <c r="AW212" s="90" t="s">
        <v>4150</v>
      </c>
      <c r="AX212" s="85"/>
      <c r="AY212" s="85"/>
      <c r="AZ212" s="85"/>
      <c r="BA212" s="85"/>
      <c r="BB212" s="85"/>
      <c r="BC212" s="85"/>
      <c r="BD212" s="85"/>
      <c r="BE212" s="85"/>
    </row>
    <row r="213" spans="1:57" ht="16.5">
      <c r="A213" s="85">
        <v>209</v>
      </c>
      <c r="B213" s="41" t="s">
        <v>1705</v>
      </c>
      <c r="C213" s="41">
        <v>10550494</v>
      </c>
      <c r="D213" s="11" t="str">
        <f t="shared" si="3"/>
        <v>莊＊瑞彩</v>
      </c>
      <c r="E213" s="41" t="s">
        <v>1532</v>
      </c>
      <c r="F213" s="41">
        <v>68</v>
      </c>
      <c r="G213" s="44" t="s">
        <v>3407</v>
      </c>
      <c r="H213" s="41">
        <v>1071020</v>
      </c>
      <c r="I213" s="45">
        <v>5761110</v>
      </c>
      <c r="J213" s="41">
        <v>573</v>
      </c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5"/>
      <c r="AK213" s="85"/>
      <c r="AL213" s="85"/>
      <c r="AM213" s="85"/>
      <c r="AN213" s="85"/>
      <c r="AO213" s="86"/>
      <c r="AP213" s="86"/>
      <c r="AQ213" s="85"/>
      <c r="AR213" s="90" t="s">
        <v>4150</v>
      </c>
      <c r="AS213" s="85"/>
      <c r="AT213" s="85"/>
      <c r="AU213" s="85"/>
      <c r="AV213" s="85"/>
      <c r="AW213" s="85"/>
      <c r="AX213" s="85"/>
      <c r="AY213" s="85"/>
      <c r="AZ213" s="85"/>
      <c r="BA213" s="85"/>
      <c r="BB213" s="85"/>
      <c r="BC213" s="85"/>
      <c r="BD213" s="85"/>
      <c r="BE213" s="85"/>
    </row>
    <row r="214" spans="1:57" ht="49.5">
      <c r="A214" s="85">
        <v>210</v>
      </c>
      <c r="B214" s="41" t="s">
        <v>3801</v>
      </c>
      <c r="C214" s="41">
        <v>20786371</v>
      </c>
      <c r="D214" s="11" t="str">
        <f t="shared" si="3"/>
        <v>詹＊香</v>
      </c>
      <c r="E214" s="41" t="s">
        <v>1532</v>
      </c>
      <c r="F214" s="41">
        <v>60</v>
      </c>
      <c r="G214" s="44" t="s">
        <v>3407</v>
      </c>
      <c r="H214" s="41">
        <v>1071020</v>
      </c>
      <c r="I214" s="45" t="s">
        <v>4039</v>
      </c>
      <c r="J214" s="41">
        <v>573</v>
      </c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  <c r="AI214" s="85"/>
      <c r="AJ214" s="85"/>
      <c r="AK214" s="85"/>
      <c r="AL214" s="85"/>
      <c r="AM214" s="85"/>
      <c r="AN214" s="85"/>
      <c r="AO214" s="86"/>
      <c r="AP214" s="86"/>
      <c r="AQ214" s="85"/>
      <c r="AR214" s="85"/>
      <c r="AS214" s="85"/>
      <c r="AT214" s="85"/>
      <c r="AU214" s="85"/>
      <c r="AV214" s="90" t="s">
        <v>4150</v>
      </c>
      <c r="AW214" s="90" t="s">
        <v>4150</v>
      </c>
      <c r="AX214" s="85"/>
      <c r="AY214" s="85"/>
      <c r="AZ214" s="85"/>
      <c r="BA214" s="90" t="s">
        <v>4150</v>
      </c>
      <c r="BB214" s="85"/>
      <c r="BC214" s="85"/>
      <c r="BD214" s="85"/>
      <c r="BE214" s="85"/>
    </row>
    <row r="215" spans="1:57" ht="49.5">
      <c r="A215" s="85">
        <v>211</v>
      </c>
      <c r="B215" s="41" t="s">
        <v>3829</v>
      </c>
      <c r="C215" s="41">
        <v>19995959</v>
      </c>
      <c r="D215" s="11" t="str">
        <f t="shared" si="3"/>
        <v>黃＊明</v>
      </c>
      <c r="E215" s="41" t="s">
        <v>1534</v>
      </c>
      <c r="F215" s="41">
        <v>75</v>
      </c>
      <c r="G215" s="44" t="s">
        <v>3407</v>
      </c>
      <c r="H215" s="41">
        <v>1071022</v>
      </c>
      <c r="I215" s="45" t="s">
        <v>4040</v>
      </c>
      <c r="J215" s="41">
        <v>573</v>
      </c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85"/>
      <c r="AJ215" s="85"/>
      <c r="AK215" s="85"/>
      <c r="AL215" s="85"/>
      <c r="AM215" s="85"/>
      <c r="AN215" s="85"/>
      <c r="AO215" s="86"/>
      <c r="AP215" s="86"/>
      <c r="AQ215" s="85"/>
      <c r="AR215" s="85"/>
      <c r="AS215" s="85"/>
      <c r="AT215" s="85"/>
      <c r="AU215" s="90" t="s">
        <v>4150</v>
      </c>
      <c r="AV215" s="85"/>
      <c r="AW215" s="90" t="s">
        <v>4150</v>
      </c>
      <c r="AX215" s="85"/>
      <c r="AY215" s="85"/>
      <c r="AZ215" s="85"/>
      <c r="BA215" s="85"/>
      <c r="BB215" s="85"/>
      <c r="BC215" s="85"/>
      <c r="BD215" s="85"/>
      <c r="BE215" s="85"/>
    </row>
    <row r="216" spans="1:57" ht="33">
      <c r="A216" s="85">
        <v>212</v>
      </c>
      <c r="B216" s="41" t="s">
        <v>2307</v>
      </c>
      <c r="C216" s="41">
        <v>589894</v>
      </c>
      <c r="D216" s="11" t="str">
        <f t="shared" si="3"/>
        <v>林＊咀</v>
      </c>
      <c r="E216" s="41" t="s">
        <v>1532</v>
      </c>
      <c r="F216" s="41">
        <v>88</v>
      </c>
      <c r="G216" s="44" t="s">
        <v>3407</v>
      </c>
      <c r="H216" s="41">
        <v>1071023</v>
      </c>
      <c r="I216" s="45" t="s">
        <v>4041</v>
      </c>
      <c r="J216" s="41">
        <v>573</v>
      </c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5"/>
      <c r="AK216" s="85"/>
      <c r="AL216" s="85"/>
      <c r="AM216" s="85"/>
      <c r="AN216" s="85"/>
      <c r="AO216" s="86"/>
      <c r="AP216" s="86"/>
      <c r="AQ216" s="85"/>
      <c r="AR216" s="85"/>
      <c r="AS216" s="85"/>
      <c r="AT216" s="85"/>
      <c r="AU216" s="85"/>
      <c r="AV216" s="85"/>
      <c r="AW216" s="90" t="s">
        <v>4150</v>
      </c>
      <c r="AX216" s="85"/>
      <c r="AY216" s="85"/>
      <c r="AZ216" s="85"/>
      <c r="BA216" s="85"/>
      <c r="BB216" s="85"/>
      <c r="BC216" s="85"/>
      <c r="BD216" s="85"/>
      <c r="BE216" s="85"/>
    </row>
    <row r="217" spans="1:57" ht="33">
      <c r="A217" s="85">
        <v>213</v>
      </c>
      <c r="B217" s="41" t="s">
        <v>3830</v>
      </c>
      <c r="C217" s="41">
        <v>979938</v>
      </c>
      <c r="D217" s="11" t="str">
        <f t="shared" si="3"/>
        <v>卓＊月琴</v>
      </c>
      <c r="E217" s="41" t="s">
        <v>1532</v>
      </c>
      <c r="F217" s="41">
        <v>78</v>
      </c>
      <c r="G217" s="44" t="s">
        <v>3407</v>
      </c>
      <c r="H217" s="41">
        <v>1071023</v>
      </c>
      <c r="I217" s="45" t="s">
        <v>4042</v>
      </c>
      <c r="J217" s="41">
        <v>573</v>
      </c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  <c r="AI217" s="85"/>
      <c r="AJ217" s="85"/>
      <c r="AK217" s="85"/>
      <c r="AL217" s="85"/>
      <c r="AM217" s="85"/>
      <c r="AN217" s="85"/>
      <c r="AO217" s="86"/>
      <c r="AP217" s="86"/>
      <c r="AQ217" s="85"/>
      <c r="AR217" s="85"/>
      <c r="AS217" s="85"/>
      <c r="AT217" s="85"/>
      <c r="AU217" s="85"/>
      <c r="AV217" s="85"/>
      <c r="AW217" s="90" t="s">
        <v>4150</v>
      </c>
      <c r="AX217" s="85"/>
      <c r="AY217" s="85"/>
      <c r="AZ217" s="85"/>
      <c r="BA217" s="85"/>
      <c r="BB217" s="85"/>
      <c r="BC217" s="85"/>
      <c r="BD217" s="85"/>
      <c r="BE217" s="85"/>
    </row>
    <row r="218" spans="1:57" ht="16.5">
      <c r="A218" s="85">
        <v>214</v>
      </c>
      <c r="B218" s="41" t="s">
        <v>2310</v>
      </c>
      <c r="C218" s="41">
        <v>2559723</v>
      </c>
      <c r="D218" s="11" t="str">
        <f t="shared" si="3"/>
        <v>陳＊麗玉</v>
      </c>
      <c r="E218" s="41" t="s">
        <v>1532</v>
      </c>
      <c r="F218" s="41">
        <v>77</v>
      </c>
      <c r="G218" s="44" t="s">
        <v>3407</v>
      </c>
      <c r="H218" s="41">
        <v>1071023</v>
      </c>
      <c r="I218" s="45">
        <v>5760190</v>
      </c>
      <c r="J218" s="41">
        <v>573</v>
      </c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  <c r="AI218" s="85"/>
      <c r="AJ218" s="85"/>
      <c r="AK218" s="85"/>
      <c r="AL218" s="85"/>
      <c r="AM218" s="85"/>
      <c r="AN218" s="85"/>
      <c r="AO218" s="86"/>
      <c r="AP218" s="86"/>
      <c r="AQ218" s="85"/>
      <c r="AR218" s="85"/>
      <c r="AS218" s="85"/>
      <c r="AT218" s="85"/>
      <c r="AU218" s="85"/>
      <c r="AV218" s="85"/>
      <c r="AW218" s="90" t="s">
        <v>4150</v>
      </c>
      <c r="AX218" s="85"/>
      <c r="AY218" s="85"/>
      <c r="AZ218" s="85"/>
      <c r="BA218" s="85"/>
      <c r="BB218" s="85"/>
      <c r="BC218" s="85"/>
      <c r="BD218" s="85"/>
      <c r="BE218" s="85"/>
    </row>
    <row r="219" spans="1:57" ht="33">
      <c r="A219" s="85">
        <v>215</v>
      </c>
      <c r="B219" s="41" t="s">
        <v>2288</v>
      </c>
      <c r="C219" s="41">
        <v>2834197</v>
      </c>
      <c r="D219" s="11" t="str">
        <f t="shared" si="3"/>
        <v>許＊</v>
      </c>
      <c r="E219" s="41" t="s">
        <v>1532</v>
      </c>
      <c r="F219" s="41">
        <v>72</v>
      </c>
      <c r="G219" s="44" t="s">
        <v>3407</v>
      </c>
      <c r="H219" s="41">
        <v>1071023</v>
      </c>
      <c r="I219" s="45" t="s">
        <v>4041</v>
      </c>
      <c r="J219" s="41">
        <v>573</v>
      </c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  <c r="AI219" s="85"/>
      <c r="AJ219" s="85"/>
      <c r="AK219" s="85"/>
      <c r="AL219" s="85"/>
      <c r="AM219" s="85"/>
      <c r="AN219" s="85"/>
      <c r="AO219" s="86"/>
      <c r="AP219" s="86"/>
      <c r="AQ219" s="85"/>
      <c r="AR219" s="85"/>
      <c r="AS219" s="85"/>
      <c r="AT219" s="85"/>
      <c r="AU219" s="85"/>
      <c r="AV219" s="85"/>
      <c r="AW219" s="90" t="s">
        <v>4150</v>
      </c>
      <c r="AX219" s="85"/>
      <c r="AY219" s="85"/>
      <c r="AZ219" s="85"/>
      <c r="BA219" s="85"/>
      <c r="BB219" s="85"/>
      <c r="BC219" s="85"/>
      <c r="BD219" s="85"/>
      <c r="BE219" s="85"/>
    </row>
    <row r="220" spans="1:57" ht="49.5">
      <c r="A220" s="85">
        <v>216</v>
      </c>
      <c r="B220" s="41" t="s">
        <v>1837</v>
      </c>
      <c r="C220" s="41">
        <v>10188224</v>
      </c>
      <c r="D220" s="11" t="str">
        <f t="shared" si="3"/>
        <v>呂＊嬌</v>
      </c>
      <c r="E220" s="41" t="s">
        <v>1532</v>
      </c>
      <c r="F220" s="41">
        <v>65</v>
      </c>
      <c r="G220" s="44" t="s">
        <v>3407</v>
      </c>
      <c r="H220" s="41">
        <v>1071023</v>
      </c>
      <c r="I220" s="45" t="s">
        <v>4043</v>
      </c>
      <c r="J220" s="41">
        <v>573</v>
      </c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5"/>
      <c r="AK220" s="85"/>
      <c r="AL220" s="85"/>
      <c r="AM220" s="85"/>
      <c r="AN220" s="85"/>
      <c r="AO220" s="86"/>
      <c r="AP220" s="86"/>
      <c r="AQ220" s="85"/>
      <c r="AR220" s="85"/>
      <c r="AS220" s="85"/>
      <c r="AT220" s="85"/>
      <c r="AU220" s="85"/>
      <c r="AV220" s="90" t="s">
        <v>4150</v>
      </c>
      <c r="AW220" s="85"/>
      <c r="AX220" s="90" t="s">
        <v>4150</v>
      </c>
      <c r="AY220" s="85"/>
      <c r="AZ220" s="85"/>
      <c r="BA220" s="85"/>
      <c r="BB220" s="85"/>
      <c r="BC220" s="85"/>
      <c r="BD220" s="85"/>
      <c r="BE220" s="85"/>
    </row>
    <row r="221" spans="1:57" ht="33">
      <c r="A221" s="85">
        <v>217</v>
      </c>
      <c r="B221" s="41" t="s">
        <v>3831</v>
      </c>
      <c r="C221" s="41">
        <v>15179766</v>
      </c>
      <c r="D221" s="11" t="str">
        <f t="shared" si="3"/>
        <v>陳＊墉</v>
      </c>
      <c r="E221" s="41" t="s">
        <v>1534</v>
      </c>
      <c r="F221" s="41">
        <v>58</v>
      </c>
      <c r="G221" s="44" t="s">
        <v>3407</v>
      </c>
      <c r="H221" s="41">
        <v>1071023</v>
      </c>
      <c r="I221" s="45" t="s">
        <v>4044</v>
      </c>
      <c r="J221" s="41">
        <v>573</v>
      </c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  <c r="AI221" s="85"/>
      <c r="AJ221" s="85"/>
      <c r="AK221" s="85"/>
      <c r="AL221" s="85"/>
      <c r="AM221" s="85"/>
      <c r="AN221" s="85"/>
      <c r="AO221" s="86"/>
      <c r="AP221" s="86"/>
      <c r="AQ221" s="85"/>
      <c r="AR221" s="85"/>
      <c r="AS221" s="85"/>
      <c r="AT221" s="85"/>
      <c r="AU221" s="85"/>
      <c r="AV221" s="85"/>
      <c r="AW221" s="85"/>
      <c r="AX221" s="90" t="s">
        <v>4150</v>
      </c>
      <c r="AY221" s="85"/>
      <c r="AZ221" s="85"/>
      <c r="BA221" s="85"/>
      <c r="BB221" s="85"/>
      <c r="BC221" s="85"/>
      <c r="BD221" s="85"/>
      <c r="BE221" s="85"/>
    </row>
    <row r="222" spans="1:57" ht="33">
      <c r="A222" s="85">
        <v>218</v>
      </c>
      <c r="B222" s="41" t="s">
        <v>2284</v>
      </c>
      <c r="C222" s="41">
        <v>15606999</v>
      </c>
      <c r="D222" s="11" t="str">
        <f t="shared" si="3"/>
        <v>蔡＊月</v>
      </c>
      <c r="E222" s="41" t="s">
        <v>1532</v>
      </c>
      <c r="F222" s="41">
        <v>75</v>
      </c>
      <c r="G222" s="44" t="s">
        <v>3407</v>
      </c>
      <c r="H222" s="41">
        <v>1071023</v>
      </c>
      <c r="I222" s="45" t="s">
        <v>4045</v>
      </c>
      <c r="J222" s="41">
        <v>573</v>
      </c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5"/>
      <c r="AK222" s="85"/>
      <c r="AL222" s="85"/>
      <c r="AM222" s="85"/>
      <c r="AN222" s="85"/>
      <c r="AO222" s="86"/>
      <c r="AP222" s="86"/>
      <c r="AQ222" s="85"/>
      <c r="AR222" s="85"/>
      <c r="AS222" s="85"/>
      <c r="AT222" s="85"/>
      <c r="AU222" s="85"/>
      <c r="AV222" s="85"/>
      <c r="AW222" s="90" t="s">
        <v>4150</v>
      </c>
      <c r="AX222" s="85"/>
      <c r="AY222" s="85"/>
      <c r="AZ222" s="85"/>
      <c r="BA222" s="85"/>
      <c r="BB222" s="85"/>
      <c r="BC222" s="85"/>
      <c r="BD222" s="85"/>
      <c r="BE222" s="85"/>
    </row>
    <row r="223" spans="1:57" ht="33">
      <c r="A223" s="85">
        <v>219</v>
      </c>
      <c r="B223" s="41" t="s">
        <v>3832</v>
      </c>
      <c r="C223" s="41">
        <v>16727943</v>
      </c>
      <c r="D223" s="11" t="str">
        <f t="shared" si="3"/>
        <v>黃＊信</v>
      </c>
      <c r="E223" s="41" t="s">
        <v>1534</v>
      </c>
      <c r="F223" s="41">
        <v>71</v>
      </c>
      <c r="G223" s="44" t="s">
        <v>3407</v>
      </c>
      <c r="H223" s="41">
        <v>1071023</v>
      </c>
      <c r="I223" s="45" t="s">
        <v>4046</v>
      </c>
      <c r="J223" s="41">
        <v>573</v>
      </c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90" t="s">
        <v>4150</v>
      </c>
      <c r="AG223" s="85"/>
      <c r="AH223" s="85"/>
      <c r="AI223" s="85"/>
      <c r="AJ223" s="85"/>
      <c r="AK223" s="85"/>
      <c r="AL223" s="85"/>
      <c r="AM223" s="85"/>
      <c r="AN223" s="85"/>
      <c r="AO223" s="86"/>
      <c r="AP223" s="86"/>
      <c r="AQ223" s="85"/>
      <c r="AR223" s="85"/>
      <c r="AS223" s="85"/>
      <c r="AT223" s="85"/>
      <c r="AU223" s="85"/>
      <c r="AV223" s="85"/>
      <c r="AW223" s="85"/>
      <c r="AX223" s="85"/>
      <c r="AY223" s="85"/>
      <c r="AZ223" s="85"/>
      <c r="BA223" s="85"/>
      <c r="BB223" s="85"/>
      <c r="BC223" s="85"/>
      <c r="BD223" s="85"/>
      <c r="BE223" s="85"/>
    </row>
    <row r="224" spans="1:57" ht="33">
      <c r="A224" s="85">
        <v>220</v>
      </c>
      <c r="B224" s="41" t="s">
        <v>3833</v>
      </c>
      <c r="C224" s="41">
        <v>16966569</v>
      </c>
      <c r="D224" s="11" t="str">
        <f t="shared" si="3"/>
        <v>黃＊琳</v>
      </c>
      <c r="E224" s="41" t="s">
        <v>1532</v>
      </c>
      <c r="F224" s="41">
        <v>74</v>
      </c>
      <c r="G224" s="44" t="s">
        <v>3407</v>
      </c>
      <c r="H224" s="41">
        <v>1071023</v>
      </c>
      <c r="I224" s="45" t="s">
        <v>4047</v>
      </c>
      <c r="J224" s="41">
        <v>573</v>
      </c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6"/>
      <c r="AP224" s="86"/>
      <c r="AQ224" s="85"/>
      <c r="AR224" s="85"/>
      <c r="AS224" s="85"/>
      <c r="AT224" s="85"/>
      <c r="AU224" s="85"/>
      <c r="AV224" s="85"/>
      <c r="AW224" s="90" t="s">
        <v>4150</v>
      </c>
      <c r="AX224" s="85"/>
      <c r="AY224" s="85"/>
      <c r="AZ224" s="85"/>
      <c r="BA224" s="85"/>
      <c r="BB224" s="85"/>
      <c r="BC224" s="85"/>
      <c r="BD224" s="85"/>
      <c r="BE224" s="85"/>
    </row>
    <row r="225" spans="1:57" ht="33">
      <c r="A225" s="85">
        <v>221</v>
      </c>
      <c r="B225" s="41" t="s">
        <v>3834</v>
      </c>
      <c r="C225" s="41">
        <v>20066716</v>
      </c>
      <c r="D225" s="11" t="str">
        <f t="shared" si="3"/>
        <v>顏＊樑</v>
      </c>
      <c r="E225" s="41" t="s">
        <v>1534</v>
      </c>
      <c r="F225" s="41">
        <v>56</v>
      </c>
      <c r="G225" s="44" t="s">
        <v>3407</v>
      </c>
      <c r="H225" s="41">
        <v>1071023</v>
      </c>
      <c r="I225" s="45" t="s">
        <v>4048</v>
      </c>
      <c r="J225" s="41">
        <v>573</v>
      </c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  <c r="AG225" s="85"/>
      <c r="AH225" s="85"/>
      <c r="AI225" s="85"/>
      <c r="AJ225" s="85"/>
      <c r="AK225" s="85"/>
      <c r="AL225" s="85"/>
      <c r="AM225" s="85"/>
      <c r="AN225" s="85"/>
      <c r="AO225" s="86"/>
      <c r="AP225" s="86"/>
      <c r="AQ225" s="85"/>
      <c r="AR225" s="85"/>
      <c r="AS225" s="85"/>
      <c r="AT225" s="85"/>
      <c r="AU225" s="85"/>
      <c r="AV225" s="85"/>
      <c r="AW225" s="90" t="s">
        <v>4150</v>
      </c>
      <c r="AX225" s="85"/>
      <c r="AY225" s="85"/>
      <c r="AZ225" s="85"/>
      <c r="BA225" s="85"/>
      <c r="BB225" s="85"/>
      <c r="BC225" s="85"/>
      <c r="BD225" s="85"/>
      <c r="BE225" s="85"/>
    </row>
    <row r="226" spans="1:57" ht="33">
      <c r="A226" s="85">
        <v>222</v>
      </c>
      <c r="B226" s="41" t="s">
        <v>3835</v>
      </c>
      <c r="C226" s="41">
        <v>2868606</v>
      </c>
      <c r="D226" s="11" t="str">
        <f t="shared" si="3"/>
        <v>林＊卿</v>
      </c>
      <c r="E226" s="41" t="s">
        <v>1532</v>
      </c>
      <c r="F226" s="41">
        <v>71</v>
      </c>
      <c r="G226" s="44" t="s">
        <v>3407</v>
      </c>
      <c r="H226" s="41">
        <v>1071024</v>
      </c>
      <c r="I226" s="45" t="s">
        <v>4035</v>
      </c>
      <c r="J226" s="41">
        <v>573</v>
      </c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6"/>
      <c r="AP226" s="86"/>
      <c r="AQ226" s="85"/>
      <c r="AR226" s="85"/>
      <c r="AS226" s="85"/>
      <c r="AT226" s="85"/>
      <c r="AU226" s="85"/>
      <c r="AV226" s="85"/>
      <c r="AW226" s="90" t="s">
        <v>4150</v>
      </c>
      <c r="AX226" s="85"/>
      <c r="AY226" s="85"/>
      <c r="AZ226" s="85"/>
      <c r="BA226" s="85"/>
      <c r="BB226" s="85"/>
      <c r="BC226" s="85"/>
      <c r="BD226" s="85"/>
      <c r="BE226" s="85"/>
    </row>
    <row r="227" spans="1:57" ht="33">
      <c r="A227" s="85">
        <v>223</v>
      </c>
      <c r="B227" s="41" t="s">
        <v>3836</v>
      </c>
      <c r="C227" s="41">
        <v>20037265</v>
      </c>
      <c r="D227" s="11" t="str">
        <f t="shared" si="3"/>
        <v>陳＊甘妹</v>
      </c>
      <c r="E227" s="41" t="s">
        <v>1532</v>
      </c>
      <c r="F227" s="41">
        <v>80</v>
      </c>
      <c r="G227" s="44" t="s">
        <v>3407</v>
      </c>
      <c r="H227" s="41">
        <v>1071024</v>
      </c>
      <c r="I227" s="45" t="s">
        <v>4049</v>
      </c>
      <c r="J227" s="41">
        <v>573</v>
      </c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6"/>
      <c r="AP227" s="86"/>
      <c r="AQ227" s="85"/>
      <c r="AR227" s="85"/>
      <c r="AS227" s="85"/>
      <c r="AT227" s="85"/>
      <c r="AU227" s="85"/>
      <c r="AV227" s="85"/>
      <c r="AW227" s="90" t="s">
        <v>4150</v>
      </c>
      <c r="AX227" s="85"/>
      <c r="AY227" s="85"/>
      <c r="AZ227" s="85"/>
      <c r="BA227" s="85"/>
      <c r="BB227" s="85"/>
      <c r="BC227" s="85"/>
      <c r="BD227" s="85"/>
      <c r="BE227" s="85"/>
    </row>
    <row r="228" spans="1:57" ht="16.5">
      <c r="A228" s="85">
        <v>224</v>
      </c>
      <c r="B228" s="41" t="s">
        <v>1716</v>
      </c>
      <c r="C228" s="41">
        <v>20597828</v>
      </c>
      <c r="D228" s="11" t="str">
        <f t="shared" si="3"/>
        <v>李＊隸</v>
      </c>
      <c r="E228" s="41" t="s">
        <v>1534</v>
      </c>
      <c r="F228" s="41">
        <v>82</v>
      </c>
      <c r="G228" s="44" t="s">
        <v>3407</v>
      </c>
      <c r="H228" s="41">
        <v>1071024</v>
      </c>
      <c r="I228" s="45">
        <v>5760350</v>
      </c>
      <c r="J228" s="41">
        <v>573</v>
      </c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6"/>
      <c r="AP228" s="86"/>
      <c r="AQ228" s="90" t="s">
        <v>4150</v>
      </c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</row>
    <row r="229" spans="1:57" ht="33">
      <c r="A229" s="85">
        <v>225</v>
      </c>
      <c r="B229" s="41" t="s">
        <v>1864</v>
      </c>
      <c r="C229" s="41">
        <v>2196215</v>
      </c>
      <c r="D229" s="11" t="str">
        <f t="shared" si="3"/>
        <v>洪＊恩</v>
      </c>
      <c r="E229" s="41" t="s">
        <v>1534</v>
      </c>
      <c r="F229" s="41">
        <v>59</v>
      </c>
      <c r="G229" s="44" t="s">
        <v>3407</v>
      </c>
      <c r="H229" s="41">
        <v>1071030</v>
      </c>
      <c r="I229" s="45" t="s">
        <v>4050</v>
      </c>
      <c r="J229" s="41">
        <v>573</v>
      </c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6"/>
      <c r="AP229" s="86"/>
      <c r="AQ229" s="85"/>
      <c r="AR229" s="85"/>
      <c r="AS229" s="85"/>
      <c r="AT229" s="85"/>
      <c r="AU229" s="85"/>
      <c r="AV229" s="85"/>
      <c r="AW229" s="90" t="s">
        <v>4150</v>
      </c>
      <c r="AX229" s="85"/>
      <c r="AY229" s="85"/>
      <c r="AZ229" s="85"/>
      <c r="BA229" s="85"/>
      <c r="BB229" s="85"/>
      <c r="BC229" s="85"/>
      <c r="BD229" s="85"/>
      <c r="BE229" s="85"/>
    </row>
    <row r="230" spans="1:57" ht="33">
      <c r="A230" s="85">
        <v>226</v>
      </c>
      <c r="B230" s="41" t="s">
        <v>3837</v>
      </c>
      <c r="C230" s="41">
        <v>2495661</v>
      </c>
      <c r="D230" s="11" t="str">
        <f t="shared" si="3"/>
        <v>王＊民</v>
      </c>
      <c r="E230" s="41" t="s">
        <v>1534</v>
      </c>
      <c r="F230" s="41">
        <v>54</v>
      </c>
      <c r="G230" s="44" t="s">
        <v>3407</v>
      </c>
      <c r="H230" s="41">
        <v>1071030</v>
      </c>
      <c r="I230" s="45" t="s">
        <v>4051</v>
      </c>
      <c r="J230" s="41">
        <v>573</v>
      </c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5"/>
      <c r="AK230" s="85"/>
      <c r="AL230" s="85"/>
      <c r="AM230" s="85"/>
      <c r="AN230" s="85"/>
      <c r="AO230" s="86"/>
      <c r="AP230" s="86"/>
      <c r="AQ230" s="85"/>
      <c r="AR230" s="85"/>
      <c r="AS230" s="85"/>
      <c r="AT230" s="85"/>
      <c r="AU230" s="85"/>
      <c r="AV230" s="85"/>
      <c r="AW230" s="90" t="s">
        <v>4150</v>
      </c>
      <c r="AX230" s="85"/>
      <c r="AY230" s="85"/>
      <c r="AZ230" s="85"/>
      <c r="BA230" s="85"/>
      <c r="BB230" s="85"/>
      <c r="BC230" s="85"/>
      <c r="BD230" s="85"/>
      <c r="BE230" s="85"/>
    </row>
    <row r="231" spans="1:57" ht="33">
      <c r="A231" s="85">
        <v>227</v>
      </c>
      <c r="B231" s="41" t="s">
        <v>3838</v>
      </c>
      <c r="C231" s="41">
        <v>3532295</v>
      </c>
      <c r="D231" s="11" t="str">
        <f t="shared" si="3"/>
        <v>陳＊子</v>
      </c>
      <c r="E231" s="41" t="s">
        <v>1532</v>
      </c>
      <c r="F231" s="41">
        <v>61</v>
      </c>
      <c r="G231" s="44" t="s">
        <v>3407</v>
      </c>
      <c r="H231" s="41">
        <v>1071030</v>
      </c>
      <c r="I231" s="45" t="s">
        <v>4052</v>
      </c>
      <c r="J231" s="41">
        <v>573</v>
      </c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  <c r="AG231" s="85"/>
      <c r="AH231" s="85"/>
      <c r="AI231" s="85"/>
      <c r="AJ231" s="85"/>
      <c r="AK231" s="85"/>
      <c r="AL231" s="85"/>
      <c r="AM231" s="85"/>
      <c r="AN231" s="85"/>
      <c r="AO231" s="86"/>
      <c r="AP231" s="86"/>
      <c r="AQ231" s="85"/>
      <c r="AR231" s="85"/>
      <c r="AS231" s="85"/>
      <c r="AT231" s="85"/>
      <c r="AU231" s="85"/>
      <c r="AV231" s="85"/>
      <c r="AW231" s="90" t="s">
        <v>4150</v>
      </c>
      <c r="AX231" s="85"/>
      <c r="AY231" s="85"/>
      <c r="AZ231" s="85"/>
      <c r="BA231" s="85"/>
      <c r="BB231" s="85"/>
      <c r="BC231" s="85"/>
      <c r="BD231" s="85"/>
      <c r="BE231" s="85"/>
    </row>
    <row r="232" spans="1:57" ht="33">
      <c r="A232" s="85">
        <v>228</v>
      </c>
      <c r="B232" s="41" t="s">
        <v>1578</v>
      </c>
      <c r="C232" s="41">
        <v>4805163</v>
      </c>
      <c r="D232" s="11" t="str">
        <f t="shared" si="3"/>
        <v>陳＊鳳珠</v>
      </c>
      <c r="E232" s="41" t="s">
        <v>1532</v>
      </c>
      <c r="F232" s="41">
        <v>68</v>
      </c>
      <c r="G232" s="44" t="s">
        <v>3407</v>
      </c>
      <c r="H232" s="41">
        <v>1071030</v>
      </c>
      <c r="I232" s="45" t="s">
        <v>4053</v>
      </c>
      <c r="J232" s="41">
        <v>573</v>
      </c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6"/>
      <c r="AP232" s="86"/>
      <c r="AQ232" s="85"/>
      <c r="AR232" s="85"/>
      <c r="AS232" s="85"/>
      <c r="AT232" s="85"/>
      <c r="AU232" s="85"/>
      <c r="AV232" s="85"/>
      <c r="AW232" s="90" t="s">
        <v>4150</v>
      </c>
      <c r="AX232" s="85"/>
      <c r="AY232" s="85"/>
      <c r="AZ232" s="85"/>
      <c r="BA232" s="85"/>
      <c r="BB232" s="85"/>
      <c r="BC232" s="85"/>
      <c r="BD232" s="85"/>
      <c r="BE232" s="85"/>
    </row>
    <row r="233" spans="1:57" ht="49.5">
      <c r="A233" s="85">
        <v>229</v>
      </c>
      <c r="B233" s="41" t="s">
        <v>3839</v>
      </c>
      <c r="C233" s="41">
        <v>9197086</v>
      </c>
      <c r="D233" s="11" t="str">
        <f t="shared" si="3"/>
        <v>郭＊玉雲</v>
      </c>
      <c r="E233" s="41" t="s">
        <v>1532</v>
      </c>
      <c r="F233" s="41">
        <v>83</v>
      </c>
      <c r="G233" s="44" t="s">
        <v>3407</v>
      </c>
      <c r="H233" s="41">
        <v>1071030</v>
      </c>
      <c r="I233" s="45" t="s">
        <v>4054</v>
      </c>
      <c r="J233" s="41">
        <v>573</v>
      </c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6"/>
      <c r="AP233" s="86"/>
      <c r="AQ233" s="85"/>
      <c r="AR233" s="85"/>
      <c r="AS233" s="85"/>
      <c r="AT233" s="85"/>
      <c r="AU233" s="85"/>
      <c r="AV233" s="85"/>
      <c r="AW233" s="90" t="s">
        <v>4150</v>
      </c>
      <c r="AX233" s="85"/>
      <c r="AY233" s="85"/>
      <c r="AZ233" s="85"/>
      <c r="BA233" s="85"/>
      <c r="BB233" s="90" t="s">
        <v>4150</v>
      </c>
      <c r="BC233" s="85"/>
      <c r="BD233" s="85"/>
      <c r="BE233" s="85"/>
    </row>
    <row r="234" spans="1:57" ht="33">
      <c r="A234" s="85">
        <v>230</v>
      </c>
      <c r="B234" s="41" t="s">
        <v>1601</v>
      </c>
      <c r="C234" s="41">
        <v>9816216</v>
      </c>
      <c r="D234" s="11" t="str">
        <f t="shared" si="3"/>
        <v>李＊興</v>
      </c>
      <c r="E234" s="41" t="s">
        <v>1534</v>
      </c>
      <c r="F234" s="41">
        <v>71</v>
      </c>
      <c r="G234" s="44" t="s">
        <v>3407</v>
      </c>
      <c r="H234" s="41">
        <v>1071030</v>
      </c>
      <c r="I234" s="45" t="s">
        <v>4003</v>
      </c>
      <c r="J234" s="41">
        <v>573</v>
      </c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  <c r="AI234" s="85"/>
      <c r="AJ234" s="85"/>
      <c r="AK234" s="85"/>
      <c r="AL234" s="85"/>
      <c r="AM234" s="85"/>
      <c r="AN234" s="85"/>
      <c r="AO234" s="86"/>
      <c r="AP234" s="86"/>
      <c r="AQ234" s="85"/>
      <c r="AR234" s="85"/>
      <c r="AS234" s="85"/>
      <c r="AT234" s="85"/>
      <c r="AU234" s="85"/>
      <c r="AV234" s="85"/>
      <c r="AW234" s="90" t="s">
        <v>4150</v>
      </c>
      <c r="AX234" s="85"/>
      <c r="AY234" s="85"/>
      <c r="AZ234" s="85"/>
      <c r="BA234" s="85"/>
      <c r="BB234" s="85"/>
      <c r="BC234" s="85"/>
      <c r="BD234" s="85"/>
      <c r="BE234" s="85"/>
    </row>
    <row r="235" spans="1:57" ht="16.5">
      <c r="A235" s="85">
        <v>231</v>
      </c>
      <c r="B235" s="41" t="s">
        <v>1582</v>
      </c>
      <c r="C235" s="41">
        <v>12805014</v>
      </c>
      <c r="D235" s="11" t="str">
        <f t="shared" si="3"/>
        <v>李＊君</v>
      </c>
      <c r="E235" s="41" t="s">
        <v>1532</v>
      </c>
      <c r="F235" s="41">
        <v>47</v>
      </c>
      <c r="G235" s="44" t="s">
        <v>3407</v>
      </c>
      <c r="H235" s="41">
        <v>1071030</v>
      </c>
      <c r="I235" s="45">
        <v>5760230</v>
      </c>
      <c r="J235" s="41">
        <v>573</v>
      </c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6"/>
      <c r="AP235" s="86"/>
      <c r="AQ235" s="85"/>
      <c r="AR235" s="85"/>
      <c r="AS235" s="85"/>
      <c r="AT235" s="85"/>
      <c r="AU235" s="85"/>
      <c r="AV235" s="85"/>
      <c r="AW235" s="85"/>
      <c r="AX235" s="85"/>
      <c r="AY235" s="90" t="s">
        <v>4150</v>
      </c>
      <c r="AZ235" s="85"/>
      <c r="BA235" s="85"/>
      <c r="BB235" s="85"/>
      <c r="BC235" s="85"/>
      <c r="BD235" s="85"/>
      <c r="BE235" s="85"/>
    </row>
    <row r="236" spans="1:57" ht="33">
      <c r="A236" s="85">
        <v>232</v>
      </c>
      <c r="B236" s="41" t="s">
        <v>1736</v>
      </c>
      <c r="C236" s="41">
        <v>16408232</v>
      </c>
      <c r="D236" s="11" t="str">
        <f t="shared" si="3"/>
        <v>薛＊鋒</v>
      </c>
      <c r="E236" s="41" t="s">
        <v>1534</v>
      </c>
      <c r="F236" s="41">
        <v>62</v>
      </c>
      <c r="G236" s="44" t="s">
        <v>3896</v>
      </c>
      <c r="H236" s="41">
        <v>1071030</v>
      </c>
      <c r="I236" s="45" t="s">
        <v>4055</v>
      </c>
      <c r="J236" s="41">
        <v>573</v>
      </c>
      <c r="K236" s="85"/>
      <c r="L236" s="85"/>
      <c r="M236" s="85"/>
      <c r="N236" s="85"/>
      <c r="O236" s="85"/>
      <c r="P236" s="85"/>
      <c r="Q236" s="85"/>
      <c r="R236" s="85"/>
      <c r="S236" s="90" t="s">
        <v>4150</v>
      </c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6"/>
      <c r="AP236" s="86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</row>
    <row r="237" spans="1:57" ht="49.5">
      <c r="A237" s="85">
        <v>233</v>
      </c>
      <c r="B237" s="41" t="s">
        <v>3840</v>
      </c>
      <c r="C237" s="41">
        <v>17070446</v>
      </c>
      <c r="D237" s="11" t="str">
        <f t="shared" si="3"/>
        <v>鄭＊明</v>
      </c>
      <c r="E237" s="41" t="s">
        <v>1534</v>
      </c>
      <c r="F237" s="41">
        <v>74</v>
      </c>
      <c r="G237" s="44" t="s">
        <v>3407</v>
      </c>
      <c r="H237" s="41">
        <v>1071030</v>
      </c>
      <c r="I237" s="45" t="s">
        <v>4056</v>
      </c>
      <c r="J237" s="41">
        <v>573</v>
      </c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6"/>
      <c r="AP237" s="86"/>
      <c r="AQ237" s="85"/>
      <c r="AR237" s="85"/>
      <c r="AS237" s="85"/>
      <c r="AT237" s="85"/>
      <c r="AU237" s="85"/>
      <c r="AV237" s="90" t="s">
        <v>4150</v>
      </c>
      <c r="AW237" s="85"/>
      <c r="AX237" s="90" t="s">
        <v>4150</v>
      </c>
      <c r="AY237" s="85"/>
      <c r="AZ237" s="85"/>
      <c r="BA237" s="90" t="s">
        <v>4150</v>
      </c>
      <c r="BB237" s="85"/>
      <c r="BC237" s="85"/>
      <c r="BD237" s="85"/>
      <c r="BE237" s="85"/>
    </row>
    <row r="238" spans="1:57" ht="16.5">
      <c r="A238" s="85">
        <v>234</v>
      </c>
      <c r="B238" s="41" t="s">
        <v>1572</v>
      </c>
      <c r="C238" s="41">
        <v>17428294</v>
      </c>
      <c r="D238" s="11" t="str">
        <f t="shared" si="3"/>
        <v>陳＊飛</v>
      </c>
      <c r="E238" s="41" t="s">
        <v>1534</v>
      </c>
      <c r="F238" s="41">
        <v>65</v>
      </c>
      <c r="G238" s="44" t="s">
        <v>3407</v>
      </c>
      <c r="H238" s="41">
        <v>1071030</v>
      </c>
      <c r="I238" s="45">
        <v>5760350</v>
      </c>
      <c r="J238" s="41">
        <v>573</v>
      </c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6"/>
      <c r="AP238" s="86"/>
      <c r="AQ238" s="90" t="s">
        <v>4150</v>
      </c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</row>
    <row r="239" spans="1:57" ht="16.5">
      <c r="A239" s="85">
        <v>235</v>
      </c>
      <c r="B239" s="41" t="s">
        <v>3810</v>
      </c>
      <c r="C239" s="41">
        <v>19138807</v>
      </c>
      <c r="D239" s="11" t="str">
        <f t="shared" si="3"/>
        <v>吳＊豐</v>
      </c>
      <c r="E239" s="41" t="s">
        <v>1534</v>
      </c>
      <c r="F239" s="41">
        <v>61</v>
      </c>
      <c r="G239" s="44" t="s">
        <v>3407</v>
      </c>
      <c r="H239" s="41">
        <v>1071030</v>
      </c>
      <c r="I239" s="45">
        <v>5760350</v>
      </c>
      <c r="J239" s="41">
        <v>573</v>
      </c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6"/>
      <c r="AP239" s="86"/>
      <c r="AQ239" s="90" t="s">
        <v>4150</v>
      </c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</row>
    <row r="240" spans="1:57" ht="33">
      <c r="A240" s="85">
        <v>236</v>
      </c>
      <c r="B240" s="41" t="s">
        <v>3841</v>
      </c>
      <c r="C240" s="41">
        <v>19308873</v>
      </c>
      <c r="D240" s="11" t="str">
        <f t="shared" si="3"/>
        <v>謝＊隆</v>
      </c>
      <c r="E240" s="41" t="s">
        <v>1534</v>
      </c>
      <c r="F240" s="41">
        <v>66</v>
      </c>
      <c r="G240" s="44" t="s">
        <v>3407</v>
      </c>
      <c r="H240" s="41">
        <v>1071030</v>
      </c>
      <c r="I240" s="45" t="s">
        <v>4057</v>
      </c>
      <c r="J240" s="41">
        <v>573</v>
      </c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6"/>
      <c r="AP240" s="86"/>
      <c r="AQ240" s="85"/>
      <c r="AR240" s="85"/>
      <c r="AS240" s="85"/>
      <c r="AT240" s="85"/>
      <c r="AU240" s="85"/>
      <c r="AV240" s="85"/>
      <c r="AW240" s="90" t="s">
        <v>4150</v>
      </c>
      <c r="AX240" s="85"/>
      <c r="AY240" s="85"/>
      <c r="AZ240" s="85"/>
      <c r="BA240" s="85"/>
      <c r="BB240" s="85"/>
      <c r="BC240" s="85"/>
      <c r="BD240" s="85"/>
      <c r="BE240" s="85"/>
    </row>
    <row r="241" spans="1:57" ht="33">
      <c r="A241" s="85">
        <v>237</v>
      </c>
      <c r="B241" s="41" t="s">
        <v>3842</v>
      </c>
      <c r="C241" s="41">
        <v>19918289</v>
      </c>
      <c r="D241" s="11" t="str">
        <f t="shared" si="3"/>
        <v>蔡＊芳</v>
      </c>
      <c r="E241" s="41" t="s">
        <v>1532</v>
      </c>
      <c r="F241" s="41">
        <v>48</v>
      </c>
      <c r="G241" s="44" t="s">
        <v>3407</v>
      </c>
      <c r="H241" s="41">
        <v>1071030</v>
      </c>
      <c r="I241" s="45" t="s">
        <v>4058</v>
      </c>
      <c r="J241" s="41">
        <v>573</v>
      </c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6"/>
      <c r="AP241" s="86"/>
      <c r="AQ241" s="85"/>
      <c r="AR241" s="85"/>
      <c r="AS241" s="85"/>
      <c r="AT241" s="85"/>
      <c r="AU241" s="85"/>
      <c r="AV241" s="85"/>
      <c r="AW241" s="90" t="s">
        <v>4150</v>
      </c>
      <c r="AX241" s="85"/>
      <c r="AY241" s="85"/>
      <c r="AZ241" s="85"/>
      <c r="BA241" s="85"/>
      <c r="BB241" s="85"/>
      <c r="BC241" s="85"/>
      <c r="BD241" s="85"/>
      <c r="BE241" s="85"/>
    </row>
    <row r="242" spans="1:57" ht="33">
      <c r="A242" s="85">
        <v>238</v>
      </c>
      <c r="B242" s="41" t="s">
        <v>1790</v>
      </c>
      <c r="C242" s="41">
        <v>20623738</v>
      </c>
      <c r="D242" s="11" t="str">
        <f t="shared" si="3"/>
        <v>張＊君</v>
      </c>
      <c r="E242" s="41" t="s">
        <v>1532</v>
      </c>
      <c r="F242" s="41">
        <v>57</v>
      </c>
      <c r="G242" s="44" t="s">
        <v>3407</v>
      </c>
      <c r="H242" s="41">
        <v>1071030</v>
      </c>
      <c r="I242" s="45" t="s">
        <v>4059</v>
      </c>
      <c r="J242" s="41">
        <v>573</v>
      </c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6"/>
      <c r="AP242" s="86"/>
      <c r="AQ242" s="85"/>
      <c r="AR242" s="85"/>
      <c r="AS242" s="85"/>
      <c r="AT242" s="85"/>
      <c r="AU242" s="85"/>
      <c r="AV242" s="85"/>
      <c r="AW242" s="90" t="s">
        <v>4150</v>
      </c>
      <c r="AX242" s="85"/>
      <c r="AY242" s="85"/>
      <c r="AZ242" s="85"/>
      <c r="BA242" s="85"/>
      <c r="BB242" s="85"/>
      <c r="BC242" s="85"/>
      <c r="BD242" s="85"/>
      <c r="BE242" s="85"/>
    </row>
    <row r="243" spans="1:57" ht="16.5">
      <c r="A243" s="85">
        <v>239</v>
      </c>
      <c r="B243" s="41" t="s">
        <v>3387</v>
      </c>
      <c r="C243" s="41">
        <v>10898433</v>
      </c>
      <c r="D243" s="11" t="str">
        <f t="shared" si="3"/>
        <v>黃＊美</v>
      </c>
      <c r="E243" s="41" t="s">
        <v>1532</v>
      </c>
      <c r="F243" s="41">
        <v>63</v>
      </c>
      <c r="G243" s="44" t="s">
        <v>3425</v>
      </c>
      <c r="H243" s="41">
        <v>1071005</v>
      </c>
      <c r="I243" s="45">
        <v>5760350</v>
      </c>
      <c r="J243" s="41">
        <v>1058</v>
      </c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/>
      <c r="AK243" s="85"/>
      <c r="AL243" s="85"/>
      <c r="AM243" s="85"/>
      <c r="AN243" s="85"/>
      <c r="AO243" s="86"/>
      <c r="AP243" s="86"/>
      <c r="AQ243" s="90" t="s">
        <v>4150</v>
      </c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</row>
    <row r="244" spans="1:57" ht="33">
      <c r="A244" s="85">
        <v>240</v>
      </c>
      <c r="B244" s="41" t="s">
        <v>3843</v>
      </c>
      <c r="C244" s="41">
        <v>4593794</v>
      </c>
      <c r="D244" s="11" t="str">
        <f t="shared" si="3"/>
        <v>呂＊</v>
      </c>
      <c r="E244" s="41" t="s">
        <v>1534</v>
      </c>
      <c r="F244" s="41">
        <v>69</v>
      </c>
      <c r="G244" s="44" t="s">
        <v>3407</v>
      </c>
      <c r="H244" s="41">
        <v>1071008</v>
      </c>
      <c r="I244" s="45" t="s">
        <v>4060</v>
      </c>
      <c r="J244" s="41">
        <v>1058</v>
      </c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6"/>
      <c r="AP244" s="86"/>
      <c r="AQ244" s="85"/>
      <c r="AR244" s="85"/>
      <c r="AS244" s="85"/>
      <c r="AT244" s="85"/>
      <c r="AU244" s="85"/>
      <c r="AV244" s="85"/>
      <c r="AW244" s="90" t="s">
        <v>4150</v>
      </c>
      <c r="AX244" s="85"/>
      <c r="AY244" s="85"/>
      <c r="AZ244" s="85"/>
      <c r="BA244" s="85"/>
      <c r="BB244" s="85"/>
      <c r="BC244" s="85"/>
      <c r="BD244" s="85"/>
      <c r="BE244" s="85"/>
    </row>
    <row r="245" spans="1:57" ht="33">
      <c r="A245" s="85">
        <v>241</v>
      </c>
      <c r="B245" s="41" t="s">
        <v>1535</v>
      </c>
      <c r="C245" s="41">
        <v>15722152</v>
      </c>
      <c r="D245" s="11" t="str">
        <f t="shared" si="3"/>
        <v>楊＊霖</v>
      </c>
      <c r="E245" s="41" t="s">
        <v>1534</v>
      </c>
      <c r="F245" s="41">
        <v>35</v>
      </c>
      <c r="G245" s="44" t="s">
        <v>3407</v>
      </c>
      <c r="H245" s="41">
        <v>1071008</v>
      </c>
      <c r="I245" s="45" t="s">
        <v>4061</v>
      </c>
      <c r="J245" s="41">
        <v>1058</v>
      </c>
      <c r="K245" s="85"/>
      <c r="L245" s="85"/>
      <c r="M245" s="85"/>
      <c r="N245" s="85"/>
      <c r="O245" s="85"/>
      <c r="P245" s="85"/>
      <c r="Q245" s="85"/>
      <c r="R245" s="85"/>
      <c r="S245" s="90" t="s">
        <v>4150</v>
      </c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6"/>
      <c r="AP245" s="86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</row>
    <row r="246" spans="1:57" ht="33">
      <c r="A246" s="85">
        <v>242</v>
      </c>
      <c r="B246" s="41" t="s">
        <v>2352</v>
      </c>
      <c r="C246" s="41">
        <v>13904985</v>
      </c>
      <c r="D246" s="11" t="str">
        <f t="shared" si="3"/>
        <v>林＊碧娥</v>
      </c>
      <c r="E246" s="41" t="s">
        <v>1532</v>
      </c>
      <c r="F246" s="41">
        <v>82</v>
      </c>
      <c r="G246" s="44" t="s">
        <v>3407</v>
      </c>
      <c r="H246" s="41">
        <v>1071018</v>
      </c>
      <c r="I246" s="45" t="s">
        <v>4061</v>
      </c>
      <c r="J246" s="41">
        <v>1058</v>
      </c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5"/>
      <c r="AK246" s="85"/>
      <c r="AL246" s="85"/>
      <c r="AM246" s="85"/>
      <c r="AN246" s="85"/>
      <c r="AO246" s="86"/>
      <c r="AP246" s="86"/>
      <c r="AQ246" s="85"/>
      <c r="AR246" s="85"/>
      <c r="AS246" s="85"/>
      <c r="AT246" s="85"/>
      <c r="AU246" s="85"/>
      <c r="AV246" s="85"/>
      <c r="AW246" s="85"/>
      <c r="AX246" s="90" t="s">
        <v>4150</v>
      </c>
      <c r="AY246" s="85"/>
      <c r="AZ246" s="85"/>
      <c r="BA246" s="85"/>
      <c r="BB246" s="85"/>
      <c r="BC246" s="85"/>
      <c r="BD246" s="85"/>
      <c r="BE246" s="85"/>
    </row>
    <row r="247" spans="1:57" ht="33">
      <c r="A247" s="85">
        <v>243</v>
      </c>
      <c r="B247" s="41" t="s">
        <v>1535</v>
      </c>
      <c r="C247" s="41">
        <v>15722152</v>
      </c>
      <c r="D247" s="11" t="str">
        <f t="shared" si="3"/>
        <v>楊＊霖</v>
      </c>
      <c r="E247" s="41" t="s">
        <v>1534</v>
      </c>
      <c r="F247" s="41">
        <v>35</v>
      </c>
      <c r="G247" s="44" t="s">
        <v>3897</v>
      </c>
      <c r="H247" s="41">
        <v>1071018</v>
      </c>
      <c r="I247" s="45" t="s">
        <v>4061</v>
      </c>
      <c r="J247" s="41">
        <v>1058</v>
      </c>
      <c r="K247" s="85"/>
      <c r="L247" s="85"/>
      <c r="M247" s="85"/>
      <c r="N247" s="85"/>
      <c r="O247" s="85"/>
      <c r="P247" s="85"/>
      <c r="Q247" s="85"/>
      <c r="R247" s="85"/>
      <c r="S247" s="90" t="s">
        <v>4150</v>
      </c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5"/>
      <c r="AK247" s="85"/>
      <c r="AL247" s="85"/>
      <c r="AM247" s="85"/>
      <c r="AN247" s="85"/>
      <c r="AO247" s="86"/>
      <c r="AP247" s="86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</row>
    <row r="248" spans="1:57" ht="33">
      <c r="A248" s="85">
        <v>244</v>
      </c>
      <c r="B248" s="41" t="s">
        <v>1821</v>
      </c>
      <c r="C248" s="41">
        <v>60338</v>
      </c>
      <c r="D248" s="11" t="str">
        <f t="shared" si="3"/>
        <v>葉＊桃</v>
      </c>
      <c r="E248" s="41" t="s">
        <v>1532</v>
      </c>
      <c r="F248" s="41">
        <v>67</v>
      </c>
      <c r="G248" s="44" t="s">
        <v>3407</v>
      </c>
      <c r="H248" s="41">
        <v>1071025</v>
      </c>
      <c r="I248" s="45" t="s">
        <v>4062</v>
      </c>
      <c r="J248" s="41">
        <v>1058</v>
      </c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5"/>
      <c r="AK248" s="85"/>
      <c r="AL248" s="85"/>
      <c r="AM248" s="85"/>
      <c r="AN248" s="85"/>
      <c r="AO248" s="86"/>
      <c r="AP248" s="86"/>
      <c r="AQ248" s="85"/>
      <c r="AR248" s="85"/>
      <c r="AS248" s="85"/>
      <c r="AT248" s="85"/>
      <c r="AU248" s="85"/>
      <c r="AV248" s="85"/>
      <c r="AW248" s="90" t="s">
        <v>4150</v>
      </c>
      <c r="AX248" s="85"/>
      <c r="AY248" s="85"/>
      <c r="AZ248" s="85"/>
      <c r="BA248" s="85"/>
      <c r="BB248" s="85"/>
      <c r="BC248" s="85"/>
      <c r="BD248" s="85"/>
      <c r="BE248" s="85"/>
    </row>
    <row r="249" spans="1:57" ht="33">
      <c r="A249" s="85">
        <v>245</v>
      </c>
      <c r="B249" s="41" t="s">
        <v>1823</v>
      </c>
      <c r="C249" s="41">
        <v>7210032</v>
      </c>
      <c r="D249" s="11" t="str">
        <f t="shared" si="3"/>
        <v>陳＊珍</v>
      </c>
      <c r="E249" s="41" t="s">
        <v>1532</v>
      </c>
      <c r="F249" s="41">
        <v>49</v>
      </c>
      <c r="G249" s="44" t="s">
        <v>3407</v>
      </c>
      <c r="H249" s="41">
        <v>1071025</v>
      </c>
      <c r="I249" s="45" t="s">
        <v>4063</v>
      </c>
      <c r="J249" s="41">
        <v>1058</v>
      </c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5"/>
      <c r="AK249" s="85"/>
      <c r="AL249" s="85"/>
      <c r="AM249" s="85"/>
      <c r="AN249" s="85"/>
      <c r="AO249" s="86"/>
      <c r="AP249" s="86"/>
      <c r="AQ249" s="85"/>
      <c r="AR249" s="85"/>
      <c r="AS249" s="85"/>
      <c r="AT249" s="85"/>
      <c r="AU249" s="85"/>
      <c r="AV249" s="85"/>
      <c r="AW249" s="90" t="s">
        <v>4150</v>
      </c>
      <c r="AX249" s="85"/>
      <c r="AY249" s="85"/>
      <c r="AZ249" s="85"/>
      <c r="BA249" s="85"/>
      <c r="BB249" s="85"/>
      <c r="BC249" s="85"/>
      <c r="BD249" s="85"/>
      <c r="BE249" s="85"/>
    </row>
    <row r="250" spans="1:57" ht="33">
      <c r="A250" s="85">
        <v>246</v>
      </c>
      <c r="B250" s="41" t="s">
        <v>3844</v>
      </c>
      <c r="C250" s="41">
        <v>12005610</v>
      </c>
      <c r="D250" s="11" t="str">
        <f t="shared" si="3"/>
        <v>陳＊燕</v>
      </c>
      <c r="E250" s="41" t="s">
        <v>1532</v>
      </c>
      <c r="F250" s="41">
        <v>64</v>
      </c>
      <c r="G250" s="44" t="s">
        <v>3407</v>
      </c>
      <c r="H250" s="41">
        <v>1071025</v>
      </c>
      <c r="I250" s="45" t="s">
        <v>4064</v>
      </c>
      <c r="J250" s="41">
        <v>1058</v>
      </c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  <c r="AI250" s="85"/>
      <c r="AJ250" s="85"/>
      <c r="AK250" s="85"/>
      <c r="AL250" s="85"/>
      <c r="AM250" s="85"/>
      <c r="AN250" s="85"/>
      <c r="AO250" s="86"/>
      <c r="AP250" s="86"/>
      <c r="AQ250" s="85"/>
      <c r="AR250" s="85"/>
      <c r="AS250" s="85"/>
      <c r="AT250" s="85"/>
      <c r="AU250" s="85"/>
      <c r="AV250" s="85"/>
      <c r="AW250" s="85"/>
      <c r="AX250" s="90" t="s">
        <v>4150</v>
      </c>
      <c r="AY250" s="85"/>
      <c r="AZ250" s="85"/>
      <c r="BA250" s="85"/>
      <c r="BB250" s="85"/>
      <c r="BC250" s="85"/>
      <c r="BD250" s="85"/>
      <c r="BE250" s="85"/>
    </row>
    <row r="251" spans="1:57" ht="33">
      <c r="A251" s="85">
        <v>247</v>
      </c>
      <c r="B251" s="41" t="s">
        <v>1833</v>
      </c>
      <c r="C251" s="41">
        <v>15367635</v>
      </c>
      <c r="D251" s="11" t="str">
        <f t="shared" si="3"/>
        <v>廖＊</v>
      </c>
      <c r="E251" s="41" t="s">
        <v>1532</v>
      </c>
      <c r="F251" s="41">
        <v>58</v>
      </c>
      <c r="G251" s="44" t="s">
        <v>3407</v>
      </c>
      <c r="H251" s="41">
        <v>1071025</v>
      </c>
      <c r="I251" s="45" t="s">
        <v>4064</v>
      </c>
      <c r="J251" s="41">
        <v>1058</v>
      </c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5"/>
      <c r="AK251" s="85"/>
      <c r="AL251" s="85"/>
      <c r="AM251" s="85"/>
      <c r="AN251" s="85"/>
      <c r="AO251" s="86"/>
      <c r="AP251" s="86"/>
      <c r="AQ251" s="85"/>
      <c r="AR251" s="85"/>
      <c r="AS251" s="85"/>
      <c r="AT251" s="85"/>
      <c r="AU251" s="85"/>
      <c r="AV251" s="85"/>
      <c r="AW251" s="85"/>
      <c r="AX251" s="90" t="s">
        <v>4150</v>
      </c>
      <c r="AY251" s="85"/>
      <c r="AZ251" s="85"/>
      <c r="BA251" s="85"/>
      <c r="BB251" s="85"/>
      <c r="BC251" s="85"/>
      <c r="BD251" s="85"/>
      <c r="BE251" s="85"/>
    </row>
    <row r="252" spans="1:57" ht="49.5">
      <c r="A252" s="85">
        <v>248</v>
      </c>
      <c r="B252" s="41" t="s">
        <v>2368</v>
      </c>
      <c r="C252" s="41">
        <v>476366</v>
      </c>
      <c r="D252" s="11" t="str">
        <f t="shared" si="3"/>
        <v>鄭＊燕</v>
      </c>
      <c r="E252" s="41" t="s">
        <v>1532</v>
      </c>
      <c r="F252" s="41">
        <v>71</v>
      </c>
      <c r="G252" s="44" t="s">
        <v>3407</v>
      </c>
      <c r="H252" s="41">
        <v>1071003</v>
      </c>
      <c r="I252" s="45" t="s">
        <v>4065</v>
      </c>
      <c r="J252" s="41">
        <v>1125</v>
      </c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5"/>
      <c r="AK252" s="85"/>
      <c r="AL252" s="85"/>
      <c r="AM252" s="85"/>
      <c r="AN252" s="85"/>
      <c r="AO252" s="86"/>
      <c r="AP252" s="86"/>
      <c r="AQ252" s="85"/>
      <c r="AR252" s="85"/>
      <c r="AS252" s="85"/>
      <c r="AT252" s="85"/>
      <c r="AU252" s="85"/>
      <c r="AV252" s="90" t="s">
        <v>4150</v>
      </c>
      <c r="AW252" s="85"/>
      <c r="AX252" s="90" t="s">
        <v>4150</v>
      </c>
      <c r="AY252" s="85"/>
      <c r="AZ252" s="85"/>
      <c r="BA252" s="85"/>
      <c r="BB252" s="85"/>
      <c r="BC252" s="85"/>
      <c r="BD252" s="85"/>
      <c r="BE252" s="85"/>
    </row>
    <row r="253" spans="1:57" ht="33">
      <c r="A253" s="85">
        <v>249</v>
      </c>
      <c r="B253" s="41" t="s">
        <v>2392</v>
      </c>
      <c r="C253" s="41">
        <v>1623246</v>
      </c>
      <c r="D253" s="11" t="str">
        <f t="shared" si="3"/>
        <v>張＊月</v>
      </c>
      <c r="E253" s="41" t="s">
        <v>1532</v>
      </c>
      <c r="F253" s="41">
        <v>70</v>
      </c>
      <c r="G253" s="44" t="s">
        <v>3407</v>
      </c>
      <c r="H253" s="41">
        <v>1071003</v>
      </c>
      <c r="I253" s="45" t="s">
        <v>4066</v>
      </c>
      <c r="J253" s="41">
        <v>1125</v>
      </c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  <c r="AI253" s="85"/>
      <c r="AJ253" s="85"/>
      <c r="AK253" s="85"/>
      <c r="AL253" s="85"/>
      <c r="AM253" s="85"/>
      <c r="AN253" s="85"/>
      <c r="AO253" s="86"/>
      <c r="AP253" s="86"/>
      <c r="AQ253" s="85"/>
      <c r="AR253" s="85"/>
      <c r="AS253" s="85"/>
      <c r="AT253" s="85"/>
      <c r="AU253" s="85"/>
      <c r="AV253" s="85"/>
      <c r="AW253" s="90" t="s">
        <v>4150</v>
      </c>
      <c r="AX253" s="85"/>
      <c r="AY253" s="85"/>
      <c r="AZ253" s="85"/>
      <c r="BA253" s="85"/>
      <c r="BB253" s="85"/>
      <c r="BC253" s="85"/>
      <c r="BD253" s="85"/>
      <c r="BE253" s="85"/>
    </row>
    <row r="254" spans="1:57" ht="16.5">
      <c r="A254" s="85">
        <v>250</v>
      </c>
      <c r="B254" s="41" t="s">
        <v>2237</v>
      </c>
      <c r="C254" s="41">
        <v>5178578</v>
      </c>
      <c r="D254" s="11" t="str">
        <f t="shared" si="3"/>
        <v>葉＊美月</v>
      </c>
      <c r="E254" s="41" t="s">
        <v>1532</v>
      </c>
      <c r="F254" s="41">
        <v>69</v>
      </c>
      <c r="G254" s="44" t="s">
        <v>3407</v>
      </c>
      <c r="H254" s="41">
        <v>1071003</v>
      </c>
      <c r="I254" s="45">
        <v>5760350</v>
      </c>
      <c r="J254" s="41">
        <v>1125</v>
      </c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5"/>
      <c r="AK254" s="85"/>
      <c r="AL254" s="85"/>
      <c r="AM254" s="85"/>
      <c r="AN254" s="85"/>
      <c r="AO254" s="86"/>
      <c r="AP254" s="86"/>
      <c r="AQ254" s="90" t="s">
        <v>4150</v>
      </c>
      <c r="AR254" s="85"/>
      <c r="AS254" s="85"/>
      <c r="AT254" s="85"/>
      <c r="AU254" s="85"/>
      <c r="AV254" s="85"/>
      <c r="AW254" s="85"/>
      <c r="AX254" s="85"/>
      <c r="AY254" s="85"/>
      <c r="AZ254" s="85"/>
      <c r="BA254" s="85"/>
      <c r="BB254" s="85"/>
      <c r="BC254" s="85"/>
      <c r="BD254" s="85"/>
      <c r="BE254" s="85"/>
    </row>
    <row r="255" spans="1:57" ht="49.5">
      <c r="A255" s="85">
        <v>251</v>
      </c>
      <c r="B255" s="41" t="s">
        <v>1644</v>
      </c>
      <c r="C255" s="41">
        <v>5432676</v>
      </c>
      <c r="D255" s="11" t="str">
        <f t="shared" si="3"/>
        <v>黃＊盛</v>
      </c>
      <c r="E255" s="41" t="s">
        <v>1534</v>
      </c>
      <c r="F255" s="41">
        <v>80</v>
      </c>
      <c r="G255" s="44" t="s">
        <v>3407</v>
      </c>
      <c r="H255" s="41">
        <v>1071003</v>
      </c>
      <c r="I255" s="45" t="s">
        <v>4067</v>
      </c>
      <c r="J255" s="41">
        <v>1125</v>
      </c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5"/>
      <c r="AK255" s="85"/>
      <c r="AL255" s="85"/>
      <c r="AM255" s="85"/>
      <c r="AN255" s="85"/>
      <c r="AO255" s="86"/>
      <c r="AP255" s="86"/>
      <c r="AQ255" s="85"/>
      <c r="AR255" s="85"/>
      <c r="AS255" s="85"/>
      <c r="AT255" s="85"/>
      <c r="AU255" s="85"/>
      <c r="AV255" s="90" t="s">
        <v>4150</v>
      </c>
      <c r="AW255" s="85"/>
      <c r="AX255" s="90" t="s">
        <v>4150</v>
      </c>
      <c r="AY255" s="85"/>
      <c r="AZ255" s="85"/>
      <c r="BA255" s="90" t="s">
        <v>4150</v>
      </c>
      <c r="BB255" s="85"/>
      <c r="BC255" s="85"/>
      <c r="BD255" s="85"/>
      <c r="BE255" s="85"/>
    </row>
    <row r="256" spans="1:57" ht="33">
      <c r="A256" s="85">
        <v>252</v>
      </c>
      <c r="B256" s="41" t="s">
        <v>3845</v>
      </c>
      <c r="C256" s="41">
        <v>6089240</v>
      </c>
      <c r="D256" s="11" t="str">
        <f t="shared" si="3"/>
        <v>陳＊桉</v>
      </c>
      <c r="E256" s="41" t="s">
        <v>1534</v>
      </c>
      <c r="F256" s="41">
        <v>62</v>
      </c>
      <c r="G256" s="44" t="s">
        <v>3407</v>
      </c>
      <c r="H256" s="41">
        <v>1071003</v>
      </c>
      <c r="I256" s="45" t="s">
        <v>4068</v>
      </c>
      <c r="J256" s="41">
        <v>1125</v>
      </c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6"/>
      <c r="AP256" s="86"/>
      <c r="AQ256" s="85"/>
      <c r="AR256" s="85"/>
      <c r="AS256" s="85"/>
      <c r="AT256" s="85"/>
      <c r="AU256" s="85"/>
      <c r="AV256" s="85"/>
      <c r="AW256" s="90" t="s">
        <v>4150</v>
      </c>
      <c r="AX256" s="85"/>
      <c r="AY256" s="85"/>
      <c r="AZ256" s="85"/>
      <c r="BA256" s="85"/>
      <c r="BB256" s="85"/>
      <c r="BC256" s="85"/>
      <c r="BD256" s="85"/>
      <c r="BE256" s="85"/>
    </row>
    <row r="257" spans="1:57" ht="33">
      <c r="A257" s="85">
        <v>253</v>
      </c>
      <c r="B257" s="41" t="s">
        <v>1854</v>
      </c>
      <c r="C257" s="41">
        <v>9072232</v>
      </c>
      <c r="D257" s="11" t="str">
        <f t="shared" si="3"/>
        <v>林＊生</v>
      </c>
      <c r="E257" s="41" t="s">
        <v>1534</v>
      </c>
      <c r="F257" s="41">
        <v>56</v>
      </c>
      <c r="G257" s="44" t="s">
        <v>3407</v>
      </c>
      <c r="H257" s="41">
        <v>1071003</v>
      </c>
      <c r="I257" s="45" t="s">
        <v>4069</v>
      </c>
      <c r="J257" s="41">
        <v>1125</v>
      </c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6"/>
      <c r="AP257" s="86"/>
      <c r="AQ257" s="85"/>
      <c r="AR257" s="85"/>
      <c r="AS257" s="85"/>
      <c r="AT257" s="85"/>
      <c r="AU257" s="85"/>
      <c r="AV257" s="85"/>
      <c r="AW257" s="90" t="s">
        <v>4150</v>
      </c>
      <c r="AX257" s="85"/>
      <c r="AY257" s="85"/>
      <c r="AZ257" s="85"/>
      <c r="BA257" s="90" t="s">
        <v>4150</v>
      </c>
      <c r="BB257" s="85"/>
      <c r="BC257" s="85"/>
      <c r="BD257" s="85"/>
      <c r="BE257" s="85"/>
    </row>
    <row r="258" spans="1:57" ht="33">
      <c r="A258" s="85">
        <v>254</v>
      </c>
      <c r="B258" s="41" t="s">
        <v>3388</v>
      </c>
      <c r="C258" s="41">
        <v>15216208</v>
      </c>
      <c r="D258" s="11" t="str">
        <f t="shared" si="3"/>
        <v>吳＊雄</v>
      </c>
      <c r="E258" s="41" t="s">
        <v>1534</v>
      </c>
      <c r="F258" s="41">
        <v>76</v>
      </c>
      <c r="G258" s="44" t="s">
        <v>3407</v>
      </c>
      <c r="H258" s="41">
        <v>1071003</v>
      </c>
      <c r="I258" s="45" t="s">
        <v>4020</v>
      </c>
      <c r="J258" s="41">
        <v>1125</v>
      </c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5"/>
      <c r="AJ258" s="85"/>
      <c r="AK258" s="85"/>
      <c r="AL258" s="85"/>
      <c r="AM258" s="85"/>
      <c r="AN258" s="85"/>
      <c r="AO258" s="86"/>
      <c r="AP258" s="86"/>
      <c r="AQ258" s="85"/>
      <c r="AR258" s="85"/>
      <c r="AS258" s="85"/>
      <c r="AT258" s="85"/>
      <c r="AU258" s="85"/>
      <c r="AV258" s="85"/>
      <c r="AW258" s="90" t="s">
        <v>4150</v>
      </c>
      <c r="AX258" s="85"/>
      <c r="AY258" s="85"/>
      <c r="AZ258" s="85"/>
      <c r="BA258" s="85"/>
      <c r="BB258" s="85"/>
      <c r="BC258" s="85"/>
      <c r="BD258" s="85"/>
      <c r="BE258" s="85"/>
    </row>
    <row r="259" spans="1:57" ht="33">
      <c r="A259" s="85">
        <v>255</v>
      </c>
      <c r="B259" s="41" t="s">
        <v>3846</v>
      </c>
      <c r="C259" s="41">
        <v>2054498</v>
      </c>
      <c r="D259" s="11" t="str">
        <f t="shared" si="3"/>
        <v>黃＊玉雲</v>
      </c>
      <c r="E259" s="41" t="s">
        <v>1532</v>
      </c>
      <c r="F259" s="41">
        <v>86</v>
      </c>
      <c r="G259" s="44" t="s">
        <v>3407</v>
      </c>
      <c r="H259" s="41">
        <v>1071004</v>
      </c>
      <c r="I259" s="45" t="s">
        <v>4070</v>
      </c>
      <c r="J259" s="41">
        <v>1125</v>
      </c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  <c r="AI259" s="85"/>
      <c r="AJ259" s="85"/>
      <c r="AK259" s="85"/>
      <c r="AL259" s="85"/>
      <c r="AM259" s="85"/>
      <c r="AN259" s="85"/>
      <c r="AO259" s="86"/>
      <c r="AP259" s="86"/>
      <c r="AQ259" s="85"/>
      <c r="AR259" s="85"/>
      <c r="AS259" s="85"/>
      <c r="AT259" s="85"/>
      <c r="AU259" s="85"/>
      <c r="AV259" s="85"/>
      <c r="AW259" s="90" t="s">
        <v>4150</v>
      </c>
      <c r="AX259" s="85"/>
      <c r="AY259" s="85"/>
      <c r="AZ259" s="85"/>
      <c r="BA259" s="85"/>
      <c r="BB259" s="85"/>
      <c r="BC259" s="85"/>
      <c r="BD259" s="85"/>
      <c r="BE259" s="85"/>
    </row>
    <row r="260" spans="1:57" ht="33">
      <c r="A260" s="85">
        <v>256</v>
      </c>
      <c r="B260" s="41" t="s">
        <v>3847</v>
      </c>
      <c r="C260" s="41">
        <v>2340371</v>
      </c>
      <c r="D260" s="11" t="str">
        <f t="shared" si="3"/>
        <v>張＊雅</v>
      </c>
      <c r="E260" s="41" t="s">
        <v>1532</v>
      </c>
      <c r="F260" s="41">
        <v>77</v>
      </c>
      <c r="G260" s="44" t="s">
        <v>3407</v>
      </c>
      <c r="H260" s="41">
        <v>1071004</v>
      </c>
      <c r="I260" s="45" t="s">
        <v>4071</v>
      </c>
      <c r="J260" s="41">
        <v>1125</v>
      </c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  <c r="AG260" s="85"/>
      <c r="AH260" s="85"/>
      <c r="AI260" s="85"/>
      <c r="AJ260" s="85"/>
      <c r="AK260" s="85"/>
      <c r="AL260" s="85"/>
      <c r="AM260" s="85"/>
      <c r="AN260" s="85"/>
      <c r="AO260" s="86"/>
      <c r="AP260" s="86"/>
      <c r="AQ260" s="85"/>
      <c r="AR260" s="85"/>
      <c r="AS260" s="85"/>
      <c r="AT260" s="85"/>
      <c r="AU260" s="85"/>
      <c r="AV260" s="85"/>
      <c r="AW260" s="90" t="s">
        <v>4150</v>
      </c>
      <c r="AX260" s="85"/>
      <c r="AY260" s="85"/>
      <c r="AZ260" s="85"/>
      <c r="BA260" s="85"/>
      <c r="BB260" s="85"/>
      <c r="BC260" s="85"/>
      <c r="BD260" s="85"/>
      <c r="BE260" s="85"/>
    </row>
    <row r="261" spans="1:57" ht="33">
      <c r="A261" s="85">
        <v>257</v>
      </c>
      <c r="B261" s="41" t="s">
        <v>3848</v>
      </c>
      <c r="C261" s="41">
        <v>8953501</v>
      </c>
      <c r="D261" s="11" t="str">
        <f t="shared" ref="D261:D324" si="4">REPLACE(B261,2,1,"＊")</f>
        <v>吳＊雪卿</v>
      </c>
      <c r="E261" s="41" t="s">
        <v>1532</v>
      </c>
      <c r="F261" s="41">
        <v>72</v>
      </c>
      <c r="G261" s="44" t="s">
        <v>3407</v>
      </c>
      <c r="H261" s="41">
        <v>1071004</v>
      </c>
      <c r="I261" s="45" t="s">
        <v>4072</v>
      </c>
      <c r="J261" s="41">
        <v>1125</v>
      </c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85"/>
      <c r="AL261" s="85"/>
      <c r="AM261" s="85"/>
      <c r="AN261" s="85"/>
      <c r="AO261" s="86"/>
      <c r="AP261" s="86"/>
      <c r="AQ261" s="85"/>
      <c r="AR261" s="85"/>
      <c r="AS261" s="85"/>
      <c r="AT261" s="85"/>
      <c r="AU261" s="85"/>
      <c r="AV261" s="85"/>
      <c r="AW261" s="85"/>
      <c r="AX261" s="90" t="s">
        <v>4150</v>
      </c>
      <c r="AY261" s="85"/>
      <c r="AZ261" s="85"/>
      <c r="BA261" s="85"/>
      <c r="BB261" s="85"/>
      <c r="BC261" s="85"/>
      <c r="BD261" s="85"/>
      <c r="BE261" s="85"/>
    </row>
    <row r="262" spans="1:57" ht="33">
      <c r="A262" s="85">
        <v>258</v>
      </c>
      <c r="B262" s="41" t="s">
        <v>3849</v>
      </c>
      <c r="C262" s="41">
        <v>9210708</v>
      </c>
      <c r="D262" s="11" t="str">
        <f t="shared" si="4"/>
        <v>王＊秀桃</v>
      </c>
      <c r="E262" s="41" t="s">
        <v>1532</v>
      </c>
      <c r="F262" s="41">
        <v>81</v>
      </c>
      <c r="G262" s="44" t="s">
        <v>3407</v>
      </c>
      <c r="H262" s="41">
        <v>1071004</v>
      </c>
      <c r="I262" s="45" t="s">
        <v>4073</v>
      </c>
      <c r="J262" s="41">
        <v>1125</v>
      </c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  <c r="AI262" s="85"/>
      <c r="AJ262" s="85"/>
      <c r="AK262" s="85"/>
      <c r="AL262" s="85"/>
      <c r="AM262" s="85"/>
      <c r="AN262" s="85"/>
      <c r="AO262" s="86"/>
      <c r="AP262" s="86"/>
      <c r="AQ262" s="85"/>
      <c r="AR262" s="85"/>
      <c r="AS262" s="85"/>
      <c r="AT262" s="85"/>
      <c r="AU262" s="85"/>
      <c r="AV262" s="85"/>
      <c r="AW262" s="85"/>
      <c r="AX262" s="85"/>
      <c r="AY262" s="90" t="s">
        <v>4150</v>
      </c>
      <c r="AZ262" s="85"/>
      <c r="BA262" s="85"/>
      <c r="BB262" s="85"/>
      <c r="BC262" s="85"/>
      <c r="BD262" s="85"/>
      <c r="BE262" s="85"/>
    </row>
    <row r="263" spans="1:57" ht="33">
      <c r="A263" s="85">
        <v>259</v>
      </c>
      <c r="B263" s="41" t="s">
        <v>3401</v>
      </c>
      <c r="C263" s="41">
        <v>10249285</v>
      </c>
      <c r="D263" s="11" t="str">
        <f t="shared" si="4"/>
        <v>林＊月鈴</v>
      </c>
      <c r="E263" s="41" t="s">
        <v>1532</v>
      </c>
      <c r="F263" s="41">
        <v>77</v>
      </c>
      <c r="G263" s="44" t="s">
        <v>3407</v>
      </c>
      <c r="H263" s="41">
        <v>1071004</v>
      </c>
      <c r="I263" s="45" t="s">
        <v>4074</v>
      </c>
      <c r="J263" s="41">
        <v>1125</v>
      </c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85"/>
      <c r="AL263" s="85"/>
      <c r="AM263" s="85"/>
      <c r="AN263" s="85"/>
      <c r="AO263" s="86"/>
      <c r="AP263" s="86"/>
      <c r="AQ263" s="85"/>
      <c r="AR263" s="85"/>
      <c r="AS263" s="85"/>
      <c r="AT263" s="85"/>
      <c r="AU263" s="85"/>
      <c r="AV263" s="85"/>
      <c r="AW263" s="90" t="s">
        <v>4150</v>
      </c>
      <c r="AX263" s="85"/>
      <c r="AY263" s="85"/>
      <c r="AZ263" s="85"/>
      <c r="BA263" s="85"/>
      <c r="BB263" s="85"/>
      <c r="BC263" s="85"/>
      <c r="BD263" s="85"/>
      <c r="BE263" s="85"/>
    </row>
    <row r="264" spans="1:57" ht="33">
      <c r="A264" s="85">
        <v>260</v>
      </c>
      <c r="B264" s="41" t="s">
        <v>1572</v>
      </c>
      <c r="C264" s="41">
        <v>17428294</v>
      </c>
      <c r="D264" s="11" t="str">
        <f t="shared" si="4"/>
        <v>陳＊飛</v>
      </c>
      <c r="E264" s="41" t="s">
        <v>1534</v>
      </c>
      <c r="F264" s="41">
        <v>65</v>
      </c>
      <c r="G264" s="44" t="s">
        <v>3407</v>
      </c>
      <c r="H264" s="41">
        <v>1071004</v>
      </c>
      <c r="I264" s="45" t="s">
        <v>4075</v>
      </c>
      <c r="J264" s="41">
        <v>1125</v>
      </c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  <c r="AI264" s="85"/>
      <c r="AJ264" s="85"/>
      <c r="AK264" s="85"/>
      <c r="AL264" s="85"/>
      <c r="AM264" s="85"/>
      <c r="AN264" s="85"/>
      <c r="AO264" s="86"/>
      <c r="AP264" s="86"/>
      <c r="AQ264" s="85"/>
      <c r="AR264" s="85"/>
      <c r="AS264" s="85"/>
      <c r="AT264" s="85"/>
      <c r="AU264" s="85"/>
      <c r="AV264" s="85"/>
      <c r="AW264" s="90" t="s">
        <v>4150</v>
      </c>
      <c r="AX264" s="85"/>
      <c r="AY264" s="85"/>
      <c r="AZ264" s="85"/>
      <c r="BA264" s="85"/>
      <c r="BB264" s="85"/>
      <c r="BC264" s="85"/>
      <c r="BD264" s="85"/>
      <c r="BE264" s="85"/>
    </row>
    <row r="265" spans="1:57" ht="49.5">
      <c r="A265" s="85">
        <v>261</v>
      </c>
      <c r="B265" s="41" t="s">
        <v>3850</v>
      </c>
      <c r="C265" s="41">
        <v>19009045</v>
      </c>
      <c r="D265" s="11" t="str">
        <f t="shared" si="4"/>
        <v>李＊標</v>
      </c>
      <c r="E265" s="41" t="s">
        <v>1534</v>
      </c>
      <c r="F265" s="41">
        <v>49</v>
      </c>
      <c r="G265" s="44" t="s">
        <v>3407</v>
      </c>
      <c r="H265" s="41">
        <v>1071004</v>
      </c>
      <c r="I265" s="45" t="s">
        <v>4076</v>
      </c>
      <c r="J265" s="41">
        <v>1125</v>
      </c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6"/>
      <c r="AP265" s="86"/>
      <c r="AQ265" s="85"/>
      <c r="AR265" s="85"/>
      <c r="AS265" s="85"/>
      <c r="AT265" s="85"/>
      <c r="AU265" s="85"/>
      <c r="AV265" s="85"/>
      <c r="AW265" s="90" t="s">
        <v>4150</v>
      </c>
      <c r="AX265" s="85"/>
      <c r="AY265" s="85"/>
      <c r="AZ265" s="85"/>
      <c r="BA265" s="85"/>
      <c r="BB265" s="90" t="s">
        <v>4150</v>
      </c>
      <c r="BC265" s="85"/>
      <c r="BD265" s="85"/>
      <c r="BE265" s="85"/>
    </row>
    <row r="266" spans="1:57" ht="66">
      <c r="A266" s="85">
        <v>262</v>
      </c>
      <c r="B266" s="41" t="s">
        <v>3851</v>
      </c>
      <c r="C266" s="41">
        <v>20069930</v>
      </c>
      <c r="D266" s="11" t="str">
        <f t="shared" si="4"/>
        <v>吳＊聰</v>
      </c>
      <c r="E266" s="41" t="s">
        <v>1534</v>
      </c>
      <c r="F266" s="41">
        <v>64</v>
      </c>
      <c r="G266" s="44" t="s">
        <v>3898</v>
      </c>
      <c r="H266" s="41">
        <v>1071004</v>
      </c>
      <c r="I266" s="45" t="s">
        <v>4077</v>
      </c>
      <c r="J266" s="41">
        <v>1125</v>
      </c>
      <c r="K266" s="85"/>
      <c r="L266" s="85"/>
      <c r="M266" s="85"/>
      <c r="N266" s="85"/>
      <c r="O266" s="85"/>
      <c r="P266" s="85"/>
      <c r="Q266" s="85"/>
      <c r="R266" s="85"/>
      <c r="S266" s="90" t="s">
        <v>4150</v>
      </c>
      <c r="T266" s="85"/>
      <c r="U266" s="85"/>
      <c r="V266" s="90" t="s">
        <v>4161</v>
      </c>
      <c r="W266" s="85"/>
      <c r="X266" s="90" t="s">
        <v>4160</v>
      </c>
      <c r="Y266" s="85"/>
      <c r="Z266" s="85"/>
      <c r="AA266" s="85"/>
      <c r="AB266" s="90" t="s">
        <v>4150</v>
      </c>
      <c r="AC266" s="85"/>
      <c r="AD266" s="85"/>
      <c r="AE266" s="85"/>
      <c r="AF266" s="85"/>
      <c r="AG266" s="85"/>
      <c r="AH266" s="85"/>
      <c r="AI266" s="85"/>
      <c r="AJ266" s="85"/>
      <c r="AK266" s="85"/>
      <c r="AL266" s="85"/>
      <c r="AM266" s="85"/>
      <c r="AN266" s="85"/>
      <c r="AO266" s="86"/>
      <c r="AP266" s="86"/>
      <c r="AQ266" s="85"/>
      <c r="AR266" s="85"/>
      <c r="AS266" s="85"/>
      <c r="AT266" s="85"/>
      <c r="AU266" s="85"/>
      <c r="AV266" s="85"/>
      <c r="AW266" s="85"/>
      <c r="AX266" s="85"/>
      <c r="AY266" s="85"/>
      <c r="AZ266" s="85"/>
      <c r="BA266" s="85"/>
      <c r="BB266" s="85"/>
      <c r="BC266" s="85"/>
      <c r="BD266" s="85"/>
      <c r="BE266" s="85"/>
    </row>
    <row r="267" spans="1:57" ht="16.5">
      <c r="A267" s="85">
        <v>263</v>
      </c>
      <c r="B267" s="41" t="s">
        <v>3852</v>
      </c>
      <c r="C267" s="41">
        <v>4771495</v>
      </c>
      <c r="D267" s="11" t="str">
        <f t="shared" si="4"/>
        <v>賴＊尾</v>
      </c>
      <c r="E267" s="41" t="s">
        <v>1532</v>
      </c>
      <c r="F267" s="41">
        <v>84</v>
      </c>
      <c r="G267" s="44" t="s">
        <v>3407</v>
      </c>
      <c r="H267" s="41">
        <v>1071005</v>
      </c>
      <c r="I267" s="45">
        <v>5760350</v>
      </c>
      <c r="J267" s="41">
        <v>1125</v>
      </c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6"/>
      <c r="AP267" s="86"/>
      <c r="AQ267" s="90" t="s">
        <v>4150</v>
      </c>
      <c r="AR267" s="85"/>
      <c r="AS267" s="85"/>
      <c r="AT267" s="85"/>
      <c r="AU267" s="85"/>
      <c r="AV267" s="85"/>
      <c r="AW267" s="85"/>
      <c r="AX267" s="85"/>
      <c r="AY267" s="85"/>
      <c r="AZ267" s="85"/>
      <c r="BA267" s="85"/>
      <c r="BB267" s="85"/>
      <c r="BC267" s="85"/>
      <c r="BD267" s="85"/>
      <c r="BE267" s="85"/>
    </row>
    <row r="268" spans="1:57" ht="33">
      <c r="A268" s="85">
        <v>264</v>
      </c>
      <c r="B268" s="41" t="s">
        <v>3853</v>
      </c>
      <c r="C268" s="41">
        <v>7876111</v>
      </c>
      <c r="D268" s="11" t="str">
        <f t="shared" si="4"/>
        <v>黃＊淑霞</v>
      </c>
      <c r="E268" s="41" t="s">
        <v>1532</v>
      </c>
      <c r="F268" s="41">
        <v>64</v>
      </c>
      <c r="G268" s="44" t="s">
        <v>3407</v>
      </c>
      <c r="H268" s="41">
        <v>1071005</v>
      </c>
      <c r="I268" s="45" t="s">
        <v>4078</v>
      </c>
      <c r="J268" s="41">
        <v>1125</v>
      </c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6"/>
      <c r="AP268" s="86"/>
      <c r="AQ268" s="85"/>
      <c r="AR268" s="85"/>
      <c r="AS268" s="85"/>
      <c r="AT268" s="85"/>
      <c r="AU268" s="85"/>
      <c r="AV268" s="85"/>
      <c r="AW268" s="85"/>
      <c r="AX268" s="85"/>
      <c r="AY268" s="90" t="s">
        <v>4150</v>
      </c>
      <c r="AZ268" s="85"/>
      <c r="BA268" s="85"/>
      <c r="BB268" s="85"/>
      <c r="BC268" s="85"/>
      <c r="BD268" s="85"/>
      <c r="BE268" s="85"/>
    </row>
    <row r="269" spans="1:57" ht="33">
      <c r="A269" s="85">
        <v>265</v>
      </c>
      <c r="B269" s="41" t="s">
        <v>1846</v>
      </c>
      <c r="C269" s="41">
        <v>19276729</v>
      </c>
      <c r="D269" s="11" t="str">
        <f t="shared" si="4"/>
        <v>張＊</v>
      </c>
      <c r="E269" s="41" t="s">
        <v>1534</v>
      </c>
      <c r="F269" s="41">
        <v>78</v>
      </c>
      <c r="G269" s="44" t="s">
        <v>3407</v>
      </c>
      <c r="H269" s="41">
        <v>1071005</v>
      </c>
      <c r="I269" s="45" t="s">
        <v>4079</v>
      </c>
      <c r="J269" s="41">
        <v>1125</v>
      </c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  <c r="AI269" s="85"/>
      <c r="AJ269" s="85"/>
      <c r="AK269" s="85"/>
      <c r="AL269" s="85"/>
      <c r="AM269" s="85"/>
      <c r="AN269" s="85"/>
      <c r="AO269" s="86"/>
      <c r="AP269" s="86"/>
      <c r="AQ269" s="85"/>
      <c r="AR269" s="85"/>
      <c r="AS269" s="85"/>
      <c r="AT269" s="85"/>
      <c r="AU269" s="85"/>
      <c r="AV269" s="85"/>
      <c r="AW269" s="85"/>
      <c r="AX269" s="90" t="s">
        <v>4150</v>
      </c>
      <c r="AY269" s="85"/>
      <c r="AZ269" s="85"/>
      <c r="BA269" s="85"/>
      <c r="BB269" s="85"/>
      <c r="BC269" s="85"/>
      <c r="BD269" s="85"/>
      <c r="BE269" s="85"/>
    </row>
    <row r="270" spans="1:57" ht="33">
      <c r="A270" s="85">
        <v>266</v>
      </c>
      <c r="B270" s="41" t="s">
        <v>1626</v>
      </c>
      <c r="C270" s="41">
        <v>20501917</v>
      </c>
      <c r="D270" s="11" t="str">
        <f t="shared" si="4"/>
        <v>李＊增</v>
      </c>
      <c r="E270" s="41" t="s">
        <v>1534</v>
      </c>
      <c r="F270" s="41">
        <v>67</v>
      </c>
      <c r="G270" s="44" t="s">
        <v>3407</v>
      </c>
      <c r="H270" s="41">
        <v>1071005</v>
      </c>
      <c r="I270" s="45" t="s">
        <v>4080</v>
      </c>
      <c r="J270" s="41">
        <v>1125</v>
      </c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6"/>
      <c r="AP270" s="86"/>
      <c r="AQ270" s="85"/>
      <c r="AR270" s="85"/>
      <c r="AS270" s="85"/>
      <c r="AT270" s="85"/>
      <c r="AU270" s="85"/>
      <c r="AV270" s="85"/>
      <c r="AW270" s="90" t="s">
        <v>4150</v>
      </c>
      <c r="AX270" s="85"/>
      <c r="AY270" s="85"/>
      <c r="AZ270" s="85"/>
      <c r="BA270" s="85"/>
      <c r="BB270" s="85"/>
      <c r="BC270" s="85"/>
      <c r="BD270" s="85"/>
      <c r="BE270" s="85"/>
    </row>
    <row r="271" spans="1:57" ht="33">
      <c r="A271" s="85">
        <v>267</v>
      </c>
      <c r="B271" s="41" t="s">
        <v>2359</v>
      </c>
      <c r="C271" s="41">
        <v>3951068</v>
      </c>
      <c r="D271" s="11" t="str">
        <f t="shared" si="4"/>
        <v>沙＊</v>
      </c>
      <c r="E271" s="41" t="s">
        <v>1534</v>
      </c>
      <c r="F271" s="41">
        <v>84</v>
      </c>
      <c r="G271" s="44" t="s">
        <v>3407</v>
      </c>
      <c r="H271" s="41">
        <v>1071008</v>
      </c>
      <c r="I271" s="45" t="s">
        <v>4081</v>
      </c>
      <c r="J271" s="41">
        <v>1125</v>
      </c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6"/>
      <c r="AP271" s="86"/>
      <c r="AQ271" s="85"/>
      <c r="AR271" s="85"/>
      <c r="AS271" s="85"/>
      <c r="AT271" s="85"/>
      <c r="AU271" s="85"/>
      <c r="AV271" s="85"/>
      <c r="AW271" s="90" t="s">
        <v>4150</v>
      </c>
      <c r="AX271" s="85"/>
      <c r="AY271" s="85"/>
      <c r="AZ271" s="85"/>
      <c r="BA271" s="85"/>
      <c r="BB271" s="85"/>
      <c r="BC271" s="85"/>
      <c r="BD271" s="85"/>
      <c r="BE271" s="85"/>
    </row>
    <row r="272" spans="1:57" ht="33">
      <c r="A272" s="85">
        <v>268</v>
      </c>
      <c r="B272" s="41" t="s">
        <v>3854</v>
      </c>
      <c r="C272" s="41">
        <v>8988542</v>
      </c>
      <c r="D272" s="11" t="str">
        <f t="shared" si="4"/>
        <v>葉＊碧霞</v>
      </c>
      <c r="E272" s="41" t="s">
        <v>1532</v>
      </c>
      <c r="F272" s="41">
        <v>69</v>
      </c>
      <c r="G272" s="44" t="s">
        <v>3407</v>
      </c>
      <c r="H272" s="41">
        <v>1071008</v>
      </c>
      <c r="I272" s="45" t="s">
        <v>4082</v>
      </c>
      <c r="J272" s="41">
        <v>1125</v>
      </c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6"/>
      <c r="AP272" s="86"/>
      <c r="AQ272" s="85"/>
      <c r="AR272" s="85"/>
      <c r="AS272" s="85"/>
      <c r="AT272" s="85"/>
      <c r="AU272" s="85"/>
      <c r="AV272" s="85"/>
      <c r="AW272" s="90" t="s">
        <v>4150</v>
      </c>
      <c r="AX272" s="85"/>
      <c r="AY272" s="85"/>
      <c r="AZ272" s="85"/>
      <c r="BA272" s="85"/>
      <c r="BB272" s="85"/>
      <c r="BC272" s="85"/>
      <c r="BD272" s="85"/>
      <c r="BE272" s="85"/>
    </row>
    <row r="273" spans="1:57" ht="33">
      <c r="A273" s="85">
        <v>269</v>
      </c>
      <c r="B273" s="41" t="s">
        <v>1862</v>
      </c>
      <c r="C273" s="41">
        <v>9499601</v>
      </c>
      <c r="D273" s="11" t="str">
        <f t="shared" si="4"/>
        <v>陳＊珠</v>
      </c>
      <c r="E273" s="41" t="s">
        <v>1532</v>
      </c>
      <c r="F273" s="41">
        <v>64</v>
      </c>
      <c r="G273" s="44" t="s">
        <v>3407</v>
      </c>
      <c r="H273" s="41">
        <v>1071008</v>
      </c>
      <c r="I273" s="45" t="s">
        <v>4083</v>
      </c>
      <c r="J273" s="41">
        <v>1125</v>
      </c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6"/>
      <c r="AP273" s="86"/>
      <c r="AQ273" s="85"/>
      <c r="AR273" s="85"/>
      <c r="AS273" s="85"/>
      <c r="AT273" s="85"/>
      <c r="AU273" s="85"/>
      <c r="AV273" s="85"/>
      <c r="AW273" s="85"/>
      <c r="AX273" s="90" t="s">
        <v>4150</v>
      </c>
      <c r="AY273" s="85"/>
      <c r="AZ273" s="85"/>
      <c r="BA273" s="85"/>
      <c r="BB273" s="85"/>
      <c r="BC273" s="85"/>
      <c r="BD273" s="85"/>
      <c r="BE273" s="85"/>
    </row>
    <row r="274" spans="1:57" ht="33">
      <c r="A274" s="85">
        <v>270</v>
      </c>
      <c r="B274" s="41" t="s">
        <v>3855</v>
      </c>
      <c r="C274" s="41">
        <v>15213437</v>
      </c>
      <c r="D274" s="11" t="str">
        <f t="shared" si="4"/>
        <v>王＊娥</v>
      </c>
      <c r="E274" s="41" t="s">
        <v>1532</v>
      </c>
      <c r="F274" s="41">
        <v>71</v>
      </c>
      <c r="G274" s="44" t="s">
        <v>3407</v>
      </c>
      <c r="H274" s="41">
        <v>1071008</v>
      </c>
      <c r="I274" s="45" t="s">
        <v>4084</v>
      </c>
      <c r="J274" s="41">
        <v>1125</v>
      </c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6"/>
      <c r="AP274" s="86"/>
      <c r="AQ274" s="85"/>
      <c r="AR274" s="85"/>
      <c r="AS274" s="85"/>
      <c r="AT274" s="85"/>
      <c r="AU274" s="85"/>
      <c r="AV274" s="85"/>
      <c r="AW274" s="85"/>
      <c r="AX274" s="85"/>
      <c r="AY274" s="90" t="s">
        <v>4150</v>
      </c>
      <c r="AZ274" s="85"/>
      <c r="BA274" s="85"/>
      <c r="BB274" s="85"/>
      <c r="BC274" s="85"/>
      <c r="BD274" s="85"/>
      <c r="BE274" s="85"/>
    </row>
    <row r="275" spans="1:57" ht="33">
      <c r="A275" s="85">
        <v>271</v>
      </c>
      <c r="B275" s="41" t="s">
        <v>3856</v>
      </c>
      <c r="C275" s="41">
        <v>16559672</v>
      </c>
      <c r="D275" s="11" t="str">
        <f t="shared" si="4"/>
        <v>楊＊惠</v>
      </c>
      <c r="E275" s="41" t="s">
        <v>1532</v>
      </c>
      <c r="F275" s="41">
        <v>80</v>
      </c>
      <c r="G275" s="44" t="s">
        <v>3407</v>
      </c>
      <c r="H275" s="41">
        <v>1071008</v>
      </c>
      <c r="I275" s="45" t="s">
        <v>4085</v>
      </c>
      <c r="J275" s="41">
        <v>1125</v>
      </c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6"/>
      <c r="AP275" s="86"/>
      <c r="AQ275" s="85"/>
      <c r="AR275" s="85"/>
      <c r="AS275" s="85"/>
      <c r="AT275" s="85"/>
      <c r="AU275" s="85"/>
      <c r="AV275" s="85"/>
      <c r="AW275" s="90" t="s">
        <v>4150</v>
      </c>
      <c r="AX275" s="85"/>
      <c r="AY275" s="85"/>
      <c r="AZ275" s="85"/>
      <c r="BA275" s="85"/>
      <c r="BB275" s="85"/>
      <c r="BC275" s="85"/>
      <c r="BD275" s="85"/>
      <c r="BE275" s="85"/>
    </row>
    <row r="276" spans="1:57" ht="33">
      <c r="A276" s="85">
        <v>272</v>
      </c>
      <c r="B276" s="41" t="s">
        <v>3389</v>
      </c>
      <c r="C276" s="41">
        <v>19119058</v>
      </c>
      <c r="D276" s="11" t="str">
        <f t="shared" si="4"/>
        <v>許＊銓</v>
      </c>
      <c r="E276" s="41" t="s">
        <v>1534</v>
      </c>
      <c r="F276" s="41">
        <v>59</v>
      </c>
      <c r="G276" s="44" t="s">
        <v>3407</v>
      </c>
      <c r="H276" s="41">
        <v>1071008</v>
      </c>
      <c r="I276" s="45" t="s">
        <v>4086</v>
      </c>
      <c r="J276" s="41">
        <v>1125</v>
      </c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6"/>
      <c r="AP276" s="86"/>
      <c r="AQ276" s="85"/>
      <c r="AR276" s="85"/>
      <c r="AS276" s="85"/>
      <c r="AT276" s="85"/>
      <c r="AU276" s="85"/>
      <c r="AV276" s="85"/>
      <c r="AW276" s="85"/>
      <c r="AX276" s="90" t="s">
        <v>4150</v>
      </c>
      <c r="AY276" s="85"/>
      <c r="AZ276" s="85"/>
      <c r="BA276" s="85"/>
      <c r="BB276" s="85"/>
      <c r="BC276" s="85"/>
      <c r="BD276" s="85"/>
      <c r="BE276" s="85"/>
    </row>
    <row r="277" spans="1:57" ht="33">
      <c r="A277" s="85">
        <v>273</v>
      </c>
      <c r="B277" s="41" t="s">
        <v>2363</v>
      </c>
      <c r="C277" s="41">
        <v>20636913</v>
      </c>
      <c r="D277" s="11" t="str">
        <f t="shared" si="4"/>
        <v>蔡＊花</v>
      </c>
      <c r="E277" s="41" t="s">
        <v>1532</v>
      </c>
      <c r="F277" s="41">
        <v>74</v>
      </c>
      <c r="G277" s="44" t="s">
        <v>3407</v>
      </c>
      <c r="H277" s="41">
        <v>1071008</v>
      </c>
      <c r="I277" s="45" t="s">
        <v>4087</v>
      </c>
      <c r="J277" s="41">
        <v>1125</v>
      </c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6"/>
      <c r="AP277" s="86"/>
      <c r="AQ277" s="85"/>
      <c r="AR277" s="85"/>
      <c r="AS277" s="85"/>
      <c r="AT277" s="85"/>
      <c r="AU277" s="85"/>
      <c r="AV277" s="85"/>
      <c r="AW277" s="90" t="s">
        <v>4150</v>
      </c>
      <c r="AX277" s="85"/>
      <c r="AY277" s="85"/>
      <c r="AZ277" s="85"/>
      <c r="BA277" s="85"/>
      <c r="BB277" s="85"/>
      <c r="BC277" s="85"/>
      <c r="BD277" s="85"/>
      <c r="BE277" s="85"/>
    </row>
    <row r="278" spans="1:57" ht="33">
      <c r="A278" s="85">
        <v>274</v>
      </c>
      <c r="B278" s="41" t="s">
        <v>3759</v>
      </c>
      <c r="C278" s="41">
        <v>17994706</v>
      </c>
      <c r="D278" s="11" t="str">
        <f t="shared" si="4"/>
        <v>陳＊榮</v>
      </c>
      <c r="E278" s="41" t="s">
        <v>1534</v>
      </c>
      <c r="F278" s="41">
        <v>50</v>
      </c>
      <c r="G278" s="44" t="s">
        <v>3407</v>
      </c>
      <c r="H278" s="41">
        <v>1071015</v>
      </c>
      <c r="I278" s="45" t="s">
        <v>4088</v>
      </c>
      <c r="J278" s="41">
        <v>1125</v>
      </c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6"/>
      <c r="AP278" s="86"/>
      <c r="AQ278" s="85"/>
      <c r="AR278" s="85"/>
      <c r="AS278" s="85"/>
      <c r="AT278" s="85"/>
      <c r="AU278" s="85"/>
      <c r="AV278" s="85"/>
      <c r="AW278" s="90" t="s">
        <v>4150</v>
      </c>
      <c r="AX278" s="85"/>
      <c r="AY278" s="85"/>
      <c r="AZ278" s="85"/>
      <c r="BA278" s="85"/>
      <c r="BB278" s="85"/>
      <c r="BC278" s="85"/>
      <c r="BD278" s="85"/>
      <c r="BE278" s="85"/>
    </row>
    <row r="279" spans="1:57" ht="33">
      <c r="A279" s="85">
        <v>275</v>
      </c>
      <c r="B279" s="41" t="s">
        <v>2413</v>
      </c>
      <c r="C279" s="41">
        <v>1661831</v>
      </c>
      <c r="D279" s="11" t="str">
        <f t="shared" si="4"/>
        <v>滿＊聰</v>
      </c>
      <c r="E279" s="41" t="s">
        <v>1534</v>
      </c>
      <c r="F279" s="41">
        <v>42</v>
      </c>
      <c r="G279" s="44" t="s">
        <v>3407</v>
      </c>
      <c r="H279" s="41">
        <v>1071017</v>
      </c>
      <c r="I279" s="45" t="s">
        <v>4089</v>
      </c>
      <c r="J279" s="41">
        <v>1125</v>
      </c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6"/>
      <c r="AP279" s="86"/>
      <c r="AQ279" s="85"/>
      <c r="AR279" s="85"/>
      <c r="AS279" s="85"/>
      <c r="AT279" s="85"/>
      <c r="AU279" s="85"/>
      <c r="AV279" s="85"/>
      <c r="AW279" s="90" t="s">
        <v>4150</v>
      </c>
      <c r="AX279" s="85"/>
      <c r="AY279" s="85"/>
      <c r="AZ279" s="85"/>
      <c r="BA279" s="85"/>
      <c r="BB279" s="85"/>
      <c r="BC279" s="85"/>
      <c r="BD279" s="85"/>
      <c r="BE279" s="85"/>
    </row>
    <row r="280" spans="1:57" ht="33">
      <c r="A280" s="85">
        <v>276</v>
      </c>
      <c r="B280" s="41" t="s">
        <v>3400</v>
      </c>
      <c r="C280" s="41">
        <v>3766106</v>
      </c>
      <c r="D280" s="11" t="str">
        <f t="shared" si="4"/>
        <v>鄭＊容</v>
      </c>
      <c r="E280" s="41" t="s">
        <v>1534</v>
      </c>
      <c r="F280" s="41">
        <v>48</v>
      </c>
      <c r="G280" s="44" t="s">
        <v>3407</v>
      </c>
      <c r="H280" s="41">
        <v>1071017</v>
      </c>
      <c r="I280" s="45" t="s">
        <v>4090</v>
      </c>
      <c r="J280" s="41">
        <v>1125</v>
      </c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6"/>
      <c r="AP280" s="86"/>
      <c r="AQ280" s="85"/>
      <c r="AR280" s="85"/>
      <c r="AS280" s="85"/>
      <c r="AT280" s="85"/>
      <c r="AU280" s="85"/>
      <c r="AV280" s="85"/>
      <c r="AW280" s="90" t="s">
        <v>4150</v>
      </c>
      <c r="AX280" s="85"/>
      <c r="AY280" s="85"/>
      <c r="AZ280" s="85"/>
      <c r="BA280" s="85"/>
      <c r="BB280" s="85"/>
      <c r="BC280" s="85"/>
      <c r="BD280" s="85"/>
      <c r="BE280" s="85"/>
    </row>
    <row r="281" spans="1:57" ht="33">
      <c r="A281" s="85">
        <v>277</v>
      </c>
      <c r="B281" s="41" t="s">
        <v>1875</v>
      </c>
      <c r="C281" s="41">
        <v>5865538</v>
      </c>
      <c r="D281" s="11" t="str">
        <f t="shared" si="4"/>
        <v>范＊英</v>
      </c>
      <c r="E281" s="41" t="s">
        <v>1532</v>
      </c>
      <c r="F281" s="41">
        <v>60</v>
      </c>
      <c r="G281" s="44" t="s">
        <v>3407</v>
      </c>
      <c r="H281" s="41">
        <v>1071017</v>
      </c>
      <c r="I281" s="45" t="s">
        <v>4091</v>
      </c>
      <c r="J281" s="41">
        <v>1125</v>
      </c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6"/>
      <c r="AP281" s="86"/>
      <c r="AQ281" s="85"/>
      <c r="AR281" s="85"/>
      <c r="AS281" s="85"/>
      <c r="AT281" s="85"/>
      <c r="AU281" s="85"/>
      <c r="AV281" s="85"/>
      <c r="AW281" s="90" t="s">
        <v>4150</v>
      </c>
      <c r="AX281" s="85"/>
      <c r="AY281" s="85"/>
      <c r="AZ281" s="85"/>
      <c r="BA281" s="85"/>
      <c r="BB281" s="85"/>
      <c r="BC281" s="85"/>
      <c r="BD281" s="85"/>
      <c r="BE281" s="85"/>
    </row>
    <row r="282" spans="1:57" ht="33">
      <c r="A282" s="85">
        <v>278</v>
      </c>
      <c r="B282" s="41" t="s">
        <v>1873</v>
      </c>
      <c r="C282" s="41">
        <v>20145382</v>
      </c>
      <c r="D282" s="11" t="str">
        <f t="shared" si="4"/>
        <v>周＊正</v>
      </c>
      <c r="E282" s="41" t="s">
        <v>1534</v>
      </c>
      <c r="F282" s="41">
        <v>56</v>
      </c>
      <c r="G282" s="44" t="s">
        <v>3407</v>
      </c>
      <c r="H282" s="41">
        <v>1071017</v>
      </c>
      <c r="I282" s="45" t="s">
        <v>4092</v>
      </c>
      <c r="J282" s="41">
        <v>1125</v>
      </c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6"/>
      <c r="AP282" s="86"/>
      <c r="AQ282" s="85"/>
      <c r="AR282" s="85"/>
      <c r="AS282" s="85"/>
      <c r="AT282" s="85"/>
      <c r="AU282" s="85"/>
      <c r="AV282" s="85"/>
      <c r="AW282" s="85"/>
      <c r="AX282" s="85"/>
      <c r="AY282" s="90" t="s">
        <v>4150</v>
      </c>
      <c r="AZ282" s="85"/>
      <c r="BA282" s="85"/>
      <c r="BB282" s="85"/>
      <c r="BC282" s="85"/>
      <c r="BD282" s="85"/>
      <c r="BE282" s="85"/>
    </row>
    <row r="283" spans="1:57" ht="33">
      <c r="A283" s="85">
        <v>279</v>
      </c>
      <c r="B283" s="41" t="s">
        <v>3857</v>
      </c>
      <c r="C283" s="41">
        <v>1323070</v>
      </c>
      <c r="D283" s="11" t="str">
        <f t="shared" si="4"/>
        <v>黃＊儀</v>
      </c>
      <c r="E283" s="41" t="s">
        <v>1532</v>
      </c>
      <c r="F283" s="41">
        <v>66</v>
      </c>
      <c r="G283" s="44" t="s">
        <v>3407</v>
      </c>
      <c r="H283" s="41">
        <v>1071018</v>
      </c>
      <c r="I283" s="45" t="s">
        <v>4093</v>
      </c>
      <c r="J283" s="41">
        <v>1125</v>
      </c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6"/>
      <c r="AP283" s="86"/>
      <c r="AQ283" s="85"/>
      <c r="AR283" s="85"/>
      <c r="AS283" s="85"/>
      <c r="AT283" s="85"/>
      <c r="AU283" s="85"/>
      <c r="AV283" s="85"/>
      <c r="AW283" s="85"/>
      <c r="AX283" s="90" t="s">
        <v>4150</v>
      </c>
      <c r="AY283" s="85"/>
      <c r="AZ283" s="85"/>
      <c r="BA283" s="85"/>
      <c r="BB283" s="85"/>
      <c r="BC283" s="85"/>
      <c r="BD283" s="85"/>
      <c r="BE283" s="85"/>
    </row>
    <row r="284" spans="1:57" ht="33">
      <c r="A284" s="85">
        <v>280</v>
      </c>
      <c r="B284" s="41" t="s">
        <v>3858</v>
      </c>
      <c r="C284" s="41">
        <v>6053007</v>
      </c>
      <c r="D284" s="11" t="str">
        <f t="shared" si="4"/>
        <v>廖＊說</v>
      </c>
      <c r="E284" s="41" t="s">
        <v>1532</v>
      </c>
      <c r="F284" s="41">
        <v>59</v>
      </c>
      <c r="G284" s="44" t="s">
        <v>3407</v>
      </c>
      <c r="H284" s="41">
        <v>1071018</v>
      </c>
      <c r="I284" s="45" t="s">
        <v>4094</v>
      </c>
      <c r="J284" s="41">
        <v>1125</v>
      </c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6"/>
      <c r="AP284" s="86"/>
      <c r="AQ284" s="85"/>
      <c r="AR284" s="85"/>
      <c r="AS284" s="85"/>
      <c r="AT284" s="85"/>
      <c r="AU284" s="85"/>
      <c r="AV284" s="85"/>
      <c r="AW284" s="90" t="s">
        <v>4150</v>
      </c>
      <c r="AX284" s="85"/>
      <c r="AY284" s="85"/>
      <c r="AZ284" s="85"/>
      <c r="BA284" s="85"/>
      <c r="BB284" s="85"/>
      <c r="BC284" s="85"/>
      <c r="BD284" s="85"/>
      <c r="BE284" s="85"/>
    </row>
    <row r="285" spans="1:57" ht="33">
      <c r="A285" s="85">
        <v>281</v>
      </c>
      <c r="B285" s="41" t="s">
        <v>3859</v>
      </c>
      <c r="C285" s="41">
        <v>6061046</v>
      </c>
      <c r="D285" s="11" t="str">
        <f t="shared" si="4"/>
        <v>洪＊彩雲</v>
      </c>
      <c r="E285" s="41" t="s">
        <v>1532</v>
      </c>
      <c r="F285" s="41">
        <v>80</v>
      </c>
      <c r="G285" s="44" t="s">
        <v>3407</v>
      </c>
      <c r="H285" s="41">
        <v>1071018</v>
      </c>
      <c r="I285" s="45" t="s">
        <v>4095</v>
      </c>
      <c r="J285" s="41">
        <v>1125</v>
      </c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6"/>
      <c r="AP285" s="86"/>
      <c r="AQ285" s="85"/>
      <c r="AR285" s="85"/>
      <c r="AS285" s="85"/>
      <c r="AT285" s="85"/>
      <c r="AU285" s="85"/>
      <c r="AV285" s="85"/>
      <c r="AW285" s="85"/>
      <c r="AX285" s="90" t="s">
        <v>4150</v>
      </c>
      <c r="AY285" s="85"/>
      <c r="AZ285" s="85"/>
      <c r="BA285" s="85"/>
      <c r="BB285" s="85"/>
      <c r="BC285" s="85"/>
      <c r="BD285" s="85"/>
      <c r="BE285" s="85"/>
    </row>
    <row r="286" spans="1:57" ht="33">
      <c r="A286" s="85">
        <v>282</v>
      </c>
      <c r="B286" s="41" t="s">
        <v>1669</v>
      </c>
      <c r="C286" s="41">
        <v>8330965</v>
      </c>
      <c r="D286" s="11" t="str">
        <f t="shared" si="4"/>
        <v>鄭＊民</v>
      </c>
      <c r="E286" s="41" t="s">
        <v>1534</v>
      </c>
      <c r="F286" s="41">
        <v>55</v>
      </c>
      <c r="G286" s="44" t="s">
        <v>3407</v>
      </c>
      <c r="H286" s="41">
        <v>1071018</v>
      </c>
      <c r="I286" s="45" t="s">
        <v>4051</v>
      </c>
      <c r="J286" s="41">
        <v>1125</v>
      </c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6"/>
      <c r="AP286" s="86"/>
      <c r="AQ286" s="85"/>
      <c r="AR286" s="85"/>
      <c r="AS286" s="85"/>
      <c r="AT286" s="85"/>
      <c r="AU286" s="85"/>
      <c r="AV286" s="85"/>
      <c r="AW286" s="90" t="s">
        <v>4150</v>
      </c>
      <c r="AX286" s="85"/>
      <c r="AY286" s="85"/>
      <c r="AZ286" s="85"/>
      <c r="BA286" s="85"/>
      <c r="BB286" s="85"/>
      <c r="BC286" s="85"/>
      <c r="BD286" s="85"/>
      <c r="BE286" s="85"/>
    </row>
    <row r="287" spans="1:57" ht="33">
      <c r="A287" s="85">
        <v>283</v>
      </c>
      <c r="B287" s="41" t="s">
        <v>2374</v>
      </c>
      <c r="C287" s="41">
        <v>14763442</v>
      </c>
      <c r="D287" s="11" t="str">
        <f t="shared" si="4"/>
        <v>方＊霓華</v>
      </c>
      <c r="E287" s="41" t="s">
        <v>1532</v>
      </c>
      <c r="F287" s="41">
        <v>71</v>
      </c>
      <c r="G287" s="44" t="s">
        <v>3407</v>
      </c>
      <c r="H287" s="41">
        <v>1071018</v>
      </c>
      <c r="I287" s="45" t="s">
        <v>4096</v>
      </c>
      <c r="J287" s="41">
        <v>1125</v>
      </c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6"/>
      <c r="AP287" s="86"/>
      <c r="AQ287" s="85"/>
      <c r="AR287" s="85"/>
      <c r="AS287" s="85"/>
      <c r="AT287" s="85"/>
      <c r="AU287" s="85"/>
      <c r="AV287" s="85"/>
      <c r="AW287" s="90" t="s">
        <v>4150</v>
      </c>
      <c r="AX287" s="85"/>
      <c r="AY287" s="85"/>
      <c r="AZ287" s="85"/>
      <c r="BA287" s="85"/>
      <c r="BB287" s="85"/>
      <c r="BC287" s="85"/>
      <c r="BD287" s="85"/>
      <c r="BE287" s="85"/>
    </row>
    <row r="288" spans="1:57" ht="33">
      <c r="A288" s="85">
        <v>284</v>
      </c>
      <c r="B288" s="41" t="s">
        <v>3399</v>
      </c>
      <c r="C288" s="41">
        <v>20703807</v>
      </c>
      <c r="D288" s="11" t="str">
        <f t="shared" si="4"/>
        <v>張＊華</v>
      </c>
      <c r="E288" s="41" t="s">
        <v>1532</v>
      </c>
      <c r="F288" s="41">
        <v>67</v>
      </c>
      <c r="G288" s="44" t="s">
        <v>3407</v>
      </c>
      <c r="H288" s="41">
        <v>1071018</v>
      </c>
      <c r="I288" s="45" t="s">
        <v>4097</v>
      </c>
      <c r="J288" s="41">
        <v>1125</v>
      </c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6"/>
      <c r="AP288" s="86"/>
      <c r="AQ288" s="85"/>
      <c r="AR288" s="85"/>
      <c r="AS288" s="85"/>
      <c r="AT288" s="85"/>
      <c r="AU288" s="85"/>
      <c r="AV288" s="85"/>
      <c r="AW288" s="90" t="s">
        <v>4150</v>
      </c>
      <c r="AX288" s="85"/>
      <c r="AY288" s="85"/>
      <c r="AZ288" s="85"/>
      <c r="BA288" s="85"/>
      <c r="BB288" s="85"/>
      <c r="BC288" s="85"/>
      <c r="BD288" s="85"/>
      <c r="BE288" s="85"/>
    </row>
    <row r="289" spans="1:57" ht="82.5">
      <c r="A289" s="85">
        <v>285</v>
      </c>
      <c r="B289" s="41" t="s">
        <v>3860</v>
      </c>
      <c r="C289" s="41">
        <v>5317518</v>
      </c>
      <c r="D289" s="11" t="str">
        <f t="shared" si="4"/>
        <v>許＊秋</v>
      </c>
      <c r="E289" s="41" t="s">
        <v>1534</v>
      </c>
      <c r="F289" s="41">
        <v>66</v>
      </c>
      <c r="G289" s="44" t="s">
        <v>3899</v>
      </c>
      <c r="H289" s="41">
        <v>1071019</v>
      </c>
      <c r="I289" s="45" t="s">
        <v>4098</v>
      </c>
      <c r="J289" s="41">
        <v>1125</v>
      </c>
      <c r="K289" s="85"/>
      <c r="L289" s="85"/>
      <c r="M289" s="85"/>
      <c r="N289" s="85"/>
      <c r="O289" s="85"/>
      <c r="P289" s="85"/>
      <c r="Q289" s="85"/>
      <c r="R289" s="85"/>
      <c r="S289" s="90" t="s">
        <v>4150</v>
      </c>
      <c r="T289" s="85"/>
      <c r="U289" s="90" t="s">
        <v>4163</v>
      </c>
      <c r="V289" s="85"/>
      <c r="W289" s="85"/>
      <c r="X289" s="90" t="s">
        <v>4162</v>
      </c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/>
      <c r="AK289" s="85"/>
      <c r="AL289" s="85"/>
      <c r="AM289" s="85"/>
      <c r="AN289" s="85"/>
      <c r="AO289" s="86"/>
      <c r="AP289" s="86"/>
      <c r="AQ289" s="85"/>
      <c r="AR289" s="85"/>
      <c r="AS289" s="85"/>
      <c r="AT289" s="85"/>
      <c r="AU289" s="85"/>
      <c r="AV289" s="85"/>
      <c r="AW289" s="85"/>
      <c r="AX289" s="85"/>
      <c r="AY289" s="85"/>
      <c r="AZ289" s="85"/>
      <c r="BA289" s="85"/>
      <c r="BB289" s="85"/>
      <c r="BC289" s="85"/>
      <c r="BD289" s="85"/>
      <c r="BE289" s="85"/>
    </row>
    <row r="290" spans="1:57" ht="33">
      <c r="A290" s="85">
        <v>286</v>
      </c>
      <c r="B290" s="41" t="s">
        <v>3861</v>
      </c>
      <c r="C290" s="41">
        <v>7037250</v>
      </c>
      <c r="D290" s="11" t="str">
        <f t="shared" si="4"/>
        <v>林＊數蓮</v>
      </c>
      <c r="E290" s="41" t="s">
        <v>1532</v>
      </c>
      <c r="F290" s="41">
        <v>86</v>
      </c>
      <c r="G290" s="44" t="s">
        <v>3407</v>
      </c>
      <c r="H290" s="41">
        <v>1071019</v>
      </c>
      <c r="I290" s="45" t="s">
        <v>4099</v>
      </c>
      <c r="J290" s="41">
        <v>1125</v>
      </c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6"/>
      <c r="AP290" s="86"/>
      <c r="AQ290" s="85"/>
      <c r="AR290" s="85"/>
      <c r="AS290" s="85"/>
      <c r="AT290" s="85"/>
      <c r="AU290" s="85"/>
      <c r="AV290" s="85"/>
      <c r="AW290" s="90" t="s">
        <v>4150</v>
      </c>
      <c r="AX290" s="85"/>
      <c r="AY290" s="85"/>
      <c r="AZ290" s="85"/>
      <c r="BA290" s="85"/>
      <c r="BB290" s="85"/>
      <c r="BC290" s="85"/>
      <c r="BD290" s="85"/>
      <c r="BE290" s="85"/>
    </row>
    <row r="291" spans="1:57" ht="33">
      <c r="A291" s="85">
        <v>287</v>
      </c>
      <c r="B291" s="41" t="s">
        <v>1628</v>
      </c>
      <c r="C291" s="41">
        <v>9944546</v>
      </c>
      <c r="D291" s="11" t="str">
        <f t="shared" si="4"/>
        <v>葉＊抱</v>
      </c>
      <c r="E291" s="41" t="s">
        <v>1532</v>
      </c>
      <c r="F291" s="41">
        <v>84</v>
      </c>
      <c r="G291" s="44" t="s">
        <v>3407</v>
      </c>
      <c r="H291" s="41">
        <v>1071019</v>
      </c>
      <c r="I291" s="45" t="s">
        <v>4100</v>
      </c>
      <c r="J291" s="41">
        <v>1125</v>
      </c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6"/>
      <c r="AP291" s="86"/>
      <c r="AQ291" s="85"/>
      <c r="AR291" s="85"/>
      <c r="AS291" s="85"/>
      <c r="AT291" s="85"/>
      <c r="AU291" s="85"/>
      <c r="AV291" s="85"/>
      <c r="AW291" s="90" t="s">
        <v>4150</v>
      </c>
      <c r="AX291" s="85"/>
      <c r="AY291" s="85"/>
      <c r="AZ291" s="85"/>
      <c r="BA291" s="85"/>
      <c r="BB291" s="85"/>
      <c r="BC291" s="85"/>
      <c r="BD291" s="85"/>
      <c r="BE291" s="85"/>
    </row>
    <row r="292" spans="1:57" ht="33">
      <c r="A292" s="85">
        <v>288</v>
      </c>
      <c r="B292" s="41" t="s">
        <v>1898</v>
      </c>
      <c r="C292" s="41">
        <v>13600500</v>
      </c>
      <c r="D292" s="11" t="str">
        <f t="shared" si="4"/>
        <v>陳＊珠</v>
      </c>
      <c r="E292" s="41" t="s">
        <v>1532</v>
      </c>
      <c r="F292" s="41">
        <v>73</v>
      </c>
      <c r="G292" s="44" t="s">
        <v>3407</v>
      </c>
      <c r="H292" s="41">
        <v>1071019</v>
      </c>
      <c r="I292" s="45" t="s">
        <v>4101</v>
      </c>
      <c r="J292" s="41">
        <v>1125</v>
      </c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6"/>
      <c r="AP292" s="86"/>
      <c r="AQ292" s="85"/>
      <c r="AR292" s="85"/>
      <c r="AS292" s="85"/>
      <c r="AT292" s="85"/>
      <c r="AU292" s="85"/>
      <c r="AV292" s="85"/>
      <c r="AW292" s="85"/>
      <c r="AX292" s="90" t="s">
        <v>4150</v>
      </c>
      <c r="AY292" s="85"/>
      <c r="AZ292" s="85"/>
      <c r="BA292" s="85"/>
      <c r="BB292" s="85"/>
      <c r="BC292" s="85"/>
      <c r="BD292" s="85"/>
      <c r="BE292" s="85"/>
    </row>
    <row r="293" spans="1:57" ht="33">
      <c r="A293" s="85">
        <v>289</v>
      </c>
      <c r="B293" s="41" t="s">
        <v>3862</v>
      </c>
      <c r="C293" s="41">
        <v>20125917</v>
      </c>
      <c r="D293" s="11" t="str">
        <f t="shared" si="4"/>
        <v>范＊霞</v>
      </c>
      <c r="E293" s="41" t="s">
        <v>1532</v>
      </c>
      <c r="F293" s="41">
        <v>66</v>
      </c>
      <c r="G293" s="44" t="s">
        <v>3407</v>
      </c>
      <c r="H293" s="41">
        <v>1071019</v>
      </c>
      <c r="I293" s="45" t="s">
        <v>4102</v>
      </c>
      <c r="J293" s="41">
        <v>1125</v>
      </c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6"/>
      <c r="AP293" s="86"/>
      <c r="AQ293" s="85"/>
      <c r="AR293" s="85"/>
      <c r="AS293" s="85"/>
      <c r="AT293" s="85"/>
      <c r="AU293" s="85"/>
      <c r="AV293" s="85"/>
      <c r="AW293" s="85"/>
      <c r="AX293" s="90" t="s">
        <v>4150</v>
      </c>
      <c r="AY293" s="85"/>
      <c r="AZ293" s="85"/>
      <c r="BA293" s="85"/>
      <c r="BB293" s="85"/>
      <c r="BC293" s="85"/>
      <c r="BD293" s="85"/>
      <c r="BE293" s="85"/>
    </row>
    <row r="294" spans="1:57" ht="49.5">
      <c r="A294" s="85">
        <v>290</v>
      </c>
      <c r="B294" s="41" t="s">
        <v>3863</v>
      </c>
      <c r="C294" s="41">
        <v>20814397</v>
      </c>
      <c r="D294" s="11" t="str">
        <f t="shared" si="4"/>
        <v>林＊澤</v>
      </c>
      <c r="E294" s="41" t="s">
        <v>1534</v>
      </c>
      <c r="F294" s="41">
        <v>71</v>
      </c>
      <c r="G294" s="44" t="s">
        <v>3407</v>
      </c>
      <c r="H294" s="41">
        <v>1071019</v>
      </c>
      <c r="I294" s="45" t="s">
        <v>4103</v>
      </c>
      <c r="J294" s="41">
        <v>1125</v>
      </c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6"/>
      <c r="AP294" s="86"/>
      <c r="AQ294" s="85"/>
      <c r="AR294" s="85"/>
      <c r="AS294" s="85"/>
      <c r="AT294" s="85"/>
      <c r="AU294" s="85"/>
      <c r="AV294" s="85"/>
      <c r="AW294" s="90" t="s">
        <v>4150</v>
      </c>
      <c r="AX294" s="85"/>
      <c r="AY294" s="85"/>
      <c r="AZ294" s="85"/>
      <c r="BA294" s="90" t="s">
        <v>4150</v>
      </c>
      <c r="BB294" s="85"/>
      <c r="BC294" s="85"/>
      <c r="BD294" s="85"/>
      <c r="BE294" s="85"/>
    </row>
    <row r="295" spans="1:57" ht="16.5">
      <c r="A295" s="85">
        <v>291</v>
      </c>
      <c r="B295" s="41" t="s">
        <v>3864</v>
      </c>
      <c r="C295" s="41">
        <v>77515</v>
      </c>
      <c r="D295" s="11" t="str">
        <f t="shared" si="4"/>
        <v>林＊子</v>
      </c>
      <c r="E295" s="41" t="s">
        <v>1532</v>
      </c>
      <c r="F295" s="41">
        <v>81</v>
      </c>
      <c r="G295" s="44" t="s">
        <v>3407</v>
      </c>
      <c r="H295" s="41">
        <v>1071022</v>
      </c>
      <c r="I295" s="45">
        <v>5760350</v>
      </c>
      <c r="J295" s="41">
        <v>1125</v>
      </c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6"/>
      <c r="AP295" s="86"/>
      <c r="AQ295" s="90" t="s">
        <v>4150</v>
      </c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  <c r="BC295" s="85"/>
      <c r="BD295" s="85"/>
      <c r="BE295" s="85"/>
    </row>
    <row r="296" spans="1:57" ht="16.5">
      <c r="A296" s="85">
        <v>292</v>
      </c>
      <c r="B296" s="41" t="s">
        <v>2449</v>
      </c>
      <c r="C296" s="41">
        <v>8704652</v>
      </c>
      <c r="D296" s="11" t="str">
        <f t="shared" si="4"/>
        <v>方＊連弟</v>
      </c>
      <c r="E296" s="41" t="s">
        <v>1532</v>
      </c>
      <c r="F296" s="41">
        <v>78</v>
      </c>
      <c r="G296" s="44" t="s">
        <v>3407</v>
      </c>
      <c r="H296" s="41">
        <v>1071022</v>
      </c>
      <c r="I296" s="45">
        <v>5760350</v>
      </c>
      <c r="J296" s="41">
        <v>1125</v>
      </c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6"/>
      <c r="AP296" s="86"/>
      <c r="AQ296" s="90" t="s">
        <v>4150</v>
      </c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85"/>
      <c r="BC296" s="85"/>
      <c r="BD296" s="85"/>
      <c r="BE296" s="85"/>
    </row>
    <row r="297" spans="1:57" ht="33">
      <c r="A297" s="85">
        <v>293</v>
      </c>
      <c r="B297" s="41" t="s">
        <v>1888</v>
      </c>
      <c r="C297" s="41">
        <v>20168890</v>
      </c>
      <c r="D297" s="11" t="str">
        <f t="shared" si="4"/>
        <v>黃＊清</v>
      </c>
      <c r="E297" s="41" t="s">
        <v>1534</v>
      </c>
      <c r="F297" s="41">
        <v>74</v>
      </c>
      <c r="G297" s="44" t="s">
        <v>3407</v>
      </c>
      <c r="H297" s="41">
        <v>1071022</v>
      </c>
      <c r="I297" s="45" t="s">
        <v>4104</v>
      </c>
      <c r="J297" s="41">
        <v>1125</v>
      </c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6"/>
      <c r="AP297" s="86"/>
      <c r="AQ297" s="85"/>
      <c r="AR297" s="85"/>
      <c r="AS297" s="85"/>
      <c r="AT297" s="85"/>
      <c r="AU297" s="85"/>
      <c r="AV297" s="85"/>
      <c r="AW297" s="85"/>
      <c r="AX297" s="90" t="s">
        <v>4150</v>
      </c>
      <c r="AY297" s="85"/>
      <c r="AZ297" s="85"/>
      <c r="BA297" s="85"/>
      <c r="BB297" s="85"/>
      <c r="BC297" s="85"/>
      <c r="BD297" s="85"/>
      <c r="BE297" s="85"/>
    </row>
    <row r="298" spans="1:57" ht="49.5">
      <c r="A298" s="85">
        <v>294</v>
      </c>
      <c r="B298" s="41" t="s">
        <v>3865</v>
      </c>
      <c r="C298" s="41">
        <v>1100380</v>
      </c>
      <c r="D298" s="11" t="str">
        <f t="shared" si="4"/>
        <v>陳＊妙</v>
      </c>
      <c r="E298" s="41" t="s">
        <v>1532</v>
      </c>
      <c r="F298" s="41">
        <v>80</v>
      </c>
      <c r="G298" s="44" t="s">
        <v>3407</v>
      </c>
      <c r="H298" s="41">
        <v>1071024</v>
      </c>
      <c r="I298" s="45" t="s">
        <v>4105</v>
      </c>
      <c r="J298" s="41">
        <v>1125</v>
      </c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6"/>
      <c r="AP298" s="86"/>
      <c r="AQ298" s="85"/>
      <c r="AR298" s="85"/>
      <c r="AS298" s="85"/>
      <c r="AT298" s="85"/>
      <c r="AU298" s="85"/>
      <c r="AV298" s="90" t="s">
        <v>4150</v>
      </c>
      <c r="AW298" s="85"/>
      <c r="AX298" s="90" t="s">
        <v>4150</v>
      </c>
      <c r="AY298" s="85"/>
      <c r="AZ298" s="85"/>
      <c r="BA298" s="85"/>
      <c r="BB298" s="85"/>
      <c r="BC298" s="85"/>
      <c r="BD298" s="85"/>
      <c r="BE298" s="85"/>
    </row>
    <row r="299" spans="1:57" ht="16.5">
      <c r="A299" s="85">
        <v>295</v>
      </c>
      <c r="B299" s="41" t="s">
        <v>1644</v>
      </c>
      <c r="C299" s="41">
        <v>5432676</v>
      </c>
      <c r="D299" s="11" t="str">
        <f t="shared" si="4"/>
        <v>黃＊盛</v>
      </c>
      <c r="E299" s="41" t="s">
        <v>1534</v>
      </c>
      <c r="F299" s="41">
        <v>80</v>
      </c>
      <c r="G299" s="44" t="s">
        <v>3407</v>
      </c>
      <c r="H299" s="41">
        <v>1071024</v>
      </c>
      <c r="I299" s="45">
        <v>5760350</v>
      </c>
      <c r="J299" s="41">
        <v>1125</v>
      </c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6"/>
      <c r="AP299" s="86"/>
      <c r="AQ299" s="90" t="s">
        <v>4150</v>
      </c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85"/>
      <c r="BC299" s="85"/>
      <c r="BD299" s="85"/>
      <c r="BE299" s="85"/>
    </row>
    <row r="300" spans="1:57" ht="33">
      <c r="A300" s="85">
        <v>296</v>
      </c>
      <c r="B300" s="41" t="s">
        <v>3866</v>
      </c>
      <c r="C300" s="41">
        <v>18586246</v>
      </c>
      <c r="D300" s="11" t="str">
        <f t="shared" si="4"/>
        <v>蔡＊菊花</v>
      </c>
      <c r="E300" s="41" t="s">
        <v>1532</v>
      </c>
      <c r="F300" s="41">
        <v>80</v>
      </c>
      <c r="G300" s="44" t="s">
        <v>3407</v>
      </c>
      <c r="H300" s="41">
        <v>1071024</v>
      </c>
      <c r="I300" s="45" t="s">
        <v>4106</v>
      </c>
      <c r="J300" s="41">
        <v>1125</v>
      </c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6"/>
      <c r="AP300" s="86"/>
      <c r="AQ300" s="85"/>
      <c r="AR300" s="85"/>
      <c r="AS300" s="85"/>
      <c r="AT300" s="85"/>
      <c r="AU300" s="85"/>
      <c r="AV300" s="85"/>
      <c r="AW300" s="85"/>
      <c r="AX300" s="85"/>
      <c r="AY300" s="90" t="s">
        <v>4150</v>
      </c>
      <c r="AZ300" s="85"/>
      <c r="BA300" s="85"/>
      <c r="BB300" s="85"/>
      <c r="BC300" s="85"/>
      <c r="BD300" s="85"/>
      <c r="BE300" s="85"/>
    </row>
    <row r="301" spans="1:57" ht="33">
      <c r="A301" s="85">
        <v>297</v>
      </c>
      <c r="B301" s="41" t="s">
        <v>3867</v>
      </c>
      <c r="C301" s="41">
        <v>115903</v>
      </c>
      <c r="D301" s="11" t="str">
        <f t="shared" si="4"/>
        <v>王＊</v>
      </c>
      <c r="E301" s="41" t="s">
        <v>1532</v>
      </c>
      <c r="F301" s="41">
        <v>57</v>
      </c>
      <c r="G301" s="44" t="s">
        <v>3407</v>
      </c>
      <c r="H301" s="41">
        <v>1071025</v>
      </c>
      <c r="I301" s="45" t="s">
        <v>4107</v>
      </c>
      <c r="J301" s="41">
        <v>1125</v>
      </c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6"/>
      <c r="AP301" s="86"/>
      <c r="AQ301" s="85"/>
      <c r="AR301" s="85"/>
      <c r="AS301" s="85"/>
      <c r="AT301" s="85"/>
      <c r="AU301" s="85"/>
      <c r="AV301" s="85"/>
      <c r="AW301" s="90" t="s">
        <v>4150</v>
      </c>
      <c r="AX301" s="85"/>
      <c r="AY301" s="85"/>
      <c r="AZ301" s="85"/>
      <c r="BA301" s="85"/>
      <c r="BB301" s="85"/>
      <c r="BC301" s="85"/>
      <c r="BD301" s="85"/>
      <c r="BE301" s="85"/>
    </row>
    <row r="302" spans="1:57" ht="33">
      <c r="A302" s="85">
        <v>298</v>
      </c>
      <c r="B302" s="41" t="s">
        <v>2368</v>
      </c>
      <c r="C302" s="41">
        <v>476366</v>
      </c>
      <c r="D302" s="11" t="str">
        <f t="shared" si="4"/>
        <v>鄭＊燕</v>
      </c>
      <c r="E302" s="41" t="s">
        <v>1532</v>
      </c>
      <c r="F302" s="41">
        <v>71</v>
      </c>
      <c r="G302" s="44" t="s">
        <v>3407</v>
      </c>
      <c r="H302" s="41">
        <v>1071025</v>
      </c>
      <c r="I302" s="45" t="s">
        <v>4108</v>
      </c>
      <c r="J302" s="41">
        <v>1125</v>
      </c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6"/>
      <c r="AP302" s="86"/>
      <c r="AQ302" s="85"/>
      <c r="AR302" s="85"/>
      <c r="AS302" s="85"/>
      <c r="AT302" s="85"/>
      <c r="AU302" s="85"/>
      <c r="AV302" s="85"/>
      <c r="AW302" s="85"/>
      <c r="AX302" s="85"/>
      <c r="AY302" s="85"/>
      <c r="AZ302" s="85"/>
      <c r="BA302" s="90" t="s">
        <v>4150</v>
      </c>
      <c r="BB302" s="85"/>
      <c r="BC302" s="85"/>
      <c r="BD302" s="85"/>
      <c r="BE302" s="85"/>
    </row>
    <row r="303" spans="1:57" ht="33">
      <c r="A303" s="85">
        <v>299</v>
      </c>
      <c r="B303" s="41" t="s">
        <v>2230</v>
      </c>
      <c r="C303" s="41">
        <v>2943306</v>
      </c>
      <c r="D303" s="11" t="str">
        <f t="shared" si="4"/>
        <v>黃＊貞</v>
      </c>
      <c r="E303" s="41" t="s">
        <v>1532</v>
      </c>
      <c r="F303" s="41">
        <v>51</v>
      </c>
      <c r="G303" s="44" t="s">
        <v>3407</v>
      </c>
      <c r="H303" s="41">
        <v>1071025</v>
      </c>
      <c r="I303" s="45" t="s">
        <v>4109</v>
      </c>
      <c r="J303" s="41">
        <v>1125</v>
      </c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6"/>
      <c r="AP303" s="86"/>
      <c r="AQ303" s="85"/>
      <c r="AR303" s="85"/>
      <c r="AS303" s="85"/>
      <c r="AT303" s="85"/>
      <c r="AU303" s="85"/>
      <c r="AV303" s="85"/>
      <c r="AW303" s="85"/>
      <c r="AX303" s="90" t="s">
        <v>4150</v>
      </c>
      <c r="AY303" s="85"/>
      <c r="AZ303" s="85"/>
      <c r="BA303" s="85"/>
      <c r="BB303" s="85"/>
      <c r="BC303" s="85"/>
      <c r="BD303" s="85"/>
      <c r="BE303" s="85"/>
    </row>
    <row r="304" spans="1:57" ht="33">
      <c r="A304" s="85">
        <v>300</v>
      </c>
      <c r="B304" s="41" t="s">
        <v>3868</v>
      </c>
      <c r="C304" s="41">
        <v>3051683</v>
      </c>
      <c r="D304" s="11" t="str">
        <f t="shared" si="4"/>
        <v>游＊雲</v>
      </c>
      <c r="E304" s="41" t="s">
        <v>1532</v>
      </c>
      <c r="F304" s="41">
        <v>67</v>
      </c>
      <c r="G304" s="44" t="s">
        <v>3407</v>
      </c>
      <c r="H304" s="41">
        <v>1071025</v>
      </c>
      <c r="I304" s="45" t="s">
        <v>4110</v>
      </c>
      <c r="J304" s="41">
        <v>1125</v>
      </c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6"/>
      <c r="AP304" s="86"/>
      <c r="AQ304" s="85"/>
      <c r="AR304" s="85"/>
      <c r="AS304" s="85"/>
      <c r="AT304" s="85"/>
      <c r="AU304" s="85"/>
      <c r="AV304" s="85"/>
      <c r="AW304" s="85"/>
      <c r="AX304" s="90" t="s">
        <v>4150</v>
      </c>
      <c r="AY304" s="85"/>
      <c r="AZ304" s="85"/>
      <c r="BA304" s="85"/>
      <c r="BB304" s="85"/>
      <c r="BC304" s="85"/>
      <c r="BD304" s="85"/>
      <c r="BE304" s="85"/>
    </row>
    <row r="305" spans="1:57" ht="49.5">
      <c r="A305" s="85">
        <v>301</v>
      </c>
      <c r="B305" s="41" t="s">
        <v>3869</v>
      </c>
      <c r="C305" s="41">
        <v>5469590</v>
      </c>
      <c r="D305" s="11" t="str">
        <f t="shared" si="4"/>
        <v>李＊君</v>
      </c>
      <c r="E305" s="41" t="s">
        <v>1532</v>
      </c>
      <c r="F305" s="41">
        <v>50</v>
      </c>
      <c r="G305" s="44" t="s">
        <v>3407</v>
      </c>
      <c r="H305" s="41">
        <v>1071025</v>
      </c>
      <c r="I305" s="45" t="s">
        <v>4111</v>
      </c>
      <c r="J305" s="41">
        <v>1125</v>
      </c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6"/>
      <c r="AP305" s="86"/>
      <c r="AQ305" s="85"/>
      <c r="AR305" s="85"/>
      <c r="AS305" s="85"/>
      <c r="AT305" s="85"/>
      <c r="AU305" s="85"/>
      <c r="AV305" s="85"/>
      <c r="AW305" s="90" t="s">
        <v>4150</v>
      </c>
      <c r="AX305" s="85"/>
      <c r="AY305" s="85"/>
      <c r="AZ305" s="85"/>
      <c r="BA305" s="85"/>
      <c r="BB305" s="90" t="s">
        <v>4150</v>
      </c>
      <c r="BC305" s="85"/>
      <c r="BD305" s="85"/>
      <c r="BE305" s="85"/>
    </row>
    <row r="306" spans="1:57" ht="33">
      <c r="A306" s="85">
        <v>302</v>
      </c>
      <c r="B306" s="41" t="s">
        <v>3870</v>
      </c>
      <c r="C306" s="41">
        <v>5539925</v>
      </c>
      <c r="D306" s="11" t="str">
        <f t="shared" si="4"/>
        <v>楊＊蓁</v>
      </c>
      <c r="E306" s="41" t="s">
        <v>1532</v>
      </c>
      <c r="F306" s="41">
        <v>55</v>
      </c>
      <c r="G306" s="44" t="s">
        <v>3407</v>
      </c>
      <c r="H306" s="41">
        <v>1071025</v>
      </c>
      <c r="I306" s="45" t="s">
        <v>4112</v>
      </c>
      <c r="J306" s="41">
        <v>1125</v>
      </c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6"/>
      <c r="AP306" s="86"/>
      <c r="AQ306" s="85"/>
      <c r="AR306" s="85"/>
      <c r="AS306" s="85"/>
      <c r="AT306" s="85"/>
      <c r="AU306" s="85"/>
      <c r="AV306" s="85"/>
      <c r="AW306" s="90" t="s">
        <v>4150</v>
      </c>
      <c r="AX306" s="85"/>
      <c r="AY306" s="85"/>
      <c r="AZ306" s="85"/>
      <c r="BA306" s="85"/>
      <c r="BB306" s="85"/>
      <c r="BC306" s="85"/>
      <c r="BD306" s="85"/>
      <c r="BE306" s="85"/>
    </row>
    <row r="307" spans="1:57" ht="33">
      <c r="A307" s="85">
        <v>303</v>
      </c>
      <c r="B307" s="41" t="s">
        <v>3871</v>
      </c>
      <c r="C307" s="41">
        <v>9678737</v>
      </c>
      <c r="D307" s="11" t="str">
        <f t="shared" si="4"/>
        <v>詹＊樹</v>
      </c>
      <c r="E307" s="41" t="s">
        <v>1534</v>
      </c>
      <c r="F307" s="41">
        <v>59</v>
      </c>
      <c r="G307" s="44" t="s">
        <v>3407</v>
      </c>
      <c r="H307" s="41">
        <v>1071025</v>
      </c>
      <c r="I307" s="45" t="s">
        <v>4113</v>
      </c>
      <c r="J307" s="41">
        <v>1125</v>
      </c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6"/>
      <c r="AP307" s="86"/>
      <c r="AQ307" s="85"/>
      <c r="AR307" s="85"/>
      <c r="AS307" s="85"/>
      <c r="AT307" s="85"/>
      <c r="AU307" s="85"/>
      <c r="AV307" s="85"/>
      <c r="AW307" s="85"/>
      <c r="AX307" s="85"/>
      <c r="AY307" s="90" t="s">
        <v>4150</v>
      </c>
      <c r="AZ307" s="85"/>
      <c r="BA307" s="85"/>
      <c r="BB307" s="85"/>
      <c r="BC307" s="85"/>
      <c r="BD307" s="85"/>
      <c r="BE307" s="85"/>
    </row>
    <row r="308" spans="1:57" ht="33">
      <c r="A308" s="85">
        <v>304</v>
      </c>
      <c r="B308" s="41" t="s">
        <v>3872</v>
      </c>
      <c r="C308" s="41">
        <v>9691863</v>
      </c>
      <c r="D308" s="11" t="str">
        <f t="shared" si="4"/>
        <v>蔡＊秀</v>
      </c>
      <c r="E308" s="41" t="s">
        <v>1532</v>
      </c>
      <c r="F308" s="41">
        <v>70</v>
      </c>
      <c r="G308" s="44" t="s">
        <v>3407</v>
      </c>
      <c r="H308" s="41">
        <v>1071025</v>
      </c>
      <c r="I308" s="45" t="s">
        <v>4107</v>
      </c>
      <c r="J308" s="41">
        <v>1125</v>
      </c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6"/>
      <c r="AP308" s="86"/>
      <c r="AQ308" s="85"/>
      <c r="AR308" s="85"/>
      <c r="AS308" s="85"/>
      <c r="AT308" s="85"/>
      <c r="AU308" s="85"/>
      <c r="AV308" s="85"/>
      <c r="AW308" s="90" t="s">
        <v>4150</v>
      </c>
      <c r="AX308" s="85"/>
      <c r="AY308" s="85"/>
      <c r="AZ308" s="85"/>
      <c r="BA308" s="85"/>
      <c r="BB308" s="85"/>
      <c r="BC308" s="85"/>
      <c r="BD308" s="85"/>
      <c r="BE308" s="85"/>
    </row>
    <row r="309" spans="1:57" ht="33">
      <c r="A309" s="85">
        <v>305</v>
      </c>
      <c r="B309" s="41" t="s">
        <v>3873</v>
      </c>
      <c r="C309" s="41">
        <v>18882070</v>
      </c>
      <c r="D309" s="11" t="str">
        <f t="shared" si="4"/>
        <v>余＊春</v>
      </c>
      <c r="E309" s="41" t="s">
        <v>1532</v>
      </c>
      <c r="F309" s="41">
        <v>83</v>
      </c>
      <c r="G309" s="44" t="s">
        <v>3407</v>
      </c>
      <c r="H309" s="41">
        <v>1071025</v>
      </c>
      <c r="I309" s="45" t="s">
        <v>4114</v>
      </c>
      <c r="J309" s="41">
        <v>1125</v>
      </c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5"/>
      <c r="AK309" s="85"/>
      <c r="AL309" s="85"/>
      <c r="AM309" s="85"/>
      <c r="AN309" s="85"/>
      <c r="AO309" s="86"/>
      <c r="AP309" s="86"/>
      <c r="AQ309" s="85"/>
      <c r="AR309" s="85"/>
      <c r="AS309" s="85"/>
      <c r="AT309" s="85"/>
      <c r="AU309" s="85"/>
      <c r="AV309" s="85"/>
      <c r="AW309" s="90" t="s">
        <v>4150</v>
      </c>
      <c r="AX309" s="85"/>
      <c r="AY309" s="85"/>
      <c r="AZ309" s="85"/>
      <c r="BA309" s="85"/>
      <c r="BB309" s="85"/>
      <c r="BC309" s="85"/>
      <c r="BD309" s="85"/>
      <c r="BE309" s="85"/>
    </row>
    <row r="310" spans="1:57" ht="33">
      <c r="A310" s="85">
        <v>306</v>
      </c>
      <c r="B310" s="41" t="s">
        <v>3874</v>
      </c>
      <c r="C310" s="41">
        <v>19128464</v>
      </c>
      <c r="D310" s="11" t="str">
        <f t="shared" si="4"/>
        <v>蕭＊洲</v>
      </c>
      <c r="E310" s="41" t="s">
        <v>1534</v>
      </c>
      <c r="F310" s="41">
        <v>53</v>
      </c>
      <c r="G310" s="44" t="s">
        <v>3407</v>
      </c>
      <c r="H310" s="41">
        <v>1071025</v>
      </c>
      <c r="I310" s="45" t="s">
        <v>4115</v>
      </c>
      <c r="J310" s="41">
        <v>1125</v>
      </c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6"/>
      <c r="AP310" s="86"/>
      <c r="AQ310" s="85"/>
      <c r="AR310" s="85"/>
      <c r="AS310" s="85"/>
      <c r="AT310" s="85"/>
      <c r="AU310" s="85"/>
      <c r="AV310" s="85"/>
      <c r="AW310" s="85"/>
      <c r="AX310" s="85"/>
      <c r="AY310" s="90" t="s">
        <v>4150</v>
      </c>
      <c r="AZ310" s="85"/>
      <c r="BA310" s="85"/>
      <c r="BB310" s="85"/>
      <c r="BC310" s="85"/>
      <c r="BD310" s="85"/>
      <c r="BE310" s="85"/>
    </row>
    <row r="311" spans="1:57" ht="33">
      <c r="A311" s="85">
        <v>307</v>
      </c>
      <c r="B311" s="41" t="s">
        <v>1863</v>
      </c>
      <c r="C311" s="41">
        <v>19842335</v>
      </c>
      <c r="D311" s="11" t="str">
        <f t="shared" si="4"/>
        <v>何＊鉞</v>
      </c>
      <c r="E311" s="41" t="s">
        <v>1534</v>
      </c>
      <c r="F311" s="41">
        <v>66</v>
      </c>
      <c r="G311" s="44" t="s">
        <v>3407</v>
      </c>
      <c r="H311" s="41">
        <v>1071025</v>
      </c>
      <c r="I311" s="45" t="s">
        <v>4116</v>
      </c>
      <c r="J311" s="41">
        <v>1125</v>
      </c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5"/>
      <c r="AK311" s="85"/>
      <c r="AL311" s="85"/>
      <c r="AM311" s="85"/>
      <c r="AN311" s="85"/>
      <c r="AO311" s="86"/>
      <c r="AP311" s="86"/>
      <c r="AQ311" s="85"/>
      <c r="AR311" s="85"/>
      <c r="AS311" s="85"/>
      <c r="AT311" s="85"/>
      <c r="AU311" s="85"/>
      <c r="AV311" s="85"/>
      <c r="AW311" s="85"/>
      <c r="AX311" s="90" t="s">
        <v>4150</v>
      </c>
      <c r="AY311" s="85"/>
      <c r="AZ311" s="85"/>
      <c r="BA311" s="85"/>
      <c r="BB311" s="85"/>
      <c r="BC311" s="85"/>
      <c r="BD311" s="85"/>
      <c r="BE311" s="85"/>
    </row>
    <row r="312" spans="1:57" ht="33">
      <c r="A312" s="85">
        <v>308</v>
      </c>
      <c r="B312" s="41" t="s">
        <v>3875</v>
      </c>
      <c r="C312" s="41">
        <v>20682987</v>
      </c>
      <c r="D312" s="11" t="str">
        <f t="shared" si="4"/>
        <v>陳＊春</v>
      </c>
      <c r="E312" s="41" t="s">
        <v>1534</v>
      </c>
      <c r="F312" s="41">
        <v>60</v>
      </c>
      <c r="G312" s="44" t="s">
        <v>3407</v>
      </c>
      <c r="H312" s="41">
        <v>1071025</v>
      </c>
      <c r="I312" s="45" t="s">
        <v>4117</v>
      </c>
      <c r="J312" s="41">
        <v>1125</v>
      </c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6"/>
      <c r="AP312" s="86"/>
      <c r="AQ312" s="85"/>
      <c r="AR312" s="85"/>
      <c r="AS312" s="85"/>
      <c r="AT312" s="85"/>
      <c r="AU312" s="85"/>
      <c r="AV312" s="85"/>
      <c r="AW312" s="85"/>
      <c r="AX312" s="90" t="s">
        <v>4150</v>
      </c>
      <c r="AY312" s="85"/>
      <c r="AZ312" s="85"/>
      <c r="BA312" s="85"/>
      <c r="BB312" s="85"/>
      <c r="BC312" s="85"/>
      <c r="BD312" s="85"/>
      <c r="BE312" s="85"/>
    </row>
    <row r="313" spans="1:57" ht="33">
      <c r="A313" s="85">
        <v>309</v>
      </c>
      <c r="B313" s="41" t="s">
        <v>2358</v>
      </c>
      <c r="C313" s="41">
        <v>1576264</v>
      </c>
      <c r="D313" s="11" t="str">
        <f t="shared" si="4"/>
        <v>陳＊</v>
      </c>
      <c r="E313" s="41" t="s">
        <v>1532</v>
      </c>
      <c r="F313" s="41">
        <v>82</v>
      </c>
      <c r="G313" s="44" t="s">
        <v>3407</v>
      </c>
      <c r="H313" s="41">
        <v>1071026</v>
      </c>
      <c r="I313" s="45" t="s">
        <v>4114</v>
      </c>
      <c r="J313" s="41">
        <v>1125</v>
      </c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5"/>
      <c r="AK313" s="85"/>
      <c r="AL313" s="85"/>
      <c r="AM313" s="85"/>
      <c r="AN313" s="85"/>
      <c r="AO313" s="86"/>
      <c r="AP313" s="86"/>
      <c r="AQ313" s="85"/>
      <c r="AR313" s="85"/>
      <c r="AS313" s="85"/>
      <c r="AT313" s="85"/>
      <c r="AU313" s="85"/>
      <c r="AV313" s="85"/>
      <c r="AW313" s="90" t="s">
        <v>4150</v>
      </c>
      <c r="AX313" s="85"/>
      <c r="AY313" s="85"/>
      <c r="AZ313" s="85"/>
      <c r="BA313" s="85"/>
      <c r="BB313" s="85"/>
      <c r="BC313" s="85"/>
      <c r="BD313" s="85"/>
      <c r="BE313" s="85"/>
    </row>
    <row r="314" spans="1:57" ht="33">
      <c r="A314" s="85">
        <v>310</v>
      </c>
      <c r="B314" s="41" t="s">
        <v>3876</v>
      </c>
      <c r="C314" s="41">
        <v>5009882</v>
      </c>
      <c r="D314" s="11" t="str">
        <f t="shared" si="4"/>
        <v>李＊樺</v>
      </c>
      <c r="E314" s="41" t="s">
        <v>1532</v>
      </c>
      <c r="F314" s="41">
        <v>68</v>
      </c>
      <c r="G314" s="44" t="s">
        <v>3407</v>
      </c>
      <c r="H314" s="41">
        <v>1071026</v>
      </c>
      <c r="I314" s="45" t="s">
        <v>4118</v>
      </c>
      <c r="J314" s="41">
        <v>1125</v>
      </c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6"/>
      <c r="AP314" s="86"/>
      <c r="AQ314" s="85"/>
      <c r="AR314" s="85"/>
      <c r="AS314" s="85"/>
      <c r="AT314" s="85"/>
      <c r="AU314" s="85"/>
      <c r="AV314" s="85"/>
      <c r="AW314" s="85"/>
      <c r="AX314" s="90" t="s">
        <v>4150</v>
      </c>
      <c r="AY314" s="85"/>
      <c r="AZ314" s="85"/>
      <c r="BA314" s="85"/>
      <c r="BB314" s="85"/>
      <c r="BC314" s="85"/>
      <c r="BD314" s="85"/>
      <c r="BE314" s="85"/>
    </row>
    <row r="315" spans="1:57" ht="49.5">
      <c r="A315" s="85">
        <v>311</v>
      </c>
      <c r="B315" s="41" t="s">
        <v>2406</v>
      </c>
      <c r="C315" s="41">
        <v>11276398</v>
      </c>
      <c r="D315" s="11" t="str">
        <f t="shared" si="4"/>
        <v>葉＊幸</v>
      </c>
      <c r="E315" s="41" t="s">
        <v>1532</v>
      </c>
      <c r="F315" s="41">
        <v>75</v>
      </c>
      <c r="G315" s="44" t="s">
        <v>3407</v>
      </c>
      <c r="H315" s="41">
        <v>1071026</v>
      </c>
      <c r="I315" s="45" t="s">
        <v>4119</v>
      </c>
      <c r="J315" s="41">
        <v>1125</v>
      </c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  <c r="AM315" s="85"/>
      <c r="AN315" s="85"/>
      <c r="AO315" s="86"/>
      <c r="AP315" s="86"/>
      <c r="AQ315" s="85"/>
      <c r="AR315" s="85"/>
      <c r="AS315" s="85"/>
      <c r="AT315" s="85"/>
      <c r="AU315" s="85"/>
      <c r="AV315" s="90" t="s">
        <v>4150</v>
      </c>
      <c r="AW315" s="90" t="s">
        <v>4150</v>
      </c>
      <c r="AX315" s="85"/>
      <c r="AY315" s="85"/>
      <c r="AZ315" s="85"/>
      <c r="BA315" s="90" t="s">
        <v>4150</v>
      </c>
      <c r="BB315" s="85"/>
      <c r="BC315" s="85"/>
      <c r="BD315" s="85"/>
      <c r="BE315" s="85"/>
    </row>
    <row r="316" spans="1:57" ht="66">
      <c r="A316" s="85">
        <v>312</v>
      </c>
      <c r="B316" s="41" t="s">
        <v>3877</v>
      </c>
      <c r="C316" s="41">
        <v>11341875</v>
      </c>
      <c r="D316" s="11" t="str">
        <f t="shared" si="4"/>
        <v>王＊凱</v>
      </c>
      <c r="E316" s="41" t="s">
        <v>1534</v>
      </c>
      <c r="F316" s="41">
        <v>53</v>
      </c>
      <c r="G316" s="44" t="s">
        <v>3407</v>
      </c>
      <c r="H316" s="41">
        <v>1071026</v>
      </c>
      <c r="I316" s="45" t="s">
        <v>4120</v>
      </c>
      <c r="J316" s="41">
        <v>1125</v>
      </c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6"/>
      <c r="AP316" s="86"/>
      <c r="AQ316" s="85"/>
      <c r="AR316" s="85"/>
      <c r="AS316" s="85"/>
      <c r="AT316" s="85"/>
      <c r="AU316" s="85"/>
      <c r="AV316" s="90" t="s">
        <v>4150</v>
      </c>
      <c r="AW316" s="85"/>
      <c r="AX316" s="90" t="s">
        <v>4150</v>
      </c>
      <c r="AY316" s="85"/>
      <c r="AZ316" s="85"/>
      <c r="BA316" s="85"/>
      <c r="BB316" s="90" t="s">
        <v>4150</v>
      </c>
      <c r="BC316" s="85"/>
      <c r="BD316" s="85"/>
      <c r="BE316" s="85"/>
    </row>
    <row r="317" spans="1:57" ht="33">
      <c r="A317" s="85">
        <v>313</v>
      </c>
      <c r="B317" s="41" t="s">
        <v>1842</v>
      </c>
      <c r="C317" s="41">
        <v>11969770</v>
      </c>
      <c r="D317" s="11" t="str">
        <f t="shared" si="4"/>
        <v>柳＊滿</v>
      </c>
      <c r="E317" s="41" t="s">
        <v>1532</v>
      </c>
      <c r="F317" s="41">
        <v>71</v>
      </c>
      <c r="G317" s="44" t="s">
        <v>3407</v>
      </c>
      <c r="H317" s="41">
        <v>1071026</v>
      </c>
      <c r="I317" s="45" t="s">
        <v>4121</v>
      </c>
      <c r="J317" s="41">
        <v>1125</v>
      </c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6"/>
      <c r="AP317" s="86"/>
      <c r="AQ317" s="85"/>
      <c r="AR317" s="85"/>
      <c r="AS317" s="85"/>
      <c r="AT317" s="85"/>
      <c r="AU317" s="85"/>
      <c r="AV317" s="85"/>
      <c r="AW317" s="85"/>
      <c r="AX317" s="85"/>
      <c r="AY317" s="90" t="s">
        <v>4150</v>
      </c>
      <c r="AZ317" s="85"/>
      <c r="BA317" s="85"/>
      <c r="BB317" s="85"/>
      <c r="BC317" s="85"/>
      <c r="BD317" s="85"/>
      <c r="BE317" s="85"/>
    </row>
    <row r="318" spans="1:57" ht="49.5">
      <c r="A318" s="85">
        <v>314</v>
      </c>
      <c r="B318" s="41" t="s">
        <v>1680</v>
      </c>
      <c r="C318" s="41">
        <v>13515373</v>
      </c>
      <c r="D318" s="11" t="str">
        <f t="shared" si="4"/>
        <v>王＊美英</v>
      </c>
      <c r="E318" s="41" t="s">
        <v>1532</v>
      </c>
      <c r="F318" s="41">
        <v>80</v>
      </c>
      <c r="G318" s="44" t="s">
        <v>3407</v>
      </c>
      <c r="H318" s="41">
        <v>1071026</v>
      </c>
      <c r="I318" s="45" t="s">
        <v>4122</v>
      </c>
      <c r="J318" s="41">
        <v>1125</v>
      </c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5"/>
      <c r="AK318" s="85"/>
      <c r="AL318" s="85"/>
      <c r="AM318" s="85"/>
      <c r="AN318" s="85"/>
      <c r="AO318" s="86"/>
      <c r="AP318" s="86"/>
      <c r="AQ318" s="85"/>
      <c r="AR318" s="85"/>
      <c r="AS318" s="85"/>
      <c r="AT318" s="85"/>
      <c r="AU318" s="85"/>
      <c r="AV318" s="90" t="s">
        <v>4150</v>
      </c>
      <c r="AW318" s="85"/>
      <c r="AX318" s="90" t="s">
        <v>4150</v>
      </c>
      <c r="AY318" s="85"/>
      <c r="AZ318" s="85"/>
      <c r="BA318" s="85"/>
      <c r="BB318" s="85"/>
      <c r="BC318" s="85"/>
      <c r="BD318" s="85"/>
      <c r="BE318" s="85"/>
    </row>
    <row r="319" spans="1:57" ht="33">
      <c r="A319" s="85">
        <v>315</v>
      </c>
      <c r="B319" s="41" t="s">
        <v>3878</v>
      </c>
      <c r="C319" s="41">
        <v>2600383</v>
      </c>
      <c r="D319" s="11" t="str">
        <f t="shared" si="4"/>
        <v>李＊妹</v>
      </c>
      <c r="E319" s="41" t="s">
        <v>1532</v>
      </c>
      <c r="F319" s="41">
        <v>66</v>
      </c>
      <c r="G319" s="44" t="s">
        <v>3407</v>
      </c>
      <c r="H319" s="41">
        <v>1071029</v>
      </c>
      <c r="I319" s="45" t="s">
        <v>4123</v>
      </c>
      <c r="J319" s="41">
        <v>1125</v>
      </c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5"/>
      <c r="AK319" s="85"/>
      <c r="AL319" s="85"/>
      <c r="AM319" s="85"/>
      <c r="AN319" s="85"/>
      <c r="AO319" s="86"/>
      <c r="AP319" s="86"/>
      <c r="AQ319" s="85"/>
      <c r="AR319" s="85"/>
      <c r="AS319" s="85"/>
      <c r="AT319" s="85"/>
      <c r="AU319" s="85"/>
      <c r="AV319" s="85"/>
      <c r="AW319" s="90" t="s">
        <v>4150</v>
      </c>
      <c r="AX319" s="85"/>
      <c r="AY319" s="85"/>
      <c r="AZ319" s="85"/>
      <c r="BA319" s="85"/>
      <c r="BB319" s="85"/>
      <c r="BC319" s="85"/>
      <c r="BD319" s="85"/>
      <c r="BE319" s="85"/>
    </row>
    <row r="320" spans="1:57" ht="33">
      <c r="A320" s="85">
        <v>316</v>
      </c>
      <c r="B320" s="41" t="s">
        <v>3398</v>
      </c>
      <c r="C320" s="41">
        <v>2640615</v>
      </c>
      <c r="D320" s="11" t="str">
        <f t="shared" si="4"/>
        <v>王＊惠娥</v>
      </c>
      <c r="E320" s="41" t="s">
        <v>1532</v>
      </c>
      <c r="F320" s="41">
        <v>83</v>
      </c>
      <c r="G320" s="44" t="s">
        <v>3407</v>
      </c>
      <c r="H320" s="41">
        <v>1071029</v>
      </c>
      <c r="I320" s="45" t="s">
        <v>4124</v>
      </c>
      <c r="J320" s="41">
        <v>1125</v>
      </c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/>
      <c r="AK320" s="85"/>
      <c r="AL320" s="85"/>
      <c r="AM320" s="85"/>
      <c r="AN320" s="85"/>
      <c r="AO320" s="86"/>
      <c r="AP320" s="86"/>
      <c r="AQ320" s="85"/>
      <c r="AR320" s="85"/>
      <c r="AS320" s="85"/>
      <c r="AT320" s="85"/>
      <c r="AU320" s="85"/>
      <c r="AV320" s="85"/>
      <c r="AW320" s="90" t="s">
        <v>4150</v>
      </c>
      <c r="AX320" s="85"/>
      <c r="AY320" s="85"/>
      <c r="AZ320" s="85"/>
      <c r="BA320" s="85"/>
      <c r="BB320" s="85"/>
      <c r="BC320" s="85"/>
      <c r="BD320" s="85"/>
      <c r="BE320" s="85"/>
    </row>
    <row r="321" spans="1:57" ht="33">
      <c r="A321" s="85">
        <v>317</v>
      </c>
      <c r="B321" s="41" t="s">
        <v>3879</v>
      </c>
      <c r="C321" s="41">
        <v>5408358</v>
      </c>
      <c r="D321" s="11" t="str">
        <f t="shared" si="4"/>
        <v>王＊</v>
      </c>
      <c r="E321" s="41" t="s">
        <v>1532</v>
      </c>
      <c r="F321" s="41">
        <v>55</v>
      </c>
      <c r="G321" s="44" t="s">
        <v>3407</v>
      </c>
      <c r="H321" s="41">
        <v>1071029</v>
      </c>
      <c r="I321" s="45" t="s">
        <v>4123</v>
      </c>
      <c r="J321" s="41">
        <v>1125</v>
      </c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5"/>
      <c r="AK321" s="85"/>
      <c r="AL321" s="85"/>
      <c r="AM321" s="85"/>
      <c r="AN321" s="85"/>
      <c r="AO321" s="86"/>
      <c r="AP321" s="86"/>
      <c r="AQ321" s="85"/>
      <c r="AR321" s="85"/>
      <c r="AS321" s="85"/>
      <c r="AT321" s="85"/>
      <c r="AU321" s="85"/>
      <c r="AV321" s="85"/>
      <c r="AW321" s="90" t="s">
        <v>4150</v>
      </c>
      <c r="AX321" s="85"/>
      <c r="AY321" s="85"/>
      <c r="AZ321" s="85"/>
      <c r="BA321" s="85"/>
      <c r="BB321" s="85"/>
      <c r="BC321" s="85"/>
      <c r="BD321" s="85"/>
      <c r="BE321" s="85"/>
    </row>
    <row r="322" spans="1:57" ht="33">
      <c r="A322" s="85">
        <v>318</v>
      </c>
      <c r="B322" s="41" t="s">
        <v>3880</v>
      </c>
      <c r="C322" s="41">
        <v>8585333</v>
      </c>
      <c r="D322" s="11" t="str">
        <f t="shared" si="4"/>
        <v>李＊青</v>
      </c>
      <c r="E322" s="41" t="s">
        <v>1534</v>
      </c>
      <c r="F322" s="41">
        <v>53</v>
      </c>
      <c r="G322" s="44" t="s">
        <v>3407</v>
      </c>
      <c r="H322" s="41">
        <v>1071029</v>
      </c>
      <c r="I322" s="45" t="s">
        <v>4125</v>
      </c>
      <c r="J322" s="41">
        <v>1125</v>
      </c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5"/>
      <c r="AK322" s="85"/>
      <c r="AL322" s="85"/>
      <c r="AM322" s="85"/>
      <c r="AN322" s="85"/>
      <c r="AO322" s="86"/>
      <c r="AP322" s="86"/>
      <c r="AQ322" s="85"/>
      <c r="AR322" s="85"/>
      <c r="AS322" s="85"/>
      <c r="AT322" s="85"/>
      <c r="AU322" s="85"/>
      <c r="AV322" s="85"/>
      <c r="AW322" s="90" t="s">
        <v>4150</v>
      </c>
      <c r="AX322" s="85"/>
      <c r="AY322" s="85"/>
      <c r="AZ322" s="85"/>
      <c r="BA322" s="85"/>
      <c r="BB322" s="85"/>
      <c r="BC322" s="85"/>
      <c r="BD322" s="85"/>
      <c r="BE322" s="85"/>
    </row>
    <row r="323" spans="1:57" ht="49.5">
      <c r="A323" s="85">
        <v>319</v>
      </c>
      <c r="B323" s="41" t="s">
        <v>3389</v>
      </c>
      <c r="C323" s="41">
        <v>19119058</v>
      </c>
      <c r="D323" s="11" t="str">
        <f t="shared" si="4"/>
        <v>許＊銓</v>
      </c>
      <c r="E323" s="41" t="s">
        <v>1534</v>
      </c>
      <c r="F323" s="41">
        <v>59</v>
      </c>
      <c r="G323" s="44" t="s">
        <v>3407</v>
      </c>
      <c r="H323" s="41">
        <v>1071029</v>
      </c>
      <c r="I323" s="45" t="s">
        <v>4126</v>
      </c>
      <c r="J323" s="41">
        <v>1125</v>
      </c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5"/>
      <c r="AK323" s="85"/>
      <c r="AL323" s="85"/>
      <c r="AM323" s="85"/>
      <c r="AN323" s="85"/>
      <c r="AO323" s="86"/>
      <c r="AP323" s="86"/>
      <c r="AQ323" s="85"/>
      <c r="AR323" s="85"/>
      <c r="AS323" s="85"/>
      <c r="AT323" s="85"/>
      <c r="AU323" s="85"/>
      <c r="AV323" s="85"/>
      <c r="AW323" s="90" t="s">
        <v>4150</v>
      </c>
      <c r="AX323" s="85"/>
      <c r="AY323" s="85"/>
      <c r="AZ323" s="85"/>
      <c r="BA323" s="90" t="s">
        <v>4161</v>
      </c>
      <c r="BB323" s="85"/>
      <c r="BC323" s="85"/>
      <c r="BD323" s="85"/>
      <c r="BE323" s="85"/>
    </row>
    <row r="324" spans="1:57" ht="33">
      <c r="A324" s="85">
        <v>320</v>
      </c>
      <c r="B324" s="41" t="s">
        <v>3881</v>
      </c>
      <c r="C324" s="41">
        <v>20065255</v>
      </c>
      <c r="D324" s="11" t="str">
        <f t="shared" si="4"/>
        <v>蔣＊慧</v>
      </c>
      <c r="E324" s="41" t="s">
        <v>1532</v>
      </c>
      <c r="F324" s="41">
        <v>47</v>
      </c>
      <c r="G324" s="44" t="s">
        <v>3407</v>
      </c>
      <c r="H324" s="41">
        <v>1071029</v>
      </c>
      <c r="I324" s="45" t="s">
        <v>4127</v>
      </c>
      <c r="J324" s="41">
        <v>1125</v>
      </c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6"/>
      <c r="AP324" s="86"/>
      <c r="AQ324" s="85"/>
      <c r="AR324" s="85"/>
      <c r="AS324" s="85"/>
      <c r="AT324" s="85"/>
      <c r="AU324" s="85"/>
      <c r="AV324" s="85"/>
      <c r="AW324" s="85"/>
      <c r="AX324" s="90" t="s">
        <v>4150</v>
      </c>
      <c r="AY324" s="85"/>
      <c r="AZ324" s="85"/>
      <c r="BA324" s="85"/>
      <c r="BB324" s="85"/>
      <c r="BC324" s="85"/>
      <c r="BD324" s="85"/>
      <c r="BE324" s="85"/>
    </row>
    <row r="325" spans="1:57" ht="33">
      <c r="A325" s="85">
        <v>321</v>
      </c>
      <c r="B325" s="41" t="s">
        <v>3882</v>
      </c>
      <c r="C325" s="41">
        <v>20534855</v>
      </c>
      <c r="D325" s="11" t="str">
        <f t="shared" ref="D325:D350" si="5">REPLACE(B325,2,1,"＊")</f>
        <v>溫＊富</v>
      </c>
      <c r="E325" s="41" t="s">
        <v>1534</v>
      </c>
      <c r="F325" s="41">
        <v>83</v>
      </c>
      <c r="G325" s="44" t="s">
        <v>3407</v>
      </c>
      <c r="H325" s="41">
        <v>1071029</v>
      </c>
      <c r="I325" s="45" t="s">
        <v>4128</v>
      </c>
      <c r="J325" s="41">
        <v>1125</v>
      </c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  <c r="AM325" s="85"/>
      <c r="AN325" s="85"/>
      <c r="AO325" s="86"/>
      <c r="AP325" s="86"/>
      <c r="AQ325" s="85"/>
      <c r="AR325" s="85"/>
      <c r="AS325" s="85"/>
      <c r="AT325" s="85"/>
      <c r="AU325" s="85"/>
      <c r="AV325" s="85"/>
      <c r="AW325" s="90" t="s">
        <v>4150</v>
      </c>
      <c r="AX325" s="85"/>
      <c r="AY325" s="85"/>
      <c r="AZ325" s="85"/>
      <c r="BA325" s="85"/>
      <c r="BB325" s="85"/>
      <c r="BC325" s="85"/>
      <c r="BD325" s="85"/>
      <c r="BE325" s="85"/>
    </row>
    <row r="326" spans="1:57" ht="33">
      <c r="A326" s="85">
        <v>322</v>
      </c>
      <c r="B326" s="41" t="s">
        <v>3883</v>
      </c>
      <c r="C326" s="41">
        <v>20829484</v>
      </c>
      <c r="D326" s="11" t="str">
        <f t="shared" si="5"/>
        <v>陳＊雪</v>
      </c>
      <c r="E326" s="41" t="s">
        <v>1532</v>
      </c>
      <c r="F326" s="41">
        <v>79</v>
      </c>
      <c r="G326" s="44" t="s">
        <v>3407</v>
      </c>
      <c r="H326" s="41">
        <v>1071029</v>
      </c>
      <c r="I326" s="45" t="s">
        <v>4129</v>
      </c>
      <c r="J326" s="41">
        <v>1125</v>
      </c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5"/>
      <c r="AK326" s="85"/>
      <c r="AL326" s="85"/>
      <c r="AM326" s="85"/>
      <c r="AN326" s="85"/>
      <c r="AO326" s="86"/>
      <c r="AP326" s="86"/>
      <c r="AQ326" s="85"/>
      <c r="AR326" s="85"/>
      <c r="AS326" s="85"/>
      <c r="AT326" s="85"/>
      <c r="AU326" s="85"/>
      <c r="AV326" s="85"/>
      <c r="AW326" s="90" t="s">
        <v>4150</v>
      </c>
      <c r="AX326" s="85"/>
      <c r="AY326" s="85"/>
      <c r="AZ326" s="85"/>
      <c r="BA326" s="85"/>
      <c r="BB326" s="85"/>
      <c r="BC326" s="85"/>
      <c r="BD326" s="85"/>
      <c r="BE326" s="85"/>
    </row>
    <row r="327" spans="1:57" ht="33">
      <c r="A327" s="85">
        <v>323</v>
      </c>
      <c r="B327" s="41" t="s">
        <v>3402</v>
      </c>
      <c r="C327" s="41">
        <v>20724704</v>
      </c>
      <c r="D327" s="11" t="str">
        <f t="shared" si="5"/>
        <v>龔＊和</v>
      </c>
      <c r="E327" s="41" t="s">
        <v>1534</v>
      </c>
      <c r="F327" s="41">
        <v>74</v>
      </c>
      <c r="G327" s="44" t="s">
        <v>3407</v>
      </c>
      <c r="H327" s="41">
        <v>1071001</v>
      </c>
      <c r="I327" s="45" t="s">
        <v>4130</v>
      </c>
      <c r="J327" s="41">
        <v>1173</v>
      </c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5"/>
      <c r="AK327" s="85"/>
      <c r="AL327" s="85"/>
      <c r="AM327" s="85"/>
      <c r="AN327" s="85"/>
      <c r="AO327" s="86"/>
      <c r="AP327" s="86"/>
      <c r="AQ327" s="85"/>
      <c r="AR327" s="85"/>
      <c r="AS327" s="85"/>
      <c r="AT327" s="85"/>
      <c r="AU327" s="85"/>
      <c r="AV327" s="85"/>
      <c r="AW327" s="90" t="s">
        <v>4150</v>
      </c>
      <c r="AX327" s="85"/>
      <c r="AY327" s="85"/>
      <c r="AZ327" s="85"/>
      <c r="BA327" s="85"/>
      <c r="BB327" s="85"/>
      <c r="BC327" s="85"/>
      <c r="BD327" s="85"/>
      <c r="BE327" s="85"/>
    </row>
    <row r="328" spans="1:57" ht="33">
      <c r="A328" s="85">
        <v>324</v>
      </c>
      <c r="B328" s="41" t="s">
        <v>3884</v>
      </c>
      <c r="C328" s="41">
        <v>20783089</v>
      </c>
      <c r="D328" s="11" t="str">
        <f t="shared" si="5"/>
        <v>張＊秋菊</v>
      </c>
      <c r="E328" s="41" t="s">
        <v>1532</v>
      </c>
      <c r="F328" s="41">
        <v>66</v>
      </c>
      <c r="G328" s="44" t="s">
        <v>3407</v>
      </c>
      <c r="H328" s="41">
        <v>1071003</v>
      </c>
      <c r="I328" s="45" t="s">
        <v>4131</v>
      </c>
      <c r="J328" s="41">
        <v>1173</v>
      </c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6"/>
      <c r="AP328" s="86"/>
      <c r="AQ328" s="85"/>
      <c r="AR328" s="85"/>
      <c r="AS328" s="85"/>
      <c r="AT328" s="85"/>
      <c r="AU328" s="85"/>
      <c r="AV328" s="85"/>
      <c r="AW328" s="90" t="s">
        <v>4150</v>
      </c>
      <c r="AX328" s="85"/>
      <c r="AY328" s="85"/>
      <c r="AZ328" s="85"/>
      <c r="BA328" s="90" t="s">
        <v>4150</v>
      </c>
      <c r="BB328" s="85"/>
      <c r="BC328" s="85"/>
      <c r="BD328" s="85"/>
      <c r="BE328" s="85"/>
    </row>
    <row r="329" spans="1:57" ht="16.5">
      <c r="A329" s="85">
        <v>325</v>
      </c>
      <c r="B329" s="41" t="s">
        <v>2263</v>
      </c>
      <c r="C329" s="41">
        <v>614434</v>
      </c>
      <c r="D329" s="11" t="str">
        <f t="shared" si="5"/>
        <v>周＊春</v>
      </c>
      <c r="E329" s="41" t="s">
        <v>1532</v>
      </c>
      <c r="F329" s="41">
        <v>70</v>
      </c>
      <c r="G329" s="44" t="s">
        <v>3407</v>
      </c>
      <c r="H329" s="41">
        <v>1071005</v>
      </c>
      <c r="I329" s="45">
        <v>5760350</v>
      </c>
      <c r="J329" s="41">
        <v>1173</v>
      </c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5"/>
      <c r="AK329" s="85"/>
      <c r="AL329" s="85"/>
      <c r="AM329" s="85"/>
      <c r="AN329" s="85"/>
      <c r="AO329" s="86"/>
      <c r="AP329" s="86"/>
      <c r="AQ329" s="90" t="s">
        <v>4150</v>
      </c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</row>
    <row r="330" spans="1:57" ht="33">
      <c r="A330" s="85">
        <v>326</v>
      </c>
      <c r="B330" s="41" t="s">
        <v>1855</v>
      </c>
      <c r="C330" s="41">
        <v>14567628</v>
      </c>
      <c r="D330" s="11" t="str">
        <f t="shared" si="5"/>
        <v>連＊惠</v>
      </c>
      <c r="E330" s="41" t="s">
        <v>1532</v>
      </c>
      <c r="F330" s="41">
        <v>71</v>
      </c>
      <c r="G330" s="44" t="s">
        <v>3900</v>
      </c>
      <c r="H330" s="41">
        <v>1071005</v>
      </c>
      <c r="I330" s="45" t="s">
        <v>4085</v>
      </c>
      <c r="J330" s="41">
        <v>1173</v>
      </c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5"/>
      <c r="AK330" s="85"/>
      <c r="AL330" s="85"/>
      <c r="AM330" s="85"/>
      <c r="AN330" s="85"/>
      <c r="AO330" s="86"/>
      <c r="AP330" s="86"/>
      <c r="AQ330" s="85"/>
      <c r="AR330" s="85"/>
      <c r="AS330" s="85"/>
      <c r="AT330" s="85"/>
      <c r="AU330" s="85"/>
      <c r="AV330" s="85"/>
      <c r="AW330" s="90" t="s">
        <v>4150</v>
      </c>
      <c r="AX330" s="85"/>
      <c r="AY330" s="85"/>
      <c r="AZ330" s="85"/>
      <c r="BA330" s="85"/>
      <c r="BB330" s="85"/>
      <c r="BC330" s="85"/>
      <c r="BD330" s="85"/>
      <c r="BE330" s="85"/>
    </row>
    <row r="331" spans="1:57" ht="49.5">
      <c r="A331" s="85">
        <v>327</v>
      </c>
      <c r="B331" s="41" t="s">
        <v>3865</v>
      </c>
      <c r="C331" s="41">
        <v>1100380</v>
      </c>
      <c r="D331" s="11" t="str">
        <f t="shared" si="5"/>
        <v>陳＊妙</v>
      </c>
      <c r="E331" s="41" t="s">
        <v>1532</v>
      </c>
      <c r="F331" s="41">
        <v>80</v>
      </c>
      <c r="G331" s="44" t="s">
        <v>3407</v>
      </c>
      <c r="H331" s="41">
        <v>1071011</v>
      </c>
      <c r="I331" s="45" t="s">
        <v>4132</v>
      </c>
      <c r="J331" s="41">
        <v>1173</v>
      </c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85"/>
      <c r="AL331" s="85"/>
      <c r="AM331" s="85"/>
      <c r="AN331" s="85"/>
      <c r="AO331" s="86"/>
      <c r="AP331" s="86"/>
      <c r="AQ331" s="85"/>
      <c r="AR331" s="85"/>
      <c r="AS331" s="85"/>
      <c r="AT331" s="85"/>
      <c r="AU331" s="85"/>
      <c r="AV331" s="90" t="s">
        <v>4150</v>
      </c>
      <c r="AW331" s="90" t="s">
        <v>4150</v>
      </c>
      <c r="AX331" s="85"/>
      <c r="AY331" s="85"/>
      <c r="AZ331" s="85"/>
      <c r="BA331" s="85"/>
      <c r="BB331" s="85"/>
      <c r="BC331" s="85"/>
      <c r="BD331" s="85"/>
      <c r="BE331" s="85"/>
    </row>
    <row r="332" spans="1:57" ht="33">
      <c r="A332" s="85">
        <v>328</v>
      </c>
      <c r="B332" s="41" t="s">
        <v>3885</v>
      </c>
      <c r="C332" s="41">
        <v>20805431</v>
      </c>
      <c r="D332" s="11" t="str">
        <f t="shared" si="5"/>
        <v>張＊溝</v>
      </c>
      <c r="E332" s="41" t="s">
        <v>1534</v>
      </c>
      <c r="F332" s="41">
        <v>82</v>
      </c>
      <c r="G332" s="44" t="s">
        <v>3407</v>
      </c>
      <c r="H332" s="41">
        <v>1071011</v>
      </c>
      <c r="I332" s="45" t="s">
        <v>4133</v>
      </c>
      <c r="J332" s="41">
        <v>1173</v>
      </c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6"/>
      <c r="AP332" s="86"/>
      <c r="AQ332" s="85"/>
      <c r="AR332" s="85"/>
      <c r="AS332" s="85"/>
      <c r="AT332" s="85"/>
      <c r="AU332" s="85"/>
      <c r="AV332" s="85"/>
      <c r="AW332" s="85"/>
      <c r="AX332" s="90" t="s">
        <v>4150</v>
      </c>
      <c r="AY332" s="85"/>
      <c r="AZ332" s="85"/>
      <c r="BA332" s="90" t="s">
        <v>4161</v>
      </c>
      <c r="BB332" s="85"/>
      <c r="BC332" s="85"/>
      <c r="BD332" s="85"/>
      <c r="BE332" s="85"/>
    </row>
    <row r="333" spans="1:57" ht="33">
      <c r="A333" s="85">
        <v>329</v>
      </c>
      <c r="B333" s="41" t="s">
        <v>3886</v>
      </c>
      <c r="C333" s="41">
        <v>19767211</v>
      </c>
      <c r="D333" s="11" t="str">
        <f t="shared" si="5"/>
        <v>黃＊英美</v>
      </c>
      <c r="E333" s="41" t="s">
        <v>1532</v>
      </c>
      <c r="F333" s="41">
        <v>75</v>
      </c>
      <c r="G333" s="44" t="s">
        <v>3407</v>
      </c>
      <c r="H333" s="41">
        <v>1071012</v>
      </c>
      <c r="I333" s="45" t="s">
        <v>4134</v>
      </c>
      <c r="J333" s="41">
        <v>1173</v>
      </c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6"/>
      <c r="AP333" s="86"/>
      <c r="AQ333" s="85"/>
      <c r="AR333" s="90" t="s">
        <v>4150</v>
      </c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</row>
    <row r="334" spans="1:57" ht="33">
      <c r="A334" s="85">
        <v>330</v>
      </c>
      <c r="B334" s="41" t="s">
        <v>3864</v>
      </c>
      <c r="C334" s="41">
        <v>77515</v>
      </c>
      <c r="D334" s="11" t="str">
        <f t="shared" si="5"/>
        <v>林＊子</v>
      </c>
      <c r="E334" s="41" t="s">
        <v>1532</v>
      </c>
      <c r="F334" s="41">
        <v>81</v>
      </c>
      <c r="G334" s="44" t="s">
        <v>3407</v>
      </c>
      <c r="H334" s="41">
        <v>1071015</v>
      </c>
      <c r="I334" s="45" t="s">
        <v>4135</v>
      </c>
      <c r="J334" s="41">
        <v>1173</v>
      </c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6"/>
      <c r="AP334" s="86"/>
      <c r="AQ334" s="85"/>
      <c r="AR334" s="90" t="s">
        <v>4150</v>
      </c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</row>
    <row r="335" spans="1:57" ht="33">
      <c r="A335" s="85">
        <v>331</v>
      </c>
      <c r="B335" s="41" t="s">
        <v>1694</v>
      </c>
      <c r="C335" s="41">
        <v>1694847</v>
      </c>
      <c r="D335" s="11" t="str">
        <f t="shared" si="5"/>
        <v>鄭＊梅</v>
      </c>
      <c r="E335" s="41" t="s">
        <v>1532</v>
      </c>
      <c r="F335" s="41">
        <v>50</v>
      </c>
      <c r="G335" s="44" t="s">
        <v>3407</v>
      </c>
      <c r="H335" s="41">
        <v>1071018</v>
      </c>
      <c r="I335" s="45" t="s">
        <v>4136</v>
      </c>
      <c r="J335" s="41">
        <v>1173</v>
      </c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85"/>
      <c r="AJ335" s="85"/>
      <c r="AK335" s="85"/>
      <c r="AL335" s="85"/>
      <c r="AM335" s="85"/>
      <c r="AN335" s="85"/>
      <c r="AO335" s="86"/>
      <c r="AP335" s="86"/>
      <c r="AQ335" s="85"/>
      <c r="AR335" s="85"/>
      <c r="AS335" s="85"/>
      <c r="AT335" s="85"/>
      <c r="AU335" s="85"/>
      <c r="AV335" s="85"/>
      <c r="AW335" s="85"/>
      <c r="AX335" s="90" t="s">
        <v>4150</v>
      </c>
      <c r="AY335" s="85"/>
      <c r="AZ335" s="85"/>
      <c r="BA335" s="85"/>
      <c r="BB335" s="85"/>
      <c r="BC335" s="85"/>
      <c r="BD335" s="85"/>
      <c r="BE335" s="85"/>
    </row>
    <row r="336" spans="1:57" ht="33">
      <c r="A336" s="85">
        <v>332</v>
      </c>
      <c r="B336" s="41" t="s">
        <v>2421</v>
      </c>
      <c r="C336" s="41">
        <v>3593783</v>
      </c>
      <c r="D336" s="11" t="str">
        <f t="shared" si="5"/>
        <v>吳＊傑</v>
      </c>
      <c r="E336" s="41" t="s">
        <v>1534</v>
      </c>
      <c r="F336" s="41">
        <v>79</v>
      </c>
      <c r="G336" s="44" t="s">
        <v>3407</v>
      </c>
      <c r="H336" s="41">
        <v>1071024</v>
      </c>
      <c r="I336" s="45" t="s">
        <v>4137</v>
      </c>
      <c r="J336" s="41">
        <v>1173</v>
      </c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6"/>
      <c r="AP336" s="86"/>
      <c r="AQ336" s="85"/>
      <c r="AR336" s="85"/>
      <c r="AS336" s="85"/>
      <c r="AT336" s="85"/>
      <c r="AU336" s="85"/>
      <c r="AV336" s="85"/>
      <c r="AW336" s="90" t="s">
        <v>4150</v>
      </c>
      <c r="AX336" s="85"/>
      <c r="AY336" s="85"/>
      <c r="AZ336" s="85"/>
      <c r="BA336" s="85"/>
      <c r="BB336" s="85"/>
      <c r="BC336" s="85"/>
      <c r="BD336" s="85"/>
      <c r="BE336" s="85"/>
    </row>
    <row r="337" spans="1:57" ht="33">
      <c r="A337" s="85">
        <v>333</v>
      </c>
      <c r="B337" s="41" t="s">
        <v>3887</v>
      </c>
      <c r="C337" s="41">
        <v>11442100</v>
      </c>
      <c r="D337" s="11" t="str">
        <f t="shared" si="5"/>
        <v>李＊華</v>
      </c>
      <c r="E337" s="41" t="s">
        <v>1532</v>
      </c>
      <c r="F337" s="41">
        <v>69</v>
      </c>
      <c r="G337" s="44" t="s">
        <v>3407</v>
      </c>
      <c r="H337" s="41">
        <v>1071026</v>
      </c>
      <c r="I337" s="45" t="s">
        <v>4138</v>
      </c>
      <c r="J337" s="41">
        <v>1173</v>
      </c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6"/>
      <c r="AP337" s="86"/>
      <c r="AQ337" s="85"/>
      <c r="AR337" s="90" t="s">
        <v>4150</v>
      </c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</row>
    <row r="338" spans="1:57" ht="16.5">
      <c r="A338" s="85">
        <v>334</v>
      </c>
      <c r="B338" s="41" t="s">
        <v>2308</v>
      </c>
      <c r="C338" s="41">
        <v>20615760</v>
      </c>
      <c r="D338" s="11" t="str">
        <f t="shared" si="5"/>
        <v>戴＊毅</v>
      </c>
      <c r="E338" s="41" t="s">
        <v>1534</v>
      </c>
      <c r="F338" s="41">
        <v>57</v>
      </c>
      <c r="G338" s="44" t="s">
        <v>3407</v>
      </c>
      <c r="H338" s="41">
        <v>1071026</v>
      </c>
      <c r="I338" s="45">
        <v>5760350</v>
      </c>
      <c r="J338" s="41">
        <v>1173</v>
      </c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6"/>
      <c r="AP338" s="86"/>
      <c r="AQ338" s="90" t="s">
        <v>4150</v>
      </c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</row>
    <row r="339" spans="1:57" ht="33">
      <c r="A339" s="85">
        <v>335</v>
      </c>
      <c r="B339" s="41" t="s">
        <v>3777</v>
      </c>
      <c r="C339" s="41">
        <v>20823693</v>
      </c>
      <c r="D339" s="11" t="str">
        <f t="shared" si="5"/>
        <v>趙＊偉</v>
      </c>
      <c r="E339" s="41" t="s">
        <v>1534</v>
      </c>
      <c r="F339" s="41">
        <v>67</v>
      </c>
      <c r="G339" s="44" t="s">
        <v>3407</v>
      </c>
      <c r="H339" s="41">
        <v>1071026</v>
      </c>
      <c r="I339" s="45" t="s">
        <v>4139</v>
      </c>
      <c r="J339" s="41">
        <v>1173</v>
      </c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  <c r="AM339" s="85"/>
      <c r="AN339" s="85"/>
      <c r="AO339" s="86"/>
      <c r="AP339" s="86"/>
      <c r="AQ339" s="85"/>
      <c r="AR339" s="90" t="s">
        <v>4150</v>
      </c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</row>
    <row r="340" spans="1:57" ht="49.5">
      <c r="A340" s="85">
        <v>336</v>
      </c>
      <c r="B340" s="41" t="s">
        <v>1839</v>
      </c>
      <c r="C340" s="41">
        <v>20553468</v>
      </c>
      <c r="D340" s="11" t="str">
        <f t="shared" si="5"/>
        <v>葉＊禎美</v>
      </c>
      <c r="E340" s="41" t="s">
        <v>1532</v>
      </c>
      <c r="F340" s="41">
        <v>75</v>
      </c>
      <c r="G340" s="44" t="s">
        <v>3407</v>
      </c>
      <c r="H340" s="41">
        <v>1071027</v>
      </c>
      <c r="I340" s="45" t="s">
        <v>4140</v>
      </c>
      <c r="J340" s="41">
        <v>1173</v>
      </c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6"/>
      <c r="AP340" s="86"/>
      <c r="AQ340" s="85"/>
      <c r="AR340" s="90" t="s">
        <v>4150</v>
      </c>
      <c r="AS340" s="85"/>
      <c r="AT340" s="85"/>
      <c r="AU340" s="85"/>
      <c r="AV340" s="85"/>
      <c r="AW340" s="90" t="s">
        <v>4150</v>
      </c>
      <c r="AX340" s="85"/>
      <c r="AY340" s="85"/>
      <c r="AZ340" s="85"/>
      <c r="BA340" s="85"/>
      <c r="BB340" s="85"/>
      <c r="BC340" s="85"/>
      <c r="BD340" s="85"/>
      <c r="BE340" s="85"/>
    </row>
    <row r="341" spans="1:57" ht="33">
      <c r="A341" s="85">
        <v>337</v>
      </c>
      <c r="B341" s="41" t="s">
        <v>3888</v>
      </c>
      <c r="C341" s="41">
        <v>4682363</v>
      </c>
      <c r="D341" s="11" t="str">
        <f t="shared" si="5"/>
        <v>許＊琴</v>
      </c>
      <c r="E341" s="41" t="s">
        <v>1532</v>
      </c>
      <c r="F341" s="41">
        <v>90</v>
      </c>
      <c r="G341" s="44" t="s">
        <v>3407</v>
      </c>
      <c r="H341" s="41">
        <v>1071029</v>
      </c>
      <c r="I341" s="45" t="s">
        <v>4141</v>
      </c>
      <c r="J341" s="41">
        <v>1173</v>
      </c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  <c r="AI341" s="85"/>
      <c r="AJ341" s="85"/>
      <c r="AK341" s="85"/>
      <c r="AL341" s="85"/>
      <c r="AM341" s="85"/>
      <c r="AN341" s="85"/>
      <c r="AO341" s="86"/>
      <c r="AP341" s="86"/>
      <c r="AQ341" s="85"/>
      <c r="AR341" s="85"/>
      <c r="AS341" s="85"/>
      <c r="AT341" s="85"/>
      <c r="AU341" s="85"/>
      <c r="AV341" s="85"/>
      <c r="AW341" s="90" t="s">
        <v>4150</v>
      </c>
      <c r="AX341" s="85"/>
      <c r="AY341" s="85"/>
      <c r="AZ341" s="85"/>
      <c r="BA341" s="85"/>
      <c r="BB341" s="85"/>
      <c r="BC341" s="85"/>
      <c r="BD341" s="85"/>
      <c r="BE341" s="85"/>
    </row>
    <row r="342" spans="1:57" ht="16.5">
      <c r="A342" s="85">
        <v>338</v>
      </c>
      <c r="B342" s="41" t="s">
        <v>3889</v>
      </c>
      <c r="C342" s="41">
        <v>5822435</v>
      </c>
      <c r="D342" s="11" t="str">
        <f t="shared" si="5"/>
        <v>黃＊花</v>
      </c>
      <c r="E342" s="41" t="s">
        <v>1532</v>
      </c>
      <c r="F342" s="41">
        <v>84</v>
      </c>
      <c r="G342" s="44" t="s">
        <v>3901</v>
      </c>
      <c r="H342" s="41">
        <v>1071031</v>
      </c>
      <c r="I342" s="45">
        <v>5761110</v>
      </c>
      <c r="J342" s="41">
        <v>1173</v>
      </c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6"/>
      <c r="AP342" s="86"/>
      <c r="AQ342" s="85"/>
      <c r="AR342" s="90" t="s">
        <v>4150</v>
      </c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</row>
    <row r="343" spans="1:57" ht="33">
      <c r="A343" s="85">
        <v>339</v>
      </c>
      <c r="B343" s="41" t="s">
        <v>2439</v>
      </c>
      <c r="C343" s="41">
        <v>20665147</v>
      </c>
      <c r="D343" s="11" t="str">
        <f t="shared" si="5"/>
        <v>莊＊義</v>
      </c>
      <c r="E343" s="41" t="s">
        <v>1534</v>
      </c>
      <c r="F343" s="41">
        <v>52</v>
      </c>
      <c r="G343" s="44" t="s">
        <v>3407</v>
      </c>
      <c r="H343" s="41">
        <v>1071031</v>
      </c>
      <c r="I343" s="45" t="s">
        <v>3999</v>
      </c>
      <c r="J343" s="41">
        <v>1173</v>
      </c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  <c r="AM343" s="85"/>
      <c r="AN343" s="85"/>
      <c r="AO343" s="86"/>
      <c r="AP343" s="86"/>
      <c r="AQ343" s="85"/>
      <c r="AR343" s="85"/>
      <c r="AS343" s="85"/>
      <c r="AT343" s="85"/>
      <c r="AU343" s="85"/>
      <c r="AV343" s="85"/>
      <c r="AW343" s="90" t="s">
        <v>4150</v>
      </c>
      <c r="AX343" s="85"/>
      <c r="AY343" s="85"/>
      <c r="AZ343" s="85"/>
      <c r="BA343" s="85"/>
      <c r="BB343" s="85"/>
      <c r="BC343" s="85"/>
      <c r="BD343" s="85"/>
      <c r="BE343" s="85"/>
    </row>
    <row r="344" spans="1:57" ht="33">
      <c r="A344" s="85">
        <v>340</v>
      </c>
      <c r="B344" s="41" t="s">
        <v>3890</v>
      </c>
      <c r="C344" s="41">
        <v>20830812</v>
      </c>
      <c r="D344" s="11" t="str">
        <f t="shared" si="5"/>
        <v>林＊正</v>
      </c>
      <c r="E344" s="41" t="s">
        <v>1534</v>
      </c>
      <c r="F344" s="41">
        <v>72</v>
      </c>
      <c r="G344" s="44" t="s">
        <v>3407</v>
      </c>
      <c r="H344" s="41">
        <v>1071031</v>
      </c>
      <c r="I344" s="45" t="s">
        <v>4142</v>
      </c>
      <c r="J344" s="41">
        <v>1173</v>
      </c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6"/>
      <c r="AP344" s="86"/>
      <c r="AQ344" s="85"/>
      <c r="AR344" s="85"/>
      <c r="AS344" s="85"/>
      <c r="AT344" s="85"/>
      <c r="AU344" s="85"/>
      <c r="AV344" s="85"/>
      <c r="AW344" s="90" t="s">
        <v>4150</v>
      </c>
      <c r="AX344" s="85"/>
      <c r="AY344" s="85"/>
      <c r="AZ344" s="85"/>
      <c r="BA344" s="85"/>
      <c r="BB344" s="85"/>
      <c r="BC344" s="85"/>
      <c r="BD344" s="85"/>
      <c r="BE344" s="85"/>
    </row>
    <row r="345" spans="1:57" ht="49.5">
      <c r="A345" s="85">
        <v>341</v>
      </c>
      <c r="B345" s="41" t="s">
        <v>3891</v>
      </c>
      <c r="C345" s="41">
        <v>3768238</v>
      </c>
      <c r="D345" s="11" t="str">
        <f t="shared" si="5"/>
        <v>黃＊蓮</v>
      </c>
      <c r="E345" s="41" t="s">
        <v>1532</v>
      </c>
      <c r="F345" s="41">
        <v>88</v>
      </c>
      <c r="G345" s="44" t="s">
        <v>3407</v>
      </c>
      <c r="H345" s="41">
        <v>1071006</v>
      </c>
      <c r="I345" s="45" t="s">
        <v>4143</v>
      </c>
      <c r="J345" s="41">
        <v>1551</v>
      </c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5"/>
      <c r="AK345" s="85"/>
      <c r="AL345" s="85"/>
      <c r="AM345" s="85"/>
      <c r="AN345" s="85"/>
      <c r="AO345" s="86"/>
      <c r="AP345" s="86"/>
      <c r="AQ345" s="85"/>
      <c r="AR345" s="85"/>
      <c r="AS345" s="85"/>
      <c r="AT345" s="85"/>
      <c r="AU345" s="85"/>
      <c r="AV345" s="90" t="s">
        <v>4150</v>
      </c>
      <c r="AW345" s="90" t="s">
        <v>4150</v>
      </c>
      <c r="AX345" s="85"/>
      <c r="AY345" s="85"/>
      <c r="AZ345" s="85"/>
      <c r="BA345" s="85"/>
      <c r="BB345" s="85"/>
      <c r="BC345" s="85"/>
      <c r="BD345" s="85"/>
      <c r="BE345" s="85"/>
    </row>
    <row r="346" spans="1:57" ht="33">
      <c r="A346" s="85">
        <v>342</v>
      </c>
      <c r="B346" s="41" t="s">
        <v>3788</v>
      </c>
      <c r="C346" s="41">
        <v>14262559</v>
      </c>
      <c r="D346" s="11" t="str">
        <f t="shared" si="5"/>
        <v>周＊</v>
      </c>
      <c r="E346" s="41" t="s">
        <v>1532</v>
      </c>
      <c r="F346" s="41">
        <v>89</v>
      </c>
      <c r="G346" s="44" t="s">
        <v>3902</v>
      </c>
      <c r="H346" s="41">
        <v>1071015</v>
      </c>
      <c r="I346" s="45" t="s">
        <v>4144</v>
      </c>
      <c r="J346" s="41">
        <v>1551</v>
      </c>
      <c r="K346" s="85"/>
      <c r="L346" s="85"/>
      <c r="M346" s="85"/>
      <c r="N346" s="85"/>
      <c r="O346" s="85"/>
      <c r="P346" s="85"/>
      <c r="Q346" s="85"/>
      <c r="R346" s="85"/>
      <c r="S346" s="85"/>
      <c r="T346" s="90" t="s">
        <v>4150</v>
      </c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  <c r="AM346" s="85"/>
      <c r="AN346" s="85"/>
      <c r="AO346" s="86"/>
      <c r="AP346" s="86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90" t="s">
        <v>4150</v>
      </c>
      <c r="BE346" s="85"/>
    </row>
    <row r="347" spans="1:57" ht="16.5">
      <c r="A347" s="85">
        <v>343</v>
      </c>
      <c r="B347" s="41" t="s">
        <v>2420</v>
      </c>
      <c r="C347" s="41">
        <v>337954</v>
      </c>
      <c r="D347" s="11" t="str">
        <f t="shared" si="5"/>
        <v>李＊璋</v>
      </c>
      <c r="E347" s="41" t="s">
        <v>1534</v>
      </c>
      <c r="F347" s="41">
        <v>81</v>
      </c>
      <c r="G347" s="44" t="s">
        <v>3407</v>
      </c>
      <c r="H347" s="41">
        <v>1071017</v>
      </c>
      <c r="I347" s="45">
        <v>5760350</v>
      </c>
      <c r="J347" s="41">
        <v>1551</v>
      </c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6"/>
      <c r="AP347" s="86"/>
      <c r="AQ347" s="90" t="s">
        <v>4150</v>
      </c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</row>
    <row r="348" spans="1:57" ht="33">
      <c r="A348" s="85">
        <v>344</v>
      </c>
      <c r="B348" s="41" t="s">
        <v>3865</v>
      </c>
      <c r="C348" s="41">
        <v>1100380</v>
      </c>
      <c r="D348" s="11" t="str">
        <f t="shared" si="5"/>
        <v>陳＊妙</v>
      </c>
      <c r="E348" s="41" t="s">
        <v>1532</v>
      </c>
      <c r="F348" s="41">
        <v>80</v>
      </c>
      <c r="G348" s="44" t="s">
        <v>3407</v>
      </c>
      <c r="H348" s="41">
        <v>1071017</v>
      </c>
      <c r="I348" s="45" t="s">
        <v>4145</v>
      </c>
      <c r="J348" s="41">
        <v>1551</v>
      </c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6"/>
      <c r="AP348" s="86"/>
      <c r="AQ348" s="85"/>
      <c r="AR348" s="90" t="s">
        <v>4150</v>
      </c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</row>
    <row r="349" spans="1:57" ht="66">
      <c r="A349" s="85">
        <v>345</v>
      </c>
      <c r="B349" s="41" t="s">
        <v>3892</v>
      </c>
      <c r="C349" s="41">
        <v>8235010</v>
      </c>
      <c r="D349" s="11" t="str">
        <f t="shared" si="5"/>
        <v>陳＊勝</v>
      </c>
      <c r="E349" s="41" t="s">
        <v>1534</v>
      </c>
      <c r="F349" s="41">
        <v>58</v>
      </c>
      <c r="G349" s="44" t="s">
        <v>3407</v>
      </c>
      <c r="H349" s="41">
        <v>1071024</v>
      </c>
      <c r="I349" s="45" t="s">
        <v>4146</v>
      </c>
      <c r="J349" s="41">
        <v>1551</v>
      </c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  <c r="AM349" s="85"/>
      <c r="AN349" s="85"/>
      <c r="AO349" s="86"/>
      <c r="AP349" s="86"/>
      <c r="AQ349" s="85"/>
      <c r="AR349" s="90" t="s">
        <v>4150</v>
      </c>
      <c r="AS349" s="85"/>
      <c r="AT349" s="85"/>
      <c r="AU349" s="85"/>
      <c r="AV349" s="90" t="s">
        <v>4150</v>
      </c>
      <c r="AW349" s="90" t="s">
        <v>4150</v>
      </c>
      <c r="AX349" s="85"/>
      <c r="AY349" s="85"/>
      <c r="AZ349" s="85"/>
      <c r="BA349" s="85"/>
      <c r="BB349" s="85"/>
      <c r="BC349" s="85"/>
      <c r="BD349" s="85"/>
      <c r="BE349" s="85"/>
    </row>
    <row r="350" spans="1:57" ht="16.5">
      <c r="A350" s="85">
        <v>346</v>
      </c>
      <c r="B350" s="41" t="s">
        <v>1835</v>
      </c>
      <c r="C350" s="41">
        <v>5542634</v>
      </c>
      <c r="D350" s="11" t="str">
        <f t="shared" si="5"/>
        <v>謝＊玲</v>
      </c>
      <c r="E350" s="41" t="s">
        <v>1532</v>
      </c>
      <c r="F350" s="41">
        <v>55</v>
      </c>
      <c r="G350" s="44" t="s">
        <v>3903</v>
      </c>
      <c r="H350" s="41">
        <v>1071025</v>
      </c>
      <c r="I350" s="45">
        <v>5760350</v>
      </c>
      <c r="J350" s="41">
        <v>1551</v>
      </c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  <c r="AM350" s="85"/>
      <c r="AN350" s="85"/>
      <c r="AO350" s="86"/>
      <c r="AP350" s="86"/>
      <c r="AQ350" s="90" t="s">
        <v>4150</v>
      </c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</row>
    <row r="351" spans="1:57" ht="19.5">
      <c r="A351" s="163" t="s">
        <v>3691</v>
      </c>
      <c r="B351" s="164"/>
      <c r="C351" s="164"/>
      <c r="D351" s="164"/>
      <c r="E351" s="164"/>
      <c r="F351" s="164"/>
      <c r="G351" s="164"/>
      <c r="H351" s="164"/>
      <c r="I351" s="164"/>
      <c r="J351" s="165"/>
      <c r="K351" s="15">
        <f>COUNTIF(K5:K350,BF1)+1</f>
        <v>1</v>
      </c>
      <c r="L351" s="15">
        <f>COUNTIF(L5:L350,BF1)+6</f>
        <v>9</v>
      </c>
      <c r="M351" s="15">
        <f>COUNTIF(M5:M350,BF1)</f>
        <v>10</v>
      </c>
      <c r="N351" s="15">
        <f>COUNTIF(N5:N350,BF1)</f>
        <v>3</v>
      </c>
      <c r="O351" s="15">
        <f>COUNTIF(O5:O350,BF1)</f>
        <v>0</v>
      </c>
      <c r="P351" s="15">
        <f>COUNTIF(P5:P350,BF1)</f>
        <v>0</v>
      </c>
      <c r="Q351" s="15">
        <f>COUNTIF(Q5:Q350,BF1)</f>
        <v>0</v>
      </c>
      <c r="R351" s="15">
        <f>COUNTIF(R5:R350,BF1)</f>
        <v>2</v>
      </c>
      <c r="S351" s="15">
        <f>COUNTIF(S5:S350,BF1)</f>
        <v>8</v>
      </c>
      <c r="T351" s="15">
        <f>COUNTIF(T5:T350,BF1)</f>
        <v>1</v>
      </c>
      <c r="U351" s="15">
        <f>COUNTIF(U5:U350,BF1)+1</f>
        <v>1</v>
      </c>
      <c r="V351" s="15">
        <f>COUNTIF(V5:V350,BF1)+1</f>
        <v>1</v>
      </c>
      <c r="W351" s="15">
        <f>COUNTIF(W5:W350,BF1)</f>
        <v>0</v>
      </c>
      <c r="X351" s="15">
        <f>COUNTIF(X5:X350,BF1)+4</f>
        <v>4</v>
      </c>
      <c r="Y351" s="15">
        <f>COUNTIF(Y5:Y350,BF1)</f>
        <v>0</v>
      </c>
      <c r="Z351" s="15">
        <f>COUNTIF(Z5:Z350,BF1)</f>
        <v>0</v>
      </c>
      <c r="AA351" s="15">
        <f>COUNTIF(AA5:AA350,BF1)</f>
        <v>0</v>
      </c>
      <c r="AB351" s="15">
        <f>COUNTIF(AB5:AB350,BF1)</f>
        <v>1</v>
      </c>
      <c r="AC351" s="15">
        <f>COUNTIF(AC5:AC350,BF1)</f>
        <v>0</v>
      </c>
      <c r="AD351" s="15">
        <f>COUNTIF(AD5:AD350,BF1)</f>
        <v>0</v>
      </c>
      <c r="AE351" s="15">
        <f>COUNTIF(AE5:AE350,BF1)</f>
        <v>0</v>
      </c>
      <c r="AF351" s="15">
        <f>COUNTIF(AF5:AF350,BF1)</f>
        <v>1</v>
      </c>
      <c r="AG351" s="15">
        <f>COUNTIF(AG5:AG350,BF1)</f>
        <v>0</v>
      </c>
      <c r="AH351" s="15">
        <f>COUNTIF(AH5:AH350,BF1)</f>
        <v>0</v>
      </c>
      <c r="AI351" s="15">
        <f>COUNTIF(AI5:AI350,BF1)</f>
        <v>0</v>
      </c>
      <c r="AJ351" s="15">
        <f>COUNTIF(AJ5:AJ350,BF1)</f>
        <v>0</v>
      </c>
      <c r="AK351" s="15">
        <f>COUNTIF(AK5:AK350,BF1)</f>
        <v>0</v>
      </c>
      <c r="AL351" s="15">
        <f>COUNTIF(AL5:AL350,BF1)</f>
        <v>0</v>
      </c>
      <c r="AM351" s="15">
        <f>COUNTIF(AM5:AM350,BF1)</f>
        <v>0</v>
      </c>
      <c r="AN351" s="15">
        <f>COUNTIF(AN5:AN350,BF1)</f>
        <v>2</v>
      </c>
      <c r="AO351" s="39">
        <f>COUNTIF(AO5:AO350,BF1)</f>
        <v>4</v>
      </c>
      <c r="AP351" s="39">
        <f>COUNTIF(AP5:AP350,BF1)</f>
        <v>26</v>
      </c>
      <c r="AQ351" s="15">
        <f>COUNTIF(AQ5:AQ350,BF1)</f>
        <v>23</v>
      </c>
      <c r="AR351" s="15">
        <f>COUNTIF(AR5:AR350,BF1)</f>
        <v>43</v>
      </c>
      <c r="AS351" s="15">
        <f>COUNTIF(AS5:AS350,BF1)</f>
        <v>2</v>
      </c>
      <c r="AT351" s="15">
        <f>COUNTIF(AT5:AT350,BF1)</f>
        <v>22</v>
      </c>
      <c r="AU351" s="15">
        <f>COUNTIF(AU5:AU350,BF1)</f>
        <v>5</v>
      </c>
      <c r="AV351" s="15">
        <f>COUNTIF(AV5:AV350,BF1)</f>
        <v>19</v>
      </c>
      <c r="AW351" s="39">
        <f>COUNTIF(AW5:AW350,BF1)</f>
        <v>141</v>
      </c>
      <c r="AX351" s="15">
        <f>COUNTIF(AX5:AX350,BF1)</f>
        <v>46</v>
      </c>
      <c r="AY351" s="15">
        <f>COUNTIF(AY5:AY350,BF1)</f>
        <v>11</v>
      </c>
      <c r="AZ351" s="15">
        <f>COUNTIF(AZ5:AZ350,BF1)</f>
        <v>0</v>
      </c>
      <c r="BA351" s="15">
        <f>COUNTIF(BA5:BA350,BF1)+2</f>
        <v>11</v>
      </c>
      <c r="BB351" s="15">
        <f>COUNTIF(BB5:BB350,BF1)</f>
        <v>5</v>
      </c>
      <c r="BC351" s="15">
        <f>COUNTIF(BC5:BC350,BF1)</f>
        <v>2</v>
      </c>
      <c r="BD351" s="15">
        <f>COUNTIF(BD5:BD350,BF1)</f>
        <v>3</v>
      </c>
      <c r="BE351" s="16">
        <v>9</v>
      </c>
    </row>
    <row r="352" spans="1:57">
      <c r="D352" s="14"/>
    </row>
    <row r="353" spans="1:58">
      <c r="C353" s="11" t="str">
        <f>RIGHT("00000000"&amp;B353,8)</f>
        <v>00000000</v>
      </c>
      <c r="D353" s="11" t="str">
        <f>REPLACE(B353,2,1,"＊")</f>
        <v>＊</v>
      </c>
    </row>
    <row r="354" spans="1:58">
      <c r="C354" s="13"/>
    </row>
    <row r="356" spans="1:58" s="4" customFormat="1">
      <c r="A356" s="1"/>
      <c r="B356" s="1"/>
      <c r="C356" s="2"/>
      <c r="D356" s="1"/>
      <c r="E356" s="1"/>
      <c r="F356" s="1"/>
      <c r="G356" s="3" t="s">
        <v>3692</v>
      </c>
      <c r="I356" s="62"/>
      <c r="J356" s="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67"/>
      <c r="AP356" s="67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60" spans="1:58">
      <c r="M360" s="1" t="s">
        <v>4149</v>
      </c>
    </row>
  </sheetData>
  <mergeCells count="52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Q2:X2"/>
    <mergeCell ref="O1:AC1"/>
    <mergeCell ref="Y2:Z3"/>
    <mergeCell ref="AA2:AC2"/>
    <mergeCell ref="W3:W4"/>
    <mergeCell ref="X3:X4"/>
    <mergeCell ref="Q3:Q4"/>
    <mergeCell ref="O2:P3"/>
    <mergeCell ref="R3:S3"/>
    <mergeCell ref="T3:T4"/>
    <mergeCell ref="U3:U4"/>
    <mergeCell ref="V3:V4"/>
    <mergeCell ref="AD2:AM2"/>
    <mergeCell ref="AD1:AM1"/>
    <mergeCell ref="AN1:BC1"/>
    <mergeCell ref="BD1:BD4"/>
    <mergeCell ref="BE1:BE4"/>
    <mergeCell ref="BB3:BB4"/>
    <mergeCell ref="BC3:BC4"/>
    <mergeCell ref="AY3:AY4"/>
    <mergeCell ref="AZ3:AZ4"/>
    <mergeCell ref="A351:J351"/>
    <mergeCell ref="AK3:AM3"/>
    <mergeCell ref="AS3:AT3"/>
    <mergeCell ref="AU3:AV3"/>
    <mergeCell ref="AW3:AX3"/>
    <mergeCell ref="AA3:AC3"/>
    <mergeCell ref="AD3:AE3"/>
    <mergeCell ref="AF3:AF4"/>
    <mergeCell ref="AG3:AG4"/>
    <mergeCell ref="AH3:AH4"/>
    <mergeCell ref="AI3:AJ3"/>
    <mergeCell ref="AN2:AN4"/>
    <mergeCell ref="AO2:AP3"/>
    <mergeCell ref="AQ2:AR3"/>
    <mergeCell ref="AS2:BC2"/>
    <mergeCell ref="BA3:BA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5" fitToHeight="0" orientation="landscape" r:id="rId1"/>
  <headerFooter alignWithMargins="0">
    <oddHeader xml:space="preserve">&amp;C&amp;"標楷體,標準"&amp;24新光吳火獅紀念醫院&amp;U 107 &amp;U年&amp;U 10 &amp;U月份心臟血管外科年度手術人數申報表  </oddHeader>
    <oddFooter>&amp;R&amp;11&amp;P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88"/>
  <sheetViews>
    <sheetView zoomScale="96" zoomScaleNormal="96" workbookViewId="0">
      <pane xSplit="8" ySplit="4" topLeftCell="AE268" activePane="bottomRight" state="frozen"/>
      <selection pane="topRight" activeCell="I1" sqref="I1"/>
      <selection pane="bottomLeft" activeCell="A5" sqref="A5"/>
      <selection pane="bottomRight" activeCell="AN5" sqref="AN5:BC282"/>
    </sheetView>
  </sheetViews>
  <sheetFormatPr defaultColWidth="9" defaultRowHeight="15.75"/>
  <cols>
    <col min="1" max="1" width="12.5" style="1" customWidth="1"/>
    <col min="2" max="2" width="17.125" style="1" customWidth="1"/>
    <col min="3" max="3" width="11.5" style="2" customWidth="1"/>
    <col min="4" max="4" width="16" style="1" bestFit="1" customWidth="1"/>
    <col min="5" max="6" width="4" style="1" customWidth="1"/>
    <col min="7" max="7" width="17.375" style="3" customWidth="1"/>
    <col min="8" max="8" width="8.875" style="4" customWidth="1"/>
    <col min="9" max="9" width="8.5" style="62" customWidth="1"/>
    <col min="10" max="10" width="6.5" style="2" customWidth="1"/>
    <col min="11" max="11" width="7.625" style="1" customWidth="1"/>
    <col min="12" max="12" width="6.5" style="1" bestFit="1" customWidth="1"/>
    <col min="13" max="15" width="5.875" style="1" bestFit="1" customWidth="1"/>
    <col min="16" max="16" width="4.5" style="1" bestFit="1" customWidth="1"/>
    <col min="17" max="17" width="6.125" style="1" bestFit="1" customWidth="1"/>
    <col min="18" max="18" width="3.125" style="1" bestFit="1" customWidth="1"/>
    <col min="19" max="19" width="4.125" style="1" bestFit="1" customWidth="1"/>
    <col min="20" max="20" width="3.875" style="1" bestFit="1" customWidth="1"/>
    <col min="21" max="21" width="6" style="1" bestFit="1" customWidth="1"/>
    <col min="22" max="22" width="6.125" style="1" bestFit="1" customWidth="1"/>
    <col min="23" max="23" width="8.5" style="1" bestFit="1" customWidth="1"/>
    <col min="24" max="24" width="5.125" style="1" bestFit="1" customWidth="1"/>
    <col min="25" max="27" width="6.125" style="1" bestFit="1" customWidth="1"/>
    <col min="28" max="28" width="6.875" style="1" bestFit="1" customWidth="1"/>
    <col min="29" max="29" width="6" style="1" bestFit="1" customWidth="1"/>
    <col min="30" max="30" width="3.125" style="1" bestFit="1" customWidth="1"/>
    <col min="31" max="31" width="7.375" style="1" bestFit="1" customWidth="1"/>
    <col min="32" max="32" width="3.875" style="1" bestFit="1" customWidth="1"/>
    <col min="33" max="33" width="4.625" style="1" bestFit="1" customWidth="1"/>
    <col min="34" max="34" width="5.125" style="1" customWidth="1"/>
    <col min="35" max="36" width="3.125" style="1" bestFit="1" customWidth="1"/>
    <col min="37" max="37" width="6.125" style="1" bestFit="1" customWidth="1"/>
    <col min="38" max="38" width="6.875" style="1" bestFit="1" customWidth="1"/>
    <col min="39" max="39" width="6" style="1" bestFit="1" customWidth="1"/>
    <col min="40" max="40" width="6.5" style="1" bestFit="1" customWidth="1"/>
    <col min="41" max="41" width="3.125" style="67" customWidth="1"/>
    <col min="42" max="42" width="4.125" style="67" bestFit="1" customWidth="1"/>
    <col min="43" max="44" width="4.125" style="1" bestFit="1" customWidth="1"/>
    <col min="45" max="45" width="3.875" style="1" bestFit="1" customWidth="1"/>
    <col min="46" max="46" width="4.875" style="1" bestFit="1" customWidth="1"/>
    <col min="47" max="47" width="5.875" style="1" bestFit="1" customWidth="1"/>
    <col min="48" max="48" width="5.125" style="1" bestFit="1" customWidth="1"/>
    <col min="49" max="49" width="5.5" style="1" bestFit="1" customWidth="1"/>
    <col min="50" max="51" width="4.125" style="1" bestFit="1" customWidth="1"/>
    <col min="52" max="52" width="4.875" style="1" bestFit="1" customWidth="1"/>
    <col min="53" max="53" width="5.125" style="1" bestFit="1" customWidth="1"/>
    <col min="54" max="54" width="5.875" style="1" bestFit="1" customWidth="1"/>
    <col min="55" max="55" width="9.625" style="1" bestFit="1" customWidth="1"/>
    <col min="56" max="56" width="6.125" style="1" bestFit="1" customWidth="1"/>
    <col min="57" max="57" width="14" style="1" customWidth="1"/>
    <col min="58" max="58" width="3.125" style="1" bestFit="1" customWidth="1"/>
    <col min="59" max="16384" width="9" style="1"/>
  </cols>
  <sheetData>
    <row r="1" spans="1:58">
      <c r="A1" s="138" t="s">
        <v>3490</v>
      </c>
      <c r="B1" s="138" t="s">
        <v>1310</v>
      </c>
      <c r="C1" s="173" t="s">
        <v>468</v>
      </c>
      <c r="D1" s="138" t="s">
        <v>1310</v>
      </c>
      <c r="E1" s="138" t="s">
        <v>1311</v>
      </c>
      <c r="F1" s="138" t="s">
        <v>33</v>
      </c>
      <c r="G1" s="138" t="s">
        <v>2109</v>
      </c>
      <c r="H1" s="167" t="s">
        <v>2734</v>
      </c>
      <c r="I1" s="170" t="s">
        <v>3491</v>
      </c>
      <c r="J1" s="173" t="s">
        <v>895</v>
      </c>
      <c r="K1" s="123" t="s">
        <v>3468</v>
      </c>
      <c r="L1" s="123"/>
      <c r="M1" s="123"/>
      <c r="N1" s="123"/>
      <c r="O1" s="123" t="s">
        <v>3469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3470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  <c r="BF1" s="1" t="s">
        <v>471</v>
      </c>
    </row>
    <row r="2" spans="1:58">
      <c r="A2" s="139"/>
      <c r="B2" s="139"/>
      <c r="C2" s="174"/>
      <c r="D2" s="139"/>
      <c r="E2" s="139"/>
      <c r="F2" s="139"/>
      <c r="G2" s="139"/>
      <c r="H2" s="168"/>
      <c r="I2" s="171"/>
      <c r="J2" s="174"/>
      <c r="K2" s="157" t="s">
        <v>13</v>
      </c>
      <c r="L2" s="135" t="s">
        <v>3471</v>
      </c>
      <c r="M2" s="135" t="s">
        <v>2</v>
      </c>
      <c r="N2" s="135" t="s">
        <v>3</v>
      </c>
      <c r="O2" s="124" t="s">
        <v>3472</v>
      </c>
      <c r="P2" s="124"/>
      <c r="Q2" s="124" t="s">
        <v>3473</v>
      </c>
      <c r="R2" s="124"/>
      <c r="S2" s="124"/>
      <c r="T2" s="124"/>
      <c r="U2" s="124"/>
      <c r="V2" s="124"/>
      <c r="W2" s="124"/>
      <c r="X2" s="124"/>
      <c r="Y2" s="141" t="s">
        <v>3474</v>
      </c>
      <c r="Z2" s="142"/>
      <c r="AA2" s="124" t="s">
        <v>3475</v>
      </c>
      <c r="AB2" s="124"/>
      <c r="AC2" s="124"/>
      <c r="AD2" s="124" t="s">
        <v>3476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66" t="s">
        <v>806</v>
      </c>
      <c r="AP2" s="166"/>
      <c r="AQ2" s="124" t="s">
        <v>3477</v>
      </c>
      <c r="AR2" s="124"/>
      <c r="AS2" s="124" t="s">
        <v>3478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71"/>
      <c r="J3" s="174"/>
      <c r="K3" s="158"/>
      <c r="L3" s="136"/>
      <c r="M3" s="136"/>
      <c r="N3" s="136"/>
      <c r="O3" s="124"/>
      <c r="P3" s="124"/>
      <c r="Q3" s="135" t="s">
        <v>3479</v>
      </c>
      <c r="R3" s="124" t="s">
        <v>3480</v>
      </c>
      <c r="S3" s="124"/>
      <c r="T3" s="135" t="s">
        <v>36</v>
      </c>
      <c r="U3" s="135" t="s">
        <v>3481</v>
      </c>
      <c r="V3" s="135" t="s">
        <v>500</v>
      </c>
      <c r="W3" s="135" t="s">
        <v>808</v>
      </c>
      <c r="X3" s="135" t="s">
        <v>38</v>
      </c>
      <c r="Y3" s="152"/>
      <c r="Z3" s="153"/>
      <c r="AA3" s="141" t="s">
        <v>504</v>
      </c>
      <c r="AB3" s="162"/>
      <c r="AC3" s="142"/>
      <c r="AD3" s="124" t="s">
        <v>3480</v>
      </c>
      <c r="AE3" s="124"/>
      <c r="AF3" s="135" t="s">
        <v>36</v>
      </c>
      <c r="AG3" s="135" t="s">
        <v>3481</v>
      </c>
      <c r="AH3" s="135" t="s">
        <v>38</v>
      </c>
      <c r="AI3" s="141" t="s">
        <v>505</v>
      </c>
      <c r="AJ3" s="142"/>
      <c r="AK3" s="141" t="s">
        <v>504</v>
      </c>
      <c r="AL3" s="162"/>
      <c r="AM3" s="142"/>
      <c r="AN3" s="136"/>
      <c r="AO3" s="166"/>
      <c r="AP3" s="166"/>
      <c r="AQ3" s="124"/>
      <c r="AR3" s="124"/>
      <c r="AS3" s="124" t="s">
        <v>3482</v>
      </c>
      <c r="AT3" s="124"/>
      <c r="AU3" s="141" t="s">
        <v>504</v>
      </c>
      <c r="AV3" s="142"/>
      <c r="AW3" s="124" t="s">
        <v>3480</v>
      </c>
      <c r="AX3" s="124"/>
      <c r="AY3" s="135" t="s">
        <v>36</v>
      </c>
      <c r="AZ3" s="135" t="s">
        <v>3481</v>
      </c>
      <c r="BA3" s="135" t="s">
        <v>38</v>
      </c>
      <c r="BB3" s="135" t="s">
        <v>1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72"/>
      <c r="J4" s="175"/>
      <c r="K4" s="159"/>
      <c r="L4" s="137"/>
      <c r="M4" s="137"/>
      <c r="N4" s="137"/>
      <c r="O4" s="77" t="s">
        <v>3479</v>
      </c>
      <c r="P4" s="77" t="s">
        <v>4</v>
      </c>
      <c r="Q4" s="137"/>
      <c r="R4" s="77" t="s">
        <v>3483</v>
      </c>
      <c r="S4" s="77" t="s">
        <v>27</v>
      </c>
      <c r="T4" s="137"/>
      <c r="U4" s="137"/>
      <c r="V4" s="137"/>
      <c r="W4" s="137"/>
      <c r="X4" s="137"/>
      <c r="Y4" s="77" t="s">
        <v>3479</v>
      </c>
      <c r="Z4" s="77" t="s">
        <v>3484</v>
      </c>
      <c r="AA4" s="77" t="s">
        <v>3479</v>
      </c>
      <c r="AB4" s="77" t="s">
        <v>5</v>
      </c>
      <c r="AC4" s="77" t="s">
        <v>502</v>
      </c>
      <c r="AD4" s="77" t="s">
        <v>3483</v>
      </c>
      <c r="AE4" s="77" t="s">
        <v>27</v>
      </c>
      <c r="AF4" s="137"/>
      <c r="AG4" s="137"/>
      <c r="AH4" s="137"/>
      <c r="AI4" s="77" t="s">
        <v>3485</v>
      </c>
      <c r="AJ4" s="77" t="s">
        <v>3486</v>
      </c>
      <c r="AK4" s="77" t="s">
        <v>3479</v>
      </c>
      <c r="AL4" s="77" t="s">
        <v>5</v>
      </c>
      <c r="AM4" s="77" t="s">
        <v>502</v>
      </c>
      <c r="AN4" s="137"/>
      <c r="AO4" s="66" t="s">
        <v>3485</v>
      </c>
      <c r="AP4" s="66" t="s">
        <v>3486</v>
      </c>
      <c r="AQ4" s="77" t="s">
        <v>3485</v>
      </c>
      <c r="AR4" s="77" t="s">
        <v>3486</v>
      </c>
      <c r="AS4" s="77" t="s">
        <v>3487</v>
      </c>
      <c r="AT4" s="77" t="s">
        <v>3488</v>
      </c>
      <c r="AU4" s="77" t="s">
        <v>3479</v>
      </c>
      <c r="AV4" s="77" t="s">
        <v>3489</v>
      </c>
      <c r="AW4" s="77" t="s">
        <v>3483</v>
      </c>
      <c r="AX4" s="77" t="s">
        <v>27</v>
      </c>
      <c r="AY4" s="137"/>
      <c r="AZ4" s="137"/>
      <c r="BA4" s="137"/>
      <c r="BB4" s="137"/>
      <c r="BC4" s="137"/>
      <c r="BD4" s="140"/>
      <c r="BE4" s="140"/>
    </row>
    <row r="5" spans="1:58" ht="16.5">
      <c r="A5" s="78">
        <v>1</v>
      </c>
      <c r="B5" s="5" t="s">
        <v>3492</v>
      </c>
      <c r="C5" s="5">
        <v>18466201</v>
      </c>
      <c r="D5" s="11" t="str">
        <f t="shared" ref="D5:D68" si="0">REPLACE(B5,2,1,"＊")</f>
        <v>劉＊娣</v>
      </c>
      <c r="E5" s="5" t="s">
        <v>43</v>
      </c>
      <c r="F5" s="5">
        <v>74</v>
      </c>
      <c r="G5" s="19" t="s">
        <v>3407</v>
      </c>
      <c r="H5" s="5">
        <v>1070903</v>
      </c>
      <c r="I5" s="78">
        <v>110366</v>
      </c>
      <c r="J5" s="65" t="s">
        <v>3493</v>
      </c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9"/>
      <c r="AP5" s="79"/>
      <c r="AQ5" s="78"/>
      <c r="AR5" s="78"/>
      <c r="AS5" s="78"/>
      <c r="AT5" s="78"/>
      <c r="AU5" s="78"/>
      <c r="AV5" s="78"/>
      <c r="AW5" s="78"/>
      <c r="AX5" s="78"/>
      <c r="AY5" s="78" t="s">
        <v>3494</v>
      </c>
      <c r="AZ5" s="78"/>
      <c r="BA5" s="78"/>
      <c r="BB5" s="78"/>
      <c r="BC5" s="78"/>
      <c r="BD5" s="78"/>
      <c r="BE5" s="78"/>
    </row>
    <row r="6" spans="1:58" ht="16.5">
      <c r="A6" s="78">
        <v>2</v>
      </c>
      <c r="B6" s="5" t="s">
        <v>953</v>
      </c>
      <c r="C6" s="5">
        <v>11204317</v>
      </c>
      <c r="D6" s="11" t="str">
        <f t="shared" si="0"/>
        <v>陳＊富</v>
      </c>
      <c r="E6" s="5" t="s">
        <v>41</v>
      </c>
      <c r="F6" s="5">
        <v>78</v>
      </c>
      <c r="G6" s="19" t="s">
        <v>3407</v>
      </c>
      <c r="H6" s="5">
        <v>1070903</v>
      </c>
      <c r="I6" s="78">
        <v>110386</v>
      </c>
      <c r="J6" s="65" t="s">
        <v>3493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9"/>
      <c r="AP6" s="79"/>
      <c r="AQ6" s="78"/>
      <c r="AR6" s="78"/>
      <c r="AS6" s="78"/>
      <c r="AT6" s="78"/>
      <c r="AU6" s="78"/>
      <c r="AV6" s="78"/>
      <c r="AW6" s="78" t="s">
        <v>3494</v>
      </c>
      <c r="AX6" s="78"/>
      <c r="AY6" s="78"/>
      <c r="AZ6" s="78"/>
      <c r="BA6" s="78"/>
      <c r="BB6" s="78"/>
      <c r="BC6" s="78"/>
      <c r="BD6" s="78"/>
      <c r="BE6" s="78"/>
    </row>
    <row r="7" spans="1:58" ht="16.5">
      <c r="A7" s="78">
        <v>3</v>
      </c>
      <c r="B7" s="5" t="s">
        <v>2781</v>
      </c>
      <c r="C7" s="5">
        <v>189443</v>
      </c>
      <c r="D7" s="11" t="str">
        <f t="shared" si="0"/>
        <v>林＊蕊</v>
      </c>
      <c r="E7" s="5" t="s">
        <v>43</v>
      </c>
      <c r="F7" s="5">
        <v>69</v>
      </c>
      <c r="G7" s="19" t="s">
        <v>3407</v>
      </c>
      <c r="H7" s="5">
        <v>1070903</v>
      </c>
      <c r="I7" s="78">
        <v>110346</v>
      </c>
      <c r="J7" s="65" t="s">
        <v>3493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9"/>
      <c r="AP7" s="79"/>
      <c r="AQ7" s="78"/>
      <c r="AR7" s="78"/>
      <c r="AS7" s="78"/>
      <c r="AT7" s="78" t="s">
        <v>3494</v>
      </c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</row>
    <row r="8" spans="1:58" ht="31.5">
      <c r="A8" s="78">
        <v>4</v>
      </c>
      <c r="B8" s="5" t="s">
        <v>3495</v>
      </c>
      <c r="C8" s="5">
        <v>9346841</v>
      </c>
      <c r="D8" s="11" t="str">
        <f t="shared" si="0"/>
        <v>李＊玉嬌</v>
      </c>
      <c r="E8" s="5" t="s">
        <v>43</v>
      </c>
      <c r="F8" s="5">
        <v>54</v>
      </c>
      <c r="G8" s="19" t="s">
        <v>3407</v>
      </c>
      <c r="H8" s="5">
        <v>1070903</v>
      </c>
      <c r="I8" s="78">
        <v>110126</v>
      </c>
      <c r="J8" s="65" t="s">
        <v>3493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9"/>
      <c r="AP8" s="79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  <c r="BE8" s="78" t="s">
        <v>3496</v>
      </c>
    </row>
    <row r="9" spans="1:58" ht="16.5">
      <c r="A9" s="78">
        <v>5</v>
      </c>
      <c r="B9" s="5" t="s">
        <v>3497</v>
      </c>
      <c r="C9" s="5">
        <v>9620929</v>
      </c>
      <c r="D9" s="11" t="str">
        <f t="shared" si="0"/>
        <v>劉＊成</v>
      </c>
      <c r="E9" s="5" t="s">
        <v>41</v>
      </c>
      <c r="F9" s="5">
        <v>67</v>
      </c>
      <c r="G9" s="19" t="s">
        <v>3405</v>
      </c>
      <c r="H9" s="5">
        <v>1070903</v>
      </c>
      <c r="I9" s="78">
        <v>110030</v>
      </c>
      <c r="J9" s="65" t="s">
        <v>3493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9"/>
      <c r="AP9" s="79"/>
      <c r="AQ9" s="78"/>
      <c r="AR9" s="78" t="s">
        <v>3494</v>
      </c>
      <c r="AS9" s="78"/>
      <c r="AT9" s="78"/>
      <c r="AU9" s="78"/>
      <c r="AV9" s="78"/>
      <c r="AW9" s="78"/>
      <c r="AX9" s="78"/>
      <c r="AY9" s="78"/>
      <c r="AZ9" s="78"/>
      <c r="BA9" s="78"/>
      <c r="BB9" s="78"/>
      <c r="BC9" s="78"/>
      <c r="BD9" s="78"/>
      <c r="BE9" s="78"/>
    </row>
    <row r="10" spans="1:58" ht="16.5">
      <c r="A10" s="78">
        <v>6</v>
      </c>
      <c r="B10" s="5" t="s">
        <v>3498</v>
      </c>
      <c r="C10" s="5">
        <v>3114802</v>
      </c>
      <c r="D10" s="11" t="str">
        <f t="shared" si="0"/>
        <v>陳＊祥</v>
      </c>
      <c r="E10" s="5" t="s">
        <v>41</v>
      </c>
      <c r="F10" s="5">
        <v>63</v>
      </c>
      <c r="G10" s="19" t="s">
        <v>3407</v>
      </c>
      <c r="H10" s="5">
        <v>1070905</v>
      </c>
      <c r="I10" s="78">
        <v>110026</v>
      </c>
      <c r="J10" s="65" t="s">
        <v>3493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9"/>
      <c r="AP10" s="79" t="s">
        <v>3494</v>
      </c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</row>
    <row r="11" spans="1:58" ht="16.5">
      <c r="A11" s="78">
        <v>7</v>
      </c>
      <c r="B11" s="5" t="s">
        <v>3499</v>
      </c>
      <c r="C11" s="5">
        <v>70000210</v>
      </c>
      <c r="D11" s="11" t="str">
        <f t="shared" si="0"/>
        <v>吳＊興</v>
      </c>
      <c r="E11" s="5" t="s">
        <v>41</v>
      </c>
      <c r="F11" s="5">
        <v>79</v>
      </c>
      <c r="G11" s="19" t="s">
        <v>3407</v>
      </c>
      <c r="H11" s="5">
        <v>1070905</v>
      </c>
      <c r="I11" s="78">
        <v>110346</v>
      </c>
      <c r="J11" s="65" t="s">
        <v>3493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9"/>
      <c r="AP11" s="79"/>
      <c r="AQ11" s="78"/>
      <c r="AR11" s="78"/>
      <c r="AS11" s="78"/>
      <c r="AT11" s="78" t="s">
        <v>3494</v>
      </c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</row>
    <row r="12" spans="1:58" ht="16.5">
      <c r="A12" s="78">
        <v>8</v>
      </c>
      <c r="B12" s="5" t="s">
        <v>3500</v>
      </c>
      <c r="C12" s="5">
        <v>13324688</v>
      </c>
      <c r="D12" s="11" t="str">
        <f t="shared" si="0"/>
        <v>陳＊雪</v>
      </c>
      <c r="E12" s="5" t="s">
        <v>43</v>
      </c>
      <c r="F12" s="5">
        <v>53</v>
      </c>
      <c r="G12" s="19" t="s">
        <v>3406</v>
      </c>
      <c r="H12" s="5">
        <v>1070905</v>
      </c>
      <c r="I12" s="78">
        <v>110026</v>
      </c>
      <c r="J12" s="65" t="s">
        <v>3493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9"/>
      <c r="AP12" s="79" t="s">
        <v>3494</v>
      </c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</row>
    <row r="13" spans="1:58" ht="16.5">
      <c r="A13" s="78">
        <v>9</v>
      </c>
      <c r="B13" s="5" t="s">
        <v>677</v>
      </c>
      <c r="C13" s="5">
        <v>18390849</v>
      </c>
      <c r="D13" s="11" t="str">
        <f t="shared" si="0"/>
        <v>蘇＊珠</v>
      </c>
      <c r="E13" s="5" t="s">
        <v>43</v>
      </c>
      <c r="F13" s="5">
        <v>59</v>
      </c>
      <c r="G13" s="19" t="s">
        <v>3407</v>
      </c>
      <c r="H13" s="5">
        <v>1070905</v>
      </c>
      <c r="I13" s="78">
        <v>110386</v>
      </c>
      <c r="J13" s="65" t="s">
        <v>3493</v>
      </c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9"/>
      <c r="AP13" s="79"/>
      <c r="AQ13" s="78"/>
      <c r="AR13" s="78"/>
      <c r="AS13" s="78"/>
      <c r="AT13" s="78"/>
      <c r="AU13" s="78"/>
      <c r="AV13" s="78"/>
      <c r="AW13" s="78" t="s">
        <v>3494</v>
      </c>
      <c r="AX13" s="78"/>
      <c r="AY13" s="78"/>
      <c r="AZ13" s="78"/>
      <c r="BA13" s="78"/>
      <c r="BB13" s="78"/>
      <c r="BC13" s="78"/>
      <c r="BD13" s="78"/>
      <c r="BE13" s="78"/>
    </row>
    <row r="14" spans="1:58" ht="16.5">
      <c r="A14" s="78">
        <v>10</v>
      </c>
      <c r="B14" s="5" t="s">
        <v>3501</v>
      </c>
      <c r="C14" s="5">
        <v>20710259</v>
      </c>
      <c r="D14" s="11" t="str">
        <f t="shared" si="0"/>
        <v>溫＊櫻</v>
      </c>
      <c r="E14" s="5" t="s">
        <v>43</v>
      </c>
      <c r="F14" s="5">
        <v>58</v>
      </c>
      <c r="G14" s="19" t="s">
        <v>3407</v>
      </c>
      <c r="H14" s="5">
        <v>1070905</v>
      </c>
      <c r="I14" s="78">
        <v>110256</v>
      </c>
      <c r="J14" s="65" t="s">
        <v>3493</v>
      </c>
      <c r="K14" s="78" t="s">
        <v>3494</v>
      </c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9"/>
      <c r="AP14" s="79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</row>
    <row r="15" spans="1:58" ht="16.5">
      <c r="A15" s="78">
        <v>11</v>
      </c>
      <c r="B15" s="5" t="s">
        <v>3502</v>
      </c>
      <c r="C15" s="5">
        <v>20761650</v>
      </c>
      <c r="D15" s="11" t="str">
        <f t="shared" si="0"/>
        <v>蔡＊來</v>
      </c>
      <c r="E15" s="5" t="s">
        <v>41</v>
      </c>
      <c r="F15" s="5">
        <v>71</v>
      </c>
      <c r="G15" s="19" t="s">
        <v>3407</v>
      </c>
      <c r="H15" s="5">
        <v>1070905</v>
      </c>
      <c r="I15" s="78">
        <v>110126</v>
      </c>
      <c r="J15" s="65" t="s">
        <v>3493</v>
      </c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9"/>
      <c r="AP15" s="79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 t="s">
        <v>3503</v>
      </c>
    </row>
    <row r="16" spans="1:58" ht="16.5">
      <c r="A16" s="78">
        <v>12</v>
      </c>
      <c r="B16" s="5" t="s">
        <v>3504</v>
      </c>
      <c r="C16" s="5">
        <v>17775063</v>
      </c>
      <c r="D16" s="11" t="str">
        <f t="shared" si="0"/>
        <v>葉＊瑄</v>
      </c>
      <c r="E16" s="5" t="s">
        <v>43</v>
      </c>
      <c r="F16" s="5">
        <v>27</v>
      </c>
      <c r="G16" s="19" t="s">
        <v>3408</v>
      </c>
      <c r="H16" s="5">
        <v>1070905</v>
      </c>
      <c r="I16" s="78">
        <v>110346</v>
      </c>
      <c r="J16" s="65" t="s">
        <v>3493</v>
      </c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9"/>
      <c r="AP16" s="79"/>
      <c r="AQ16" s="78"/>
      <c r="AR16" s="78"/>
      <c r="AS16" s="78"/>
      <c r="AT16" s="78" t="s">
        <v>3494</v>
      </c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</row>
    <row r="17" spans="1:57" ht="16.5">
      <c r="A17" s="78">
        <v>13</v>
      </c>
      <c r="B17" s="5" t="s">
        <v>688</v>
      </c>
      <c r="C17" s="5">
        <v>1572013</v>
      </c>
      <c r="D17" s="11" t="str">
        <f t="shared" si="0"/>
        <v>許＊阿樣</v>
      </c>
      <c r="E17" s="5" t="s">
        <v>43</v>
      </c>
      <c r="F17" s="5">
        <v>63</v>
      </c>
      <c r="G17" s="19" t="s">
        <v>3407</v>
      </c>
      <c r="H17" s="5">
        <v>1070910</v>
      </c>
      <c r="I17" s="78">
        <v>110386</v>
      </c>
      <c r="J17" s="65" t="s">
        <v>3493</v>
      </c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9"/>
      <c r="AP17" s="79"/>
      <c r="AQ17" s="78"/>
      <c r="AR17" s="78"/>
      <c r="AS17" s="78"/>
      <c r="AT17" s="78"/>
      <c r="AU17" s="78"/>
      <c r="AV17" s="78"/>
      <c r="AW17" s="78" t="s">
        <v>3494</v>
      </c>
      <c r="AX17" s="78"/>
      <c r="AY17" s="78"/>
      <c r="AZ17" s="78"/>
      <c r="BA17" s="78"/>
      <c r="BB17" s="78"/>
      <c r="BC17" s="78"/>
      <c r="BD17" s="78"/>
      <c r="BE17" s="78"/>
    </row>
    <row r="18" spans="1:57" ht="16.5">
      <c r="A18" s="78">
        <v>14</v>
      </c>
      <c r="B18" s="5" t="s">
        <v>3505</v>
      </c>
      <c r="C18" s="5">
        <v>20761935</v>
      </c>
      <c r="D18" s="11" t="str">
        <f t="shared" si="0"/>
        <v>林＊婷</v>
      </c>
      <c r="E18" s="5" t="s">
        <v>43</v>
      </c>
      <c r="F18" s="5">
        <v>35</v>
      </c>
      <c r="G18" s="19" t="s">
        <v>3407</v>
      </c>
      <c r="H18" s="5">
        <v>1070910</v>
      </c>
      <c r="I18" s="78">
        <v>110346</v>
      </c>
      <c r="J18" s="65" t="s">
        <v>3493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9"/>
      <c r="AP18" s="79"/>
      <c r="AQ18" s="78"/>
      <c r="AR18" s="78"/>
      <c r="AS18" s="78"/>
      <c r="AT18" s="78" t="s">
        <v>3494</v>
      </c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</row>
    <row r="19" spans="1:57" ht="16.5">
      <c r="A19" s="78">
        <v>15</v>
      </c>
      <c r="B19" s="5" t="s">
        <v>3506</v>
      </c>
      <c r="C19" s="5">
        <v>9837061</v>
      </c>
      <c r="D19" s="11" t="str">
        <f t="shared" si="0"/>
        <v>郭＊傑</v>
      </c>
      <c r="E19" s="5" t="s">
        <v>41</v>
      </c>
      <c r="F19" s="5">
        <v>44</v>
      </c>
      <c r="G19" s="19" t="s">
        <v>3409</v>
      </c>
      <c r="H19" s="5">
        <v>1070910</v>
      </c>
      <c r="I19" s="78">
        <v>110346</v>
      </c>
      <c r="J19" s="65" t="s">
        <v>3493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9"/>
      <c r="AP19" s="79"/>
      <c r="AQ19" s="78"/>
      <c r="AR19" s="78"/>
      <c r="AS19" s="78"/>
      <c r="AT19" s="78" t="s">
        <v>3494</v>
      </c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</row>
    <row r="20" spans="1:57" ht="16.5">
      <c r="A20" s="78">
        <v>16</v>
      </c>
      <c r="B20" s="5" t="s">
        <v>1345</v>
      </c>
      <c r="C20" s="5">
        <v>20580324</v>
      </c>
      <c r="D20" s="11" t="str">
        <f t="shared" si="0"/>
        <v>羅＊詠涵</v>
      </c>
      <c r="E20" s="5" t="s">
        <v>43</v>
      </c>
      <c r="F20" s="5">
        <v>74</v>
      </c>
      <c r="G20" s="19" t="s">
        <v>3407</v>
      </c>
      <c r="H20" s="5">
        <v>1070912</v>
      </c>
      <c r="I20" s="78">
        <v>110406</v>
      </c>
      <c r="J20" s="65" t="s">
        <v>3493</v>
      </c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9"/>
      <c r="AP20" s="79"/>
      <c r="AQ20" s="78"/>
      <c r="AR20" s="78"/>
      <c r="AS20" s="78" t="s">
        <v>3494</v>
      </c>
      <c r="AT20" s="78"/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</row>
    <row r="21" spans="1:57" ht="16.5">
      <c r="A21" s="78">
        <v>17</v>
      </c>
      <c r="B21" s="5" t="s">
        <v>3507</v>
      </c>
      <c r="C21" s="5">
        <v>6969645</v>
      </c>
      <c r="D21" s="11" t="str">
        <f t="shared" si="0"/>
        <v>梁＊隆</v>
      </c>
      <c r="E21" s="5" t="s">
        <v>41</v>
      </c>
      <c r="F21" s="5">
        <v>73</v>
      </c>
      <c r="G21" s="19" t="s">
        <v>3407</v>
      </c>
      <c r="H21" s="5">
        <v>1070912</v>
      </c>
      <c r="I21" s="78">
        <v>110026</v>
      </c>
      <c r="J21" s="65" t="s">
        <v>3493</v>
      </c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9"/>
      <c r="AP21" s="79" t="s">
        <v>3494</v>
      </c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</row>
    <row r="22" spans="1:57" ht="16.5">
      <c r="A22" s="78">
        <v>18</v>
      </c>
      <c r="B22" s="5" t="s">
        <v>3167</v>
      </c>
      <c r="C22" s="5">
        <v>20601561</v>
      </c>
      <c r="D22" s="11" t="str">
        <f t="shared" si="0"/>
        <v>劉＊燕</v>
      </c>
      <c r="E22" s="5" t="s">
        <v>43</v>
      </c>
      <c r="F22" s="5">
        <v>69</v>
      </c>
      <c r="G22" s="19" t="s">
        <v>3407</v>
      </c>
      <c r="H22" s="5">
        <v>1070912</v>
      </c>
      <c r="I22" s="78">
        <v>110406</v>
      </c>
      <c r="J22" s="65" t="s">
        <v>3493</v>
      </c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9"/>
      <c r="AP22" s="79"/>
      <c r="AQ22" s="78"/>
      <c r="AR22" s="78"/>
      <c r="AS22" s="78" t="s">
        <v>3494</v>
      </c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</row>
    <row r="23" spans="1:57" ht="16.5">
      <c r="A23" s="78">
        <v>19</v>
      </c>
      <c r="B23" s="5" t="s">
        <v>3508</v>
      </c>
      <c r="C23" s="5">
        <v>20482394</v>
      </c>
      <c r="D23" s="11" t="str">
        <f t="shared" si="0"/>
        <v>蔡＊乾</v>
      </c>
      <c r="E23" s="5" t="s">
        <v>41</v>
      </c>
      <c r="F23" s="5">
        <v>68</v>
      </c>
      <c r="G23" s="19" t="s">
        <v>3410</v>
      </c>
      <c r="H23" s="5">
        <v>1070912</v>
      </c>
      <c r="I23" s="78">
        <v>110387</v>
      </c>
      <c r="J23" s="65" t="s">
        <v>3493</v>
      </c>
      <c r="K23" s="78"/>
      <c r="L23" s="78"/>
      <c r="M23" s="78"/>
      <c r="N23" s="78"/>
      <c r="O23" s="78"/>
      <c r="P23" s="78"/>
      <c r="Q23" s="78"/>
      <c r="R23" s="78"/>
      <c r="S23" s="78" t="s">
        <v>3494</v>
      </c>
      <c r="T23" s="78"/>
      <c r="U23" s="78"/>
      <c r="V23" s="78"/>
      <c r="W23" s="78"/>
      <c r="X23" s="78" t="s">
        <v>3494</v>
      </c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9"/>
      <c r="AP23" s="79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</row>
    <row r="24" spans="1:57" ht="16.5">
      <c r="A24" s="78">
        <v>20</v>
      </c>
      <c r="B24" s="5" t="s">
        <v>3509</v>
      </c>
      <c r="C24" s="5">
        <v>20615760</v>
      </c>
      <c r="D24" s="11" t="str">
        <f t="shared" si="0"/>
        <v>戴＊毅</v>
      </c>
      <c r="E24" s="5" t="s">
        <v>41</v>
      </c>
      <c r="F24" s="5">
        <v>57</v>
      </c>
      <c r="G24" s="19" t="s">
        <v>3411</v>
      </c>
      <c r="H24" s="5">
        <v>1070914</v>
      </c>
      <c r="I24" s="78">
        <v>110166</v>
      </c>
      <c r="J24" s="65" t="s">
        <v>3493</v>
      </c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 t="s">
        <v>3510</v>
      </c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9"/>
      <c r="AP24" s="79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</row>
    <row r="25" spans="1:57" ht="16.5">
      <c r="A25" s="78">
        <v>21</v>
      </c>
      <c r="B25" s="5" t="s">
        <v>297</v>
      </c>
      <c r="C25" s="5">
        <v>18704266</v>
      </c>
      <c r="D25" s="11" t="str">
        <f t="shared" si="0"/>
        <v>林＊昌</v>
      </c>
      <c r="E25" s="5" t="s">
        <v>41</v>
      </c>
      <c r="F25" s="5">
        <v>71</v>
      </c>
      <c r="G25" s="19" t="s">
        <v>3407</v>
      </c>
      <c r="H25" s="5">
        <v>1070917</v>
      </c>
      <c r="I25" s="78">
        <v>110346</v>
      </c>
      <c r="J25" s="65" t="s">
        <v>3493</v>
      </c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9"/>
      <c r="AP25" s="79"/>
      <c r="AQ25" s="78"/>
      <c r="AR25" s="78"/>
      <c r="AS25" s="78"/>
      <c r="AT25" s="78" t="s">
        <v>3494</v>
      </c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</row>
    <row r="26" spans="1:57" ht="31.5">
      <c r="A26" s="78">
        <v>22</v>
      </c>
      <c r="B26" s="5" t="s">
        <v>1389</v>
      </c>
      <c r="C26" s="5">
        <v>12805014</v>
      </c>
      <c r="D26" s="11" t="str">
        <f t="shared" si="0"/>
        <v>李＊君</v>
      </c>
      <c r="E26" s="5" t="s">
        <v>43</v>
      </c>
      <c r="F26" s="5">
        <v>47</v>
      </c>
      <c r="G26" s="19" t="s">
        <v>3407</v>
      </c>
      <c r="H26" s="5">
        <v>1070917</v>
      </c>
      <c r="I26" s="78">
        <v>110086</v>
      </c>
      <c r="J26" s="65" t="s">
        <v>3493</v>
      </c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9"/>
      <c r="AP26" s="79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 t="s">
        <v>3511</v>
      </c>
    </row>
    <row r="27" spans="1:57" ht="16.5">
      <c r="A27" s="78">
        <v>23</v>
      </c>
      <c r="B27" s="5" t="s">
        <v>3512</v>
      </c>
      <c r="C27" s="5">
        <v>19323303</v>
      </c>
      <c r="D27" s="11" t="str">
        <f t="shared" si="0"/>
        <v>陳＊針</v>
      </c>
      <c r="E27" s="5" t="s">
        <v>41</v>
      </c>
      <c r="F27" s="5">
        <v>62</v>
      </c>
      <c r="G27" s="19" t="s">
        <v>3407</v>
      </c>
      <c r="H27" s="5">
        <v>1070917</v>
      </c>
      <c r="I27" s="78">
        <v>110026</v>
      </c>
      <c r="J27" s="65" t="s">
        <v>3493</v>
      </c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9"/>
      <c r="AP27" s="79" t="s">
        <v>3494</v>
      </c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</row>
    <row r="28" spans="1:57" ht="16.5">
      <c r="A28" s="78">
        <v>24</v>
      </c>
      <c r="B28" s="5" t="s">
        <v>3513</v>
      </c>
      <c r="C28" s="5">
        <v>1724801</v>
      </c>
      <c r="D28" s="11" t="str">
        <f t="shared" si="0"/>
        <v>許＊阿琴</v>
      </c>
      <c r="E28" s="5" t="s">
        <v>43</v>
      </c>
      <c r="F28" s="5">
        <v>68</v>
      </c>
      <c r="G28" s="19" t="s">
        <v>3412</v>
      </c>
      <c r="H28" s="5">
        <v>1070917</v>
      </c>
      <c r="I28" s="78">
        <v>110030</v>
      </c>
      <c r="J28" s="65" t="s">
        <v>3493</v>
      </c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9"/>
      <c r="AP28" s="79"/>
      <c r="AQ28" s="78"/>
      <c r="AR28" s="78" t="s">
        <v>3494</v>
      </c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</row>
    <row r="29" spans="1:57" ht="16.5">
      <c r="A29" s="78">
        <v>25</v>
      </c>
      <c r="B29" s="5" t="s">
        <v>3514</v>
      </c>
      <c r="C29" s="5">
        <v>4139398</v>
      </c>
      <c r="D29" s="11" t="str">
        <f t="shared" si="0"/>
        <v>黃＊芳</v>
      </c>
      <c r="E29" s="5" t="s">
        <v>43</v>
      </c>
      <c r="F29" s="5">
        <v>53</v>
      </c>
      <c r="G29" s="19" t="s">
        <v>3407</v>
      </c>
      <c r="H29" s="5">
        <v>1070919</v>
      </c>
      <c r="I29" s="78">
        <v>110026</v>
      </c>
      <c r="J29" s="65" t="s">
        <v>3493</v>
      </c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9"/>
      <c r="AP29" s="79" t="s">
        <v>3494</v>
      </c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</row>
    <row r="30" spans="1:57" ht="16.5">
      <c r="A30" s="78">
        <v>26</v>
      </c>
      <c r="B30" s="5" t="s">
        <v>3515</v>
      </c>
      <c r="C30" s="5">
        <v>20682071</v>
      </c>
      <c r="D30" s="11" t="str">
        <f t="shared" si="0"/>
        <v>陸＊生</v>
      </c>
      <c r="E30" s="5" t="s">
        <v>41</v>
      </c>
      <c r="F30" s="5">
        <v>58</v>
      </c>
      <c r="G30" s="19" t="s">
        <v>3413</v>
      </c>
      <c r="H30" s="5">
        <v>1070919</v>
      </c>
      <c r="I30" s="78">
        <v>110026</v>
      </c>
      <c r="J30" s="65" t="s">
        <v>3493</v>
      </c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9"/>
      <c r="AP30" s="79" t="s">
        <v>3494</v>
      </c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</row>
    <row r="31" spans="1:57" ht="16.5">
      <c r="A31" s="78">
        <v>27</v>
      </c>
      <c r="B31" s="5" t="s">
        <v>3516</v>
      </c>
      <c r="C31" s="5">
        <v>20597828</v>
      </c>
      <c r="D31" s="11" t="str">
        <f t="shared" si="0"/>
        <v>李＊隸</v>
      </c>
      <c r="E31" s="5" t="s">
        <v>41</v>
      </c>
      <c r="F31" s="5">
        <v>82</v>
      </c>
      <c r="G31" s="19" t="s">
        <v>3407</v>
      </c>
      <c r="H31" s="5">
        <v>1070919</v>
      </c>
      <c r="I31" s="78">
        <v>110386</v>
      </c>
      <c r="J31" s="65" t="s">
        <v>3493</v>
      </c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9"/>
      <c r="AP31" s="79"/>
      <c r="AQ31" s="78"/>
      <c r="AR31" s="78"/>
      <c r="AS31" s="78"/>
      <c r="AT31" s="78"/>
      <c r="AU31" s="78"/>
      <c r="AV31" s="78"/>
      <c r="AW31" s="78" t="s">
        <v>3494</v>
      </c>
      <c r="AX31" s="78"/>
      <c r="AY31" s="78"/>
      <c r="AZ31" s="78"/>
      <c r="BA31" s="78"/>
      <c r="BB31" s="78"/>
      <c r="BC31" s="78"/>
      <c r="BD31" s="78"/>
      <c r="BE31" s="78"/>
    </row>
    <row r="32" spans="1:57" ht="16.5">
      <c r="A32" s="78">
        <v>28</v>
      </c>
      <c r="B32" s="5" t="s">
        <v>2779</v>
      </c>
      <c r="C32" s="5">
        <v>20706351</v>
      </c>
      <c r="D32" s="11" t="str">
        <f t="shared" si="0"/>
        <v>江＊琥</v>
      </c>
      <c r="E32" s="5" t="s">
        <v>41</v>
      </c>
      <c r="F32" s="5">
        <v>43</v>
      </c>
      <c r="G32" s="19" t="s">
        <v>3407</v>
      </c>
      <c r="H32" s="5">
        <v>1070919</v>
      </c>
      <c r="I32" s="78">
        <v>110346</v>
      </c>
      <c r="J32" s="65" t="s">
        <v>3493</v>
      </c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9"/>
      <c r="AP32" s="79"/>
      <c r="AQ32" s="78"/>
      <c r="AR32" s="78"/>
      <c r="AS32" s="78"/>
      <c r="AT32" s="78" t="s">
        <v>3494</v>
      </c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</row>
    <row r="33" spans="1:57" ht="16.5">
      <c r="A33" s="78">
        <v>29</v>
      </c>
      <c r="B33" s="5" t="s">
        <v>237</v>
      </c>
      <c r="C33" s="5">
        <v>11127200</v>
      </c>
      <c r="D33" s="11" t="str">
        <f t="shared" si="0"/>
        <v>張＊錫</v>
      </c>
      <c r="E33" s="5" t="s">
        <v>41</v>
      </c>
      <c r="F33" s="5">
        <v>51</v>
      </c>
      <c r="G33" s="19" t="s">
        <v>3407</v>
      </c>
      <c r="H33" s="5">
        <v>1070926</v>
      </c>
      <c r="I33" s="78">
        <v>110406</v>
      </c>
      <c r="J33" s="65" t="s">
        <v>3493</v>
      </c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9"/>
      <c r="AP33" s="79"/>
      <c r="AQ33" s="78"/>
      <c r="AR33" s="78"/>
      <c r="AS33" s="78" t="s">
        <v>3494</v>
      </c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</row>
    <row r="34" spans="1:57" ht="16.5">
      <c r="A34" s="78">
        <v>30</v>
      </c>
      <c r="B34" s="5" t="s">
        <v>3517</v>
      </c>
      <c r="C34" s="5">
        <v>20763083</v>
      </c>
      <c r="D34" s="11" t="str">
        <f t="shared" si="0"/>
        <v>張＊金蘭</v>
      </c>
      <c r="E34" s="5" t="s">
        <v>43</v>
      </c>
      <c r="F34" s="5">
        <v>71</v>
      </c>
      <c r="G34" s="19" t="s">
        <v>3407</v>
      </c>
      <c r="H34" s="5">
        <v>1070926</v>
      </c>
      <c r="I34" s="78">
        <v>110346</v>
      </c>
      <c r="J34" s="65" t="s">
        <v>3493</v>
      </c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9"/>
      <c r="AP34" s="79"/>
      <c r="AQ34" s="78"/>
      <c r="AR34" s="78"/>
      <c r="AS34" s="78"/>
      <c r="AT34" s="78" t="s">
        <v>3494</v>
      </c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</row>
    <row r="35" spans="1:57" ht="16.5">
      <c r="A35" s="78">
        <v>31</v>
      </c>
      <c r="B35" s="5" t="s">
        <v>3518</v>
      </c>
      <c r="C35" s="5">
        <v>15293622</v>
      </c>
      <c r="D35" s="11" t="str">
        <f t="shared" si="0"/>
        <v>黃＊東</v>
      </c>
      <c r="E35" s="5" t="s">
        <v>41</v>
      </c>
      <c r="F35" s="5">
        <v>83</v>
      </c>
      <c r="G35" s="19" t="s">
        <v>3407</v>
      </c>
      <c r="H35" s="5">
        <v>1070926</v>
      </c>
      <c r="I35" s="78">
        <v>110386</v>
      </c>
      <c r="J35" s="65" t="s">
        <v>3493</v>
      </c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9"/>
      <c r="AP35" s="79"/>
      <c r="AQ35" s="78"/>
      <c r="AR35" s="78"/>
      <c r="AS35" s="78"/>
      <c r="AT35" s="78"/>
      <c r="AU35" s="78"/>
      <c r="AV35" s="78"/>
      <c r="AW35" s="78" t="s">
        <v>3494</v>
      </c>
      <c r="AX35" s="78"/>
      <c r="AY35" s="78"/>
      <c r="AZ35" s="78"/>
      <c r="BA35" s="78"/>
      <c r="BB35" s="78"/>
      <c r="BC35" s="78"/>
      <c r="BD35" s="78"/>
      <c r="BE35" s="78"/>
    </row>
    <row r="36" spans="1:57" ht="16.5">
      <c r="A36" s="78">
        <v>32</v>
      </c>
      <c r="B36" s="5" t="s">
        <v>3519</v>
      </c>
      <c r="C36" s="5">
        <v>16627409</v>
      </c>
      <c r="D36" s="11" t="str">
        <f t="shared" si="0"/>
        <v>蔡＊發</v>
      </c>
      <c r="E36" s="5" t="s">
        <v>41</v>
      </c>
      <c r="F36" s="5">
        <v>61</v>
      </c>
      <c r="G36" s="19" t="s">
        <v>3407</v>
      </c>
      <c r="H36" s="5">
        <v>1070926</v>
      </c>
      <c r="I36" s="78">
        <v>110126</v>
      </c>
      <c r="J36" s="65" t="s">
        <v>3493</v>
      </c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9"/>
      <c r="AP36" s="79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 t="s">
        <v>3503</v>
      </c>
    </row>
    <row r="37" spans="1:57" ht="16.5">
      <c r="A37" s="78">
        <v>33</v>
      </c>
      <c r="B37" s="5" t="s">
        <v>3520</v>
      </c>
      <c r="C37" s="5">
        <v>5338318</v>
      </c>
      <c r="D37" s="11" t="str">
        <f t="shared" si="0"/>
        <v>蕭＊魁</v>
      </c>
      <c r="E37" s="5" t="s">
        <v>41</v>
      </c>
      <c r="F37" s="5">
        <v>49</v>
      </c>
      <c r="G37" s="19" t="s">
        <v>3407</v>
      </c>
      <c r="H37" s="5">
        <v>1070926</v>
      </c>
      <c r="I37" s="78">
        <v>110346</v>
      </c>
      <c r="J37" s="65" t="s">
        <v>3493</v>
      </c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9"/>
      <c r="AP37" s="79"/>
      <c r="AQ37" s="78"/>
      <c r="AR37" s="78"/>
      <c r="AS37" s="78"/>
      <c r="AT37" s="78" t="s">
        <v>3494</v>
      </c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</row>
    <row r="38" spans="1:57" ht="16.5">
      <c r="A38" s="78">
        <v>34</v>
      </c>
      <c r="B38" s="5" t="s">
        <v>3521</v>
      </c>
      <c r="C38" s="5">
        <v>20773099</v>
      </c>
      <c r="D38" s="11" t="str">
        <f t="shared" si="0"/>
        <v>劉＊芳</v>
      </c>
      <c r="E38" s="5" t="s">
        <v>43</v>
      </c>
      <c r="F38" s="5">
        <v>61</v>
      </c>
      <c r="G38" s="19" t="s">
        <v>3414</v>
      </c>
      <c r="H38" s="5">
        <v>1070926</v>
      </c>
      <c r="I38" s="78">
        <v>110266</v>
      </c>
      <c r="J38" s="65" t="s">
        <v>3493</v>
      </c>
      <c r="K38" s="78"/>
      <c r="L38" s="78" t="s">
        <v>3494</v>
      </c>
      <c r="M38" s="78" t="s">
        <v>3494</v>
      </c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9"/>
      <c r="AP38" s="79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</row>
    <row r="39" spans="1:57" ht="16.5">
      <c r="A39" s="78">
        <v>35</v>
      </c>
      <c r="B39" s="5" t="s">
        <v>3522</v>
      </c>
      <c r="C39" s="5">
        <v>12126200</v>
      </c>
      <c r="D39" s="11" t="str">
        <f t="shared" si="0"/>
        <v>鄭＊月英</v>
      </c>
      <c r="E39" s="5" t="s">
        <v>43</v>
      </c>
      <c r="F39" s="5">
        <v>73</v>
      </c>
      <c r="G39" s="19" t="s">
        <v>3415</v>
      </c>
      <c r="H39" s="5">
        <v>1070926</v>
      </c>
      <c r="I39" s="78">
        <v>110030</v>
      </c>
      <c r="J39" s="65" t="s">
        <v>3493</v>
      </c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9"/>
      <c r="AP39" s="79"/>
      <c r="AQ39" s="78"/>
      <c r="AR39" s="78" t="s">
        <v>3494</v>
      </c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</row>
    <row r="40" spans="1:57" ht="16.5">
      <c r="A40" s="78">
        <v>36</v>
      </c>
      <c r="B40" s="5" t="s">
        <v>3523</v>
      </c>
      <c r="C40" s="5">
        <v>8109252</v>
      </c>
      <c r="D40" s="11" t="str">
        <f t="shared" si="0"/>
        <v>高＊琇</v>
      </c>
      <c r="E40" s="5" t="s">
        <v>43</v>
      </c>
      <c r="F40" s="5">
        <v>34</v>
      </c>
      <c r="G40" s="19" t="s">
        <v>3416</v>
      </c>
      <c r="H40" s="5">
        <v>1070926</v>
      </c>
      <c r="I40" s="78">
        <v>110026</v>
      </c>
      <c r="J40" s="65" t="s">
        <v>3493</v>
      </c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9"/>
      <c r="AP40" s="79" t="s">
        <v>3494</v>
      </c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</row>
    <row r="41" spans="1:57" ht="31.5">
      <c r="A41" s="78">
        <v>37</v>
      </c>
      <c r="B41" s="5" t="s">
        <v>2782</v>
      </c>
      <c r="C41" s="5">
        <v>10407090</v>
      </c>
      <c r="D41" s="11" t="str">
        <f t="shared" si="0"/>
        <v>林＊添</v>
      </c>
      <c r="E41" s="5" t="s">
        <v>41</v>
      </c>
      <c r="F41" s="5">
        <v>81</v>
      </c>
      <c r="G41" s="19" t="s">
        <v>3417</v>
      </c>
      <c r="H41" s="5">
        <v>1070928</v>
      </c>
      <c r="I41" s="78" t="s">
        <v>3524</v>
      </c>
      <c r="J41" s="65" t="s">
        <v>3493</v>
      </c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9"/>
      <c r="AP41" s="79"/>
      <c r="AQ41" s="78" t="s">
        <v>3494</v>
      </c>
      <c r="AR41" s="78"/>
      <c r="AS41" s="78"/>
      <c r="AT41" s="78" t="s">
        <v>3494</v>
      </c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</row>
    <row r="42" spans="1:57" ht="16.5">
      <c r="A42" s="78">
        <v>38</v>
      </c>
      <c r="B42" s="5" t="s">
        <v>3525</v>
      </c>
      <c r="C42" s="5">
        <v>20584368</v>
      </c>
      <c r="D42" s="11" t="str">
        <f t="shared" si="0"/>
        <v>陳＊嵐</v>
      </c>
      <c r="E42" s="5" t="s">
        <v>43</v>
      </c>
      <c r="F42" s="5">
        <v>27</v>
      </c>
      <c r="G42" s="19" t="s">
        <v>3418</v>
      </c>
      <c r="H42" s="5">
        <v>1070903</v>
      </c>
      <c r="I42" s="78">
        <v>110600</v>
      </c>
      <c r="J42" s="5">
        <v>1058</v>
      </c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 t="s">
        <v>3494</v>
      </c>
      <c r="AJ42" s="78"/>
      <c r="AK42" s="78"/>
      <c r="AL42" s="78"/>
      <c r="AM42" s="78"/>
      <c r="AN42" s="78"/>
      <c r="AO42" s="79"/>
      <c r="AP42" s="79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</row>
    <row r="43" spans="1:57" ht="16.5">
      <c r="A43" s="78">
        <v>39</v>
      </c>
      <c r="B43" s="5" t="s">
        <v>3526</v>
      </c>
      <c r="C43" s="5">
        <v>331710</v>
      </c>
      <c r="D43" s="11" t="str">
        <f t="shared" si="0"/>
        <v>林＊素蓉</v>
      </c>
      <c r="E43" s="5" t="s">
        <v>43</v>
      </c>
      <c r="F43" s="5">
        <v>84</v>
      </c>
      <c r="G43" s="19" t="s">
        <v>3407</v>
      </c>
      <c r="H43" s="5">
        <v>1070906</v>
      </c>
      <c r="I43" s="78">
        <v>110026</v>
      </c>
      <c r="J43" s="5">
        <v>1058</v>
      </c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9" t="s">
        <v>3494</v>
      </c>
      <c r="AP43" s="79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</row>
    <row r="44" spans="1:57" ht="31.5">
      <c r="A44" s="78">
        <v>40</v>
      </c>
      <c r="B44" s="5" t="s">
        <v>3527</v>
      </c>
      <c r="C44" s="5">
        <v>2579091</v>
      </c>
      <c r="D44" s="11" t="str">
        <f t="shared" si="0"/>
        <v>李＊潔</v>
      </c>
      <c r="E44" s="5" t="s">
        <v>43</v>
      </c>
      <c r="F44" s="5">
        <v>43</v>
      </c>
      <c r="G44" s="19" t="s">
        <v>3419</v>
      </c>
      <c r="H44" s="5">
        <v>1070906</v>
      </c>
      <c r="I44" s="78" t="s">
        <v>3528</v>
      </c>
      <c r="J44" s="5">
        <v>1058</v>
      </c>
      <c r="K44" s="78"/>
      <c r="L44" s="78" t="s">
        <v>3494</v>
      </c>
      <c r="M44" s="78"/>
      <c r="N44" s="78" t="s">
        <v>3494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9"/>
      <c r="AP44" s="79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</row>
    <row r="45" spans="1:57" ht="31.5">
      <c r="A45" s="78">
        <v>41</v>
      </c>
      <c r="B45" s="5" t="s">
        <v>3529</v>
      </c>
      <c r="C45" s="5">
        <v>19529211</v>
      </c>
      <c r="D45" s="11" t="str">
        <f t="shared" si="0"/>
        <v>鄭＊文</v>
      </c>
      <c r="E45" s="5" t="s">
        <v>43</v>
      </c>
      <c r="F45" s="5">
        <v>35</v>
      </c>
      <c r="G45" s="19" t="s">
        <v>3419</v>
      </c>
      <c r="H45" s="5">
        <v>1070906</v>
      </c>
      <c r="I45" s="78" t="s">
        <v>3528</v>
      </c>
      <c r="J45" s="5">
        <v>1058</v>
      </c>
      <c r="K45" s="78"/>
      <c r="L45" s="78" t="s">
        <v>3494</v>
      </c>
      <c r="M45" s="78" t="s">
        <v>3494</v>
      </c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9"/>
      <c r="AP45" s="79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</row>
    <row r="46" spans="1:57" ht="16.5">
      <c r="A46" s="78">
        <v>42</v>
      </c>
      <c r="B46" s="5" t="s">
        <v>3530</v>
      </c>
      <c r="C46" s="5">
        <v>20280226</v>
      </c>
      <c r="D46" s="11" t="str">
        <f t="shared" si="0"/>
        <v>鍾＊典</v>
      </c>
      <c r="E46" s="5" t="s">
        <v>41</v>
      </c>
      <c r="F46" s="5">
        <v>49</v>
      </c>
      <c r="G46" s="19" t="s">
        <v>3407</v>
      </c>
      <c r="H46" s="5">
        <v>1070906</v>
      </c>
      <c r="I46" s="78">
        <v>110026</v>
      </c>
      <c r="J46" s="5">
        <v>1058</v>
      </c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9" t="s">
        <v>3494</v>
      </c>
      <c r="AP46" s="79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</row>
    <row r="47" spans="1:57" ht="16.5">
      <c r="A47" s="78">
        <v>43</v>
      </c>
      <c r="B47" s="5" t="s">
        <v>3531</v>
      </c>
      <c r="C47" s="5">
        <v>1272313</v>
      </c>
      <c r="D47" s="11" t="str">
        <f t="shared" si="0"/>
        <v>蘇＊瑛</v>
      </c>
      <c r="E47" s="5" t="s">
        <v>43</v>
      </c>
      <c r="F47" s="5">
        <v>61</v>
      </c>
      <c r="G47" s="19" t="s">
        <v>3407</v>
      </c>
      <c r="H47" s="5">
        <v>1070906</v>
      </c>
      <c r="I47" s="78">
        <v>110026</v>
      </c>
      <c r="J47" s="5">
        <v>1058</v>
      </c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9"/>
      <c r="AP47" s="79" t="s">
        <v>3494</v>
      </c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</row>
    <row r="48" spans="1:57" ht="16.5">
      <c r="A48" s="78">
        <v>44</v>
      </c>
      <c r="B48" s="5" t="s">
        <v>3532</v>
      </c>
      <c r="C48" s="5">
        <v>1546304</v>
      </c>
      <c r="D48" s="11" t="str">
        <f t="shared" si="0"/>
        <v>黃＊阿桂</v>
      </c>
      <c r="E48" s="5" t="s">
        <v>43</v>
      </c>
      <c r="F48" s="5">
        <v>71</v>
      </c>
      <c r="G48" s="19" t="s">
        <v>3420</v>
      </c>
      <c r="H48" s="5">
        <v>1070906</v>
      </c>
      <c r="I48" s="78">
        <v>110366</v>
      </c>
      <c r="J48" s="5">
        <v>1058</v>
      </c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9"/>
      <c r="AP48" s="79"/>
      <c r="AQ48" s="78"/>
      <c r="AR48" s="78"/>
      <c r="AS48" s="78"/>
      <c r="AT48" s="78"/>
      <c r="AU48" s="78"/>
      <c r="AV48" s="78"/>
      <c r="AW48" s="78"/>
      <c r="AX48" s="78"/>
      <c r="AY48" s="78" t="s">
        <v>3494</v>
      </c>
      <c r="AZ48" s="78"/>
      <c r="BA48" s="78"/>
      <c r="BB48" s="78"/>
      <c r="BC48" s="78"/>
      <c r="BD48" s="78"/>
      <c r="BE48" s="78"/>
    </row>
    <row r="49" spans="1:57" ht="16.5">
      <c r="A49" s="78">
        <v>45</v>
      </c>
      <c r="B49" s="5" t="s">
        <v>3533</v>
      </c>
      <c r="C49" s="5">
        <v>10378005</v>
      </c>
      <c r="D49" s="11" t="str">
        <f t="shared" si="0"/>
        <v>章＊麗玉</v>
      </c>
      <c r="E49" s="5" t="s">
        <v>43</v>
      </c>
      <c r="F49" s="5">
        <v>77</v>
      </c>
      <c r="G49" s="19" t="s">
        <v>3407</v>
      </c>
      <c r="H49" s="5">
        <v>1070913</v>
      </c>
      <c r="I49" s="78">
        <v>110026</v>
      </c>
      <c r="J49" s="5">
        <v>1058</v>
      </c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9"/>
      <c r="AP49" s="79" t="s">
        <v>3494</v>
      </c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</row>
    <row r="50" spans="1:57" ht="47.25">
      <c r="A50" s="78">
        <v>46</v>
      </c>
      <c r="B50" s="5" t="s">
        <v>393</v>
      </c>
      <c r="C50" s="5">
        <v>16298895</v>
      </c>
      <c r="D50" s="11" t="str">
        <f t="shared" si="0"/>
        <v>陳＊娥</v>
      </c>
      <c r="E50" s="5" t="s">
        <v>43</v>
      </c>
      <c r="F50" s="5">
        <v>54</v>
      </c>
      <c r="G50" s="19" t="s">
        <v>3534</v>
      </c>
      <c r="H50" s="5">
        <v>1070913</v>
      </c>
      <c r="I50" s="78" t="s">
        <v>3535</v>
      </c>
      <c r="J50" s="5">
        <v>1058</v>
      </c>
      <c r="K50" s="78"/>
      <c r="L50" s="78" t="s">
        <v>3536</v>
      </c>
      <c r="M50" s="78" t="s">
        <v>3494</v>
      </c>
      <c r="N50" s="78" t="s">
        <v>3494</v>
      </c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9"/>
      <c r="AP50" s="79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</row>
    <row r="51" spans="1:57" ht="31.5">
      <c r="A51" s="78">
        <v>47</v>
      </c>
      <c r="B51" s="5" t="s">
        <v>3537</v>
      </c>
      <c r="C51" s="5">
        <v>13335524</v>
      </c>
      <c r="D51" s="11" t="str">
        <f t="shared" si="0"/>
        <v>孫＊蕊</v>
      </c>
      <c r="E51" s="5" t="s">
        <v>43</v>
      </c>
      <c r="F51" s="5">
        <v>63</v>
      </c>
      <c r="G51" s="19" t="s">
        <v>3421</v>
      </c>
      <c r="H51" s="5">
        <v>1070913</v>
      </c>
      <c r="I51" s="78" t="s">
        <v>3538</v>
      </c>
      <c r="J51" s="5">
        <v>1058</v>
      </c>
      <c r="K51" s="78"/>
      <c r="L51" s="78" t="s">
        <v>3536</v>
      </c>
      <c r="M51" s="78" t="s">
        <v>3494</v>
      </c>
      <c r="N51" s="78" t="s">
        <v>3494</v>
      </c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9"/>
      <c r="AP51" s="79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</row>
    <row r="52" spans="1:57" ht="47.25">
      <c r="A52" s="78">
        <v>48</v>
      </c>
      <c r="B52" s="5" t="s">
        <v>3539</v>
      </c>
      <c r="C52" s="5">
        <v>18124846</v>
      </c>
      <c r="D52" s="11" t="str">
        <f t="shared" si="0"/>
        <v>吳＊牡丹</v>
      </c>
      <c r="E52" s="5" t="s">
        <v>43</v>
      </c>
      <c r="F52" s="5">
        <v>68</v>
      </c>
      <c r="G52" s="19" t="s">
        <v>3422</v>
      </c>
      <c r="H52" s="5">
        <v>1070913</v>
      </c>
      <c r="I52" s="78" t="s">
        <v>3535</v>
      </c>
      <c r="J52" s="5">
        <v>1058</v>
      </c>
      <c r="K52" s="78"/>
      <c r="L52" s="78" t="s">
        <v>3536</v>
      </c>
      <c r="M52" s="78" t="s">
        <v>3494</v>
      </c>
      <c r="N52" s="78" t="s">
        <v>3494</v>
      </c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9"/>
      <c r="AP52" s="79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</row>
    <row r="53" spans="1:57" ht="16.5">
      <c r="A53" s="78">
        <v>49</v>
      </c>
      <c r="B53" s="5" t="s">
        <v>3540</v>
      </c>
      <c r="C53" s="5">
        <v>19897660</v>
      </c>
      <c r="D53" s="11" t="str">
        <f t="shared" si="0"/>
        <v>鄭＊紅</v>
      </c>
      <c r="E53" s="5" t="s">
        <v>43</v>
      </c>
      <c r="F53" s="5">
        <v>54</v>
      </c>
      <c r="G53" s="19" t="s">
        <v>3422</v>
      </c>
      <c r="H53" s="5">
        <v>1070913</v>
      </c>
      <c r="I53" s="78">
        <v>110026</v>
      </c>
      <c r="J53" s="5">
        <v>1058</v>
      </c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9"/>
      <c r="AP53" s="79" t="s">
        <v>3494</v>
      </c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</row>
    <row r="54" spans="1:57" ht="16.5">
      <c r="A54" s="78">
        <v>50</v>
      </c>
      <c r="B54" s="5" t="s">
        <v>3541</v>
      </c>
      <c r="C54" s="5">
        <v>20604219</v>
      </c>
      <c r="D54" s="83" t="s">
        <v>3693</v>
      </c>
      <c r="E54" s="5" t="s">
        <v>41</v>
      </c>
      <c r="F54" s="5">
        <v>75</v>
      </c>
      <c r="G54" s="19" t="s">
        <v>3407</v>
      </c>
      <c r="H54" s="5">
        <v>1070917</v>
      </c>
      <c r="I54" s="78">
        <v>110026</v>
      </c>
      <c r="J54" s="5">
        <v>1058</v>
      </c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9"/>
      <c r="AP54" s="79" t="s">
        <v>3494</v>
      </c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</row>
    <row r="55" spans="1:57" ht="16.5">
      <c r="A55" s="78">
        <v>51</v>
      </c>
      <c r="B55" s="5" t="s">
        <v>3542</v>
      </c>
      <c r="C55" s="5">
        <v>7802228</v>
      </c>
      <c r="D55" s="11" t="str">
        <f t="shared" si="0"/>
        <v>林＊錦</v>
      </c>
      <c r="E55" s="5" t="s">
        <v>43</v>
      </c>
      <c r="F55" s="5">
        <v>35</v>
      </c>
      <c r="G55" s="19" t="s">
        <v>3423</v>
      </c>
      <c r="H55" s="5">
        <v>1070917</v>
      </c>
      <c r="I55" s="78">
        <v>110026</v>
      </c>
      <c r="J55" s="5">
        <v>1058</v>
      </c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9"/>
      <c r="AP55" s="79" t="s">
        <v>3494</v>
      </c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</row>
    <row r="56" spans="1:57" ht="16.5">
      <c r="A56" s="78">
        <v>52</v>
      </c>
      <c r="B56" s="5" t="s">
        <v>3543</v>
      </c>
      <c r="C56" s="5">
        <v>20725029</v>
      </c>
      <c r="D56" s="11" t="str">
        <f t="shared" si="0"/>
        <v>李＊明</v>
      </c>
      <c r="E56" s="5" t="s">
        <v>43</v>
      </c>
      <c r="F56" s="5">
        <v>65</v>
      </c>
      <c r="G56" s="19" t="s">
        <v>3407</v>
      </c>
      <c r="H56" s="5">
        <v>1070917</v>
      </c>
      <c r="I56" s="78">
        <v>110026</v>
      </c>
      <c r="J56" s="5">
        <v>1058</v>
      </c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9"/>
      <c r="AP56" s="79" t="s">
        <v>3494</v>
      </c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</row>
    <row r="57" spans="1:57" ht="16.5">
      <c r="A57" s="78">
        <v>53</v>
      </c>
      <c r="B57" s="5" t="s">
        <v>3544</v>
      </c>
      <c r="C57" s="5">
        <v>971439</v>
      </c>
      <c r="D57" s="11" t="str">
        <f t="shared" si="0"/>
        <v>洪＊永</v>
      </c>
      <c r="E57" s="5" t="s">
        <v>41</v>
      </c>
      <c r="F57" s="5">
        <v>75</v>
      </c>
      <c r="G57" s="19" t="s">
        <v>3424</v>
      </c>
      <c r="H57" s="5">
        <v>1070920</v>
      </c>
      <c r="I57" s="78">
        <v>110026</v>
      </c>
      <c r="J57" s="5">
        <v>1058</v>
      </c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9"/>
      <c r="AP57" s="79" t="s">
        <v>3494</v>
      </c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</row>
    <row r="58" spans="1:57" ht="16.5">
      <c r="A58" s="78">
        <v>54</v>
      </c>
      <c r="B58" s="5" t="s">
        <v>108</v>
      </c>
      <c r="C58" s="5">
        <v>18931003</v>
      </c>
      <c r="D58" s="11" t="str">
        <f t="shared" si="0"/>
        <v>李＊淑如</v>
      </c>
      <c r="E58" s="5" t="s">
        <v>43</v>
      </c>
      <c r="F58" s="5">
        <v>84</v>
      </c>
      <c r="G58" s="19" t="s">
        <v>3407</v>
      </c>
      <c r="H58" s="5">
        <v>1070920</v>
      </c>
      <c r="I58" s="78">
        <v>110386</v>
      </c>
      <c r="J58" s="5">
        <v>1058</v>
      </c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9"/>
      <c r="AP58" s="79"/>
      <c r="AQ58" s="78"/>
      <c r="AR58" s="78"/>
      <c r="AS58" s="78"/>
      <c r="AT58" s="78"/>
      <c r="AU58" s="78"/>
      <c r="AV58" s="78"/>
      <c r="AW58" s="78" t="s">
        <v>3494</v>
      </c>
      <c r="AX58" s="78"/>
      <c r="AY58" s="78"/>
      <c r="AZ58" s="78"/>
      <c r="BA58" s="78"/>
      <c r="BB58" s="78"/>
      <c r="BC58" s="78"/>
      <c r="BD58" s="78"/>
      <c r="BE58" s="78"/>
    </row>
    <row r="59" spans="1:57" ht="31.5">
      <c r="A59" s="78">
        <v>55</v>
      </c>
      <c r="B59" s="5" t="s">
        <v>3545</v>
      </c>
      <c r="C59" s="5">
        <v>18148394</v>
      </c>
      <c r="D59" s="11" t="str">
        <f t="shared" si="0"/>
        <v>許＊嫊卿</v>
      </c>
      <c r="E59" s="5" t="s">
        <v>43</v>
      </c>
      <c r="F59" s="5">
        <v>73</v>
      </c>
      <c r="G59" s="19" t="s">
        <v>3407</v>
      </c>
      <c r="H59" s="5">
        <v>1070920</v>
      </c>
      <c r="I59" s="78" t="s">
        <v>3538</v>
      </c>
      <c r="J59" s="5">
        <v>1058</v>
      </c>
      <c r="K59" s="78"/>
      <c r="L59" s="78" t="s">
        <v>3536</v>
      </c>
      <c r="M59" s="78" t="s">
        <v>3494</v>
      </c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9"/>
      <c r="AP59" s="79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</row>
    <row r="60" spans="1:57" ht="16.5">
      <c r="A60" s="78">
        <v>56</v>
      </c>
      <c r="B60" s="5" t="s">
        <v>3546</v>
      </c>
      <c r="C60" s="5">
        <v>10898433</v>
      </c>
      <c r="D60" s="11" t="str">
        <f t="shared" si="0"/>
        <v>黃＊美</v>
      </c>
      <c r="E60" s="5" t="s">
        <v>43</v>
      </c>
      <c r="F60" s="5">
        <v>63</v>
      </c>
      <c r="G60" s="19" t="s">
        <v>3425</v>
      </c>
      <c r="H60" s="5">
        <v>1070920</v>
      </c>
      <c r="I60" s="78">
        <v>110030</v>
      </c>
      <c r="J60" s="5">
        <v>1058</v>
      </c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9"/>
      <c r="AP60" s="79"/>
      <c r="AQ60" s="78"/>
      <c r="AR60" s="78" t="s">
        <v>3494</v>
      </c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</row>
    <row r="61" spans="1:57" ht="16.5">
      <c r="A61" s="78">
        <v>57</v>
      </c>
      <c r="B61" s="5" t="s">
        <v>3547</v>
      </c>
      <c r="C61" s="5">
        <v>11837891</v>
      </c>
      <c r="D61" s="11" t="str">
        <f t="shared" si="0"/>
        <v>梁＊凰</v>
      </c>
      <c r="E61" s="5" t="s">
        <v>41</v>
      </c>
      <c r="F61" s="5">
        <v>65</v>
      </c>
      <c r="G61" s="19" t="s">
        <v>3426</v>
      </c>
      <c r="H61" s="5">
        <v>1070920</v>
      </c>
      <c r="I61" s="78">
        <v>110030</v>
      </c>
      <c r="J61" s="5">
        <v>1058</v>
      </c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9"/>
      <c r="AP61" s="79"/>
      <c r="AQ61" s="78"/>
      <c r="AR61" s="78" t="s">
        <v>3494</v>
      </c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</row>
    <row r="62" spans="1:57" ht="16.5">
      <c r="A62" s="78">
        <v>58</v>
      </c>
      <c r="B62" s="5" t="s">
        <v>3548</v>
      </c>
      <c r="C62" s="5">
        <v>6300436</v>
      </c>
      <c r="D62" s="11" t="str">
        <f t="shared" si="0"/>
        <v>莊＊如</v>
      </c>
      <c r="E62" s="5" t="s">
        <v>43</v>
      </c>
      <c r="F62" s="5">
        <v>38</v>
      </c>
      <c r="G62" s="19" t="s">
        <v>3407</v>
      </c>
      <c r="H62" s="5">
        <v>1070920</v>
      </c>
      <c r="I62" s="78">
        <v>110026</v>
      </c>
      <c r="J62" s="5">
        <v>1058</v>
      </c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9"/>
      <c r="AP62" s="79" t="s">
        <v>3494</v>
      </c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</row>
    <row r="63" spans="1:57" ht="31.5">
      <c r="A63" s="78">
        <v>59</v>
      </c>
      <c r="B63" s="5" t="s">
        <v>2873</v>
      </c>
      <c r="C63" s="5">
        <v>20474818</v>
      </c>
      <c r="D63" s="11" t="str">
        <f t="shared" si="0"/>
        <v>劉＊蓮</v>
      </c>
      <c r="E63" s="5" t="s">
        <v>43</v>
      </c>
      <c r="F63" s="5">
        <v>67</v>
      </c>
      <c r="G63" s="19" t="s">
        <v>3427</v>
      </c>
      <c r="H63" s="5">
        <v>1070920</v>
      </c>
      <c r="I63" s="78" t="s">
        <v>3549</v>
      </c>
      <c r="J63" s="5">
        <v>1058</v>
      </c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9"/>
      <c r="AP63" s="79"/>
      <c r="AQ63" s="78"/>
      <c r="AR63" s="78"/>
      <c r="AS63" s="78"/>
      <c r="AT63" s="78"/>
      <c r="AU63" s="78"/>
      <c r="AV63" s="78" t="s">
        <v>3494</v>
      </c>
      <c r="AW63" s="78" t="s">
        <v>3494</v>
      </c>
      <c r="AX63" s="78"/>
      <c r="AY63" s="78"/>
      <c r="AZ63" s="78"/>
      <c r="BA63" s="78"/>
      <c r="BB63" s="78"/>
      <c r="BC63" s="78"/>
      <c r="BD63" s="78"/>
      <c r="BE63" s="78"/>
    </row>
    <row r="64" spans="1:57" ht="31.5">
      <c r="A64" s="78">
        <v>60</v>
      </c>
      <c r="B64" s="5" t="s">
        <v>974</v>
      </c>
      <c r="C64" s="5">
        <v>274968</v>
      </c>
      <c r="D64" s="11" t="str">
        <f t="shared" si="0"/>
        <v>陳＊惠</v>
      </c>
      <c r="E64" s="5" t="s">
        <v>43</v>
      </c>
      <c r="F64" s="5">
        <v>75</v>
      </c>
      <c r="G64" s="19" t="s">
        <v>3427</v>
      </c>
      <c r="H64" s="5">
        <v>1070920</v>
      </c>
      <c r="I64" s="78" t="s">
        <v>3549</v>
      </c>
      <c r="J64" s="5">
        <v>1058</v>
      </c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9"/>
      <c r="AP64" s="79"/>
      <c r="AQ64" s="78"/>
      <c r="AR64" s="78"/>
      <c r="AS64" s="78"/>
      <c r="AT64" s="78"/>
      <c r="AU64" s="78"/>
      <c r="AV64" s="78" t="s">
        <v>3494</v>
      </c>
      <c r="AW64" s="78" t="s">
        <v>3494</v>
      </c>
      <c r="AX64" s="78"/>
      <c r="AY64" s="78"/>
      <c r="AZ64" s="78"/>
      <c r="BA64" s="78"/>
      <c r="BB64" s="78"/>
      <c r="BC64" s="78"/>
      <c r="BD64" s="78"/>
      <c r="BE64" s="78"/>
    </row>
    <row r="65" spans="1:57" ht="47.25">
      <c r="A65" s="78">
        <v>61</v>
      </c>
      <c r="B65" s="5" t="s">
        <v>3550</v>
      </c>
      <c r="C65" s="5">
        <v>20785470</v>
      </c>
      <c r="D65" s="11" t="str">
        <f t="shared" si="0"/>
        <v>洪＊鳳</v>
      </c>
      <c r="E65" s="5" t="s">
        <v>43</v>
      </c>
      <c r="F65" s="5">
        <v>58</v>
      </c>
      <c r="G65" s="19" t="s">
        <v>3428</v>
      </c>
      <c r="H65" s="5">
        <v>1070927</v>
      </c>
      <c r="I65" s="78" t="s">
        <v>3551</v>
      </c>
      <c r="J65" s="5">
        <v>1058</v>
      </c>
      <c r="K65" s="78"/>
      <c r="L65" s="78" t="s">
        <v>3536</v>
      </c>
      <c r="M65" s="78" t="s">
        <v>3494</v>
      </c>
      <c r="N65" s="78" t="s">
        <v>3494</v>
      </c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9"/>
      <c r="AP65" s="79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</row>
    <row r="66" spans="1:57" ht="47.25">
      <c r="A66" s="78">
        <v>62</v>
      </c>
      <c r="B66" s="5" t="s">
        <v>331</v>
      </c>
      <c r="C66" s="5">
        <v>19747037</v>
      </c>
      <c r="D66" s="11" t="str">
        <f t="shared" si="0"/>
        <v>許＊麗珠</v>
      </c>
      <c r="E66" s="5" t="s">
        <v>43</v>
      </c>
      <c r="F66" s="5">
        <v>82</v>
      </c>
      <c r="G66" s="19" t="s">
        <v>3429</v>
      </c>
      <c r="H66" s="5">
        <v>1070927</v>
      </c>
      <c r="I66" s="78" t="s">
        <v>3552</v>
      </c>
      <c r="J66" s="5">
        <v>1058</v>
      </c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9"/>
      <c r="AP66" s="79"/>
      <c r="AQ66" s="78"/>
      <c r="AR66" s="78" t="s">
        <v>3494</v>
      </c>
      <c r="AS66" s="78"/>
      <c r="AT66" s="78"/>
      <c r="AU66" s="78"/>
      <c r="AV66" s="78"/>
      <c r="AW66" s="78" t="s">
        <v>3494</v>
      </c>
      <c r="AX66" s="78"/>
      <c r="AY66" s="78"/>
      <c r="AZ66" s="78"/>
      <c r="BA66" s="78" t="s">
        <v>3494</v>
      </c>
      <c r="BB66" s="78"/>
      <c r="BC66" s="78"/>
      <c r="BD66" s="78"/>
      <c r="BE66" s="78" t="s">
        <v>3553</v>
      </c>
    </row>
    <row r="67" spans="1:57" ht="16.5">
      <c r="A67" s="78">
        <v>63</v>
      </c>
      <c r="B67" s="5" t="s">
        <v>3554</v>
      </c>
      <c r="C67" s="5">
        <v>1920395</v>
      </c>
      <c r="D67" s="11" t="str">
        <f t="shared" si="0"/>
        <v>謝＊村</v>
      </c>
      <c r="E67" s="5" t="s">
        <v>41</v>
      </c>
      <c r="F67" s="5">
        <v>63</v>
      </c>
      <c r="G67" s="19" t="s">
        <v>3407</v>
      </c>
      <c r="H67" s="5">
        <v>1070919</v>
      </c>
      <c r="I67" s="78">
        <v>110266</v>
      </c>
      <c r="J67" s="5">
        <v>1102</v>
      </c>
      <c r="K67" s="78" t="s">
        <v>3494</v>
      </c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9"/>
      <c r="AP67" s="79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</row>
    <row r="68" spans="1:57" ht="16.5">
      <c r="A68" s="78">
        <v>64</v>
      </c>
      <c r="B68" s="5" t="s">
        <v>3506</v>
      </c>
      <c r="C68" s="5">
        <v>9837061</v>
      </c>
      <c r="D68" s="11" t="str">
        <f t="shared" si="0"/>
        <v>郭＊傑</v>
      </c>
      <c r="E68" s="5" t="s">
        <v>41</v>
      </c>
      <c r="F68" s="5">
        <v>44</v>
      </c>
      <c r="G68" s="19" t="s">
        <v>3409</v>
      </c>
      <c r="H68" s="5">
        <v>1070904</v>
      </c>
      <c r="I68" s="78">
        <v>110030</v>
      </c>
      <c r="J68" s="5">
        <v>1125</v>
      </c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9"/>
      <c r="AP68" s="79"/>
      <c r="AQ68" s="78"/>
      <c r="AR68" s="78" t="s">
        <v>3494</v>
      </c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</row>
    <row r="69" spans="1:57" ht="16.5">
      <c r="A69" s="78">
        <v>65</v>
      </c>
      <c r="B69" s="5" t="s">
        <v>1018</v>
      </c>
      <c r="C69" s="5">
        <v>3699380</v>
      </c>
      <c r="D69" s="11" t="str">
        <f t="shared" ref="D69:D132" si="1">REPLACE(B69,2,1,"＊")</f>
        <v>程＊讚</v>
      </c>
      <c r="E69" s="5" t="s">
        <v>41</v>
      </c>
      <c r="F69" s="5">
        <v>72</v>
      </c>
      <c r="G69" s="19" t="s">
        <v>3407</v>
      </c>
      <c r="H69" s="5">
        <v>1070904</v>
      </c>
      <c r="I69" s="78">
        <v>110028</v>
      </c>
      <c r="J69" s="5">
        <v>1125</v>
      </c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9"/>
      <c r="AP69" s="79"/>
      <c r="AQ69" s="78" t="s">
        <v>3494</v>
      </c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</row>
    <row r="70" spans="1:57" ht="31.5">
      <c r="A70" s="78">
        <v>66</v>
      </c>
      <c r="B70" s="5" t="s">
        <v>3274</v>
      </c>
      <c r="C70" s="5">
        <v>20756149</v>
      </c>
      <c r="D70" s="11" t="str">
        <f t="shared" si="1"/>
        <v>陳＊英</v>
      </c>
      <c r="E70" s="5" t="s">
        <v>43</v>
      </c>
      <c r="F70" s="5">
        <v>61</v>
      </c>
      <c r="G70" s="19" t="s">
        <v>3407</v>
      </c>
      <c r="H70" s="5">
        <v>1070904</v>
      </c>
      <c r="I70" s="78">
        <v>110086</v>
      </c>
      <c r="J70" s="5">
        <v>1125</v>
      </c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9"/>
      <c r="AP70" s="79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 t="s">
        <v>3553</v>
      </c>
    </row>
    <row r="71" spans="1:57" ht="31.5">
      <c r="A71" s="78">
        <v>67</v>
      </c>
      <c r="B71" s="5" t="s">
        <v>2943</v>
      </c>
      <c r="C71" s="5">
        <v>17191023</v>
      </c>
      <c r="D71" s="11" t="str">
        <f t="shared" si="1"/>
        <v>吳＊雄</v>
      </c>
      <c r="E71" s="5" t="s">
        <v>41</v>
      </c>
      <c r="F71" s="5">
        <v>73</v>
      </c>
      <c r="G71" s="19" t="s">
        <v>3430</v>
      </c>
      <c r="H71" s="5">
        <v>1070904</v>
      </c>
      <c r="I71" s="78" t="s">
        <v>3555</v>
      </c>
      <c r="J71" s="5">
        <v>1125</v>
      </c>
      <c r="K71" s="78"/>
      <c r="L71" s="78"/>
      <c r="M71" s="78"/>
      <c r="N71" s="78"/>
      <c r="O71" s="78"/>
      <c r="P71" s="78"/>
      <c r="Q71" s="78"/>
      <c r="R71" s="78"/>
      <c r="S71" s="78" t="s">
        <v>3494</v>
      </c>
      <c r="T71" s="78"/>
      <c r="U71" s="78"/>
      <c r="V71" s="78" t="s">
        <v>3556</v>
      </c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9"/>
      <c r="AP71" s="79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</row>
    <row r="72" spans="1:57" ht="16.5">
      <c r="A72" s="78">
        <v>68</v>
      </c>
      <c r="B72" s="5" t="s">
        <v>3557</v>
      </c>
      <c r="C72" s="5">
        <v>20706487</v>
      </c>
      <c r="D72" s="11" t="str">
        <f t="shared" si="1"/>
        <v>高＊新</v>
      </c>
      <c r="E72" s="5" t="s">
        <v>43</v>
      </c>
      <c r="F72" s="5">
        <v>64</v>
      </c>
      <c r="G72" s="19" t="s">
        <v>3431</v>
      </c>
      <c r="H72" s="5">
        <v>1070911</v>
      </c>
      <c r="I72" s="78">
        <v>110026</v>
      </c>
      <c r="J72" s="5">
        <v>1125</v>
      </c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9"/>
      <c r="AP72" s="79" t="s">
        <v>3494</v>
      </c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</row>
    <row r="73" spans="1:57" ht="16.5">
      <c r="A73" s="78">
        <v>69</v>
      </c>
      <c r="B73" s="5" t="s">
        <v>2983</v>
      </c>
      <c r="C73" s="5">
        <v>12451831</v>
      </c>
      <c r="D73" s="11" t="str">
        <f t="shared" si="1"/>
        <v>劉＊鴻</v>
      </c>
      <c r="E73" s="5" t="s">
        <v>41</v>
      </c>
      <c r="F73" s="5">
        <v>69</v>
      </c>
      <c r="G73" s="19" t="s">
        <v>3407</v>
      </c>
      <c r="H73" s="5">
        <v>1070911</v>
      </c>
      <c r="I73" s="78">
        <v>110346</v>
      </c>
      <c r="J73" s="5">
        <v>1125</v>
      </c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9"/>
      <c r="AP73" s="79"/>
      <c r="AQ73" s="78"/>
      <c r="AR73" s="78"/>
      <c r="AS73" s="78"/>
      <c r="AT73" s="78" t="s">
        <v>3494</v>
      </c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</row>
    <row r="74" spans="1:57" ht="16.5">
      <c r="A74" s="78">
        <v>70</v>
      </c>
      <c r="B74" s="5" t="s">
        <v>647</v>
      </c>
      <c r="C74" s="5">
        <v>20143739</v>
      </c>
      <c r="D74" s="11" t="str">
        <f t="shared" si="1"/>
        <v>黃＊田</v>
      </c>
      <c r="E74" s="5" t="s">
        <v>41</v>
      </c>
      <c r="F74" s="5">
        <v>58</v>
      </c>
      <c r="G74" s="19" t="s">
        <v>3407</v>
      </c>
      <c r="H74" s="5">
        <v>1070911</v>
      </c>
      <c r="I74" s="78">
        <v>110030</v>
      </c>
      <c r="J74" s="5">
        <v>1125</v>
      </c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9"/>
      <c r="AP74" s="79"/>
      <c r="AQ74" s="78"/>
      <c r="AR74" s="78" t="s">
        <v>3494</v>
      </c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</row>
    <row r="75" spans="1:57" ht="31.5">
      <c r="A75" s="78">
        <v>71</v>
      </c>
      <c r="B75" s="5" t="s">
        <v>3558</v>
      </c>
      <c r="C75" s="5">
        <v>5432676</v>
      </c>
      <c r="D75" s="11" t="str">
        <f t="shared" si="1"/>
        <v>黃＊盛</v>
      </c>
      <c r="E75" s="5" t="s">
        <v>41</v>
      </c>
      <c r="F75" s="5">
        <v>80</v>
      </c>
      <c r="G75" s="19" t="s">
        <v>3432</v>
      </c>
      <c r="H75" s="5">
        <v>1070911</v>
      </c>
      <c r="I75" s="78" t="s">
        <v>3559</v>
      </c>
      <c r="J75" s="5">
        <v>1125</v>
      </c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9"/>
      <c r="AP75" s="79"/>
      <c r="AQ75" s="78"/>
      <c r="AR75" s="78"/>
      <c r="AS75" s="78"/>
      <c r="AT75" s="78"/>
      <c r="AU75" s="78"/>
      <c r="AV75" s="78" t="s">
        <v>3494</v>
      </c>
      <c r="AW75" s="78"/>
      <c r="AX75" s="78" t="s">
        <v>3494</v>
      </c>
      <c r="AY75" s="78"/>
      <c r="AZ75" s="78"/>
      <c r="BA75" s="78"/>
      <c r="BB75" s="78"/>
      <c r="BC75" s="78"/>
      <c r="BD75" s="78"/>
      <c r="BE75" s="78"/>
    </row>
    <row r="76" spans="1:57" ht="16.5">
      <c r="A76" s="78">
        <v>72</v>
      </c>
      <c r="B76" s="5" t="s">
        <v>3560</v>
      </c>
      <c r="C76" s="5">
        <v>4099959</v>
      </c>
      <c r="D76" s="11" t="str">
        <f t="shared" si="1"/>
        <v>梁＊羚</v>
      </c>
      <c r="E76" s="5" t="s">
        <v>43</v>
      </c>
      <c r="F76" s="5">
        <v>55</v>
      </c>
      <c r="G76" s="19" t="s">
        <v>3407</v>
      </c>
      <c r="H76" s="5">
        <v>1070911</v>
      </c>
      <c r="I76" s="78">
        <v>110406</v>
      </c>
      <c r="J76" s="5">
        <v>1125</v>
      </c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9"/>
      <c r="AP76" s="79"/>
      <c r="AQ76" s="78"/>
      <c r="AR76" s="78"/>
      <c r="AS76" s="78" t="s">
        <v>3494</v>
      </c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</row>
    <row r="77" spans="1:57" ht="16.5">
      <c r="A77" s="78">
        <v>73</v>
      </c>
      <c r="B77" s="5" t="s">
        <v>3561</v>
      </c>
      <c r="C77" s="5">
        <v>16724253</v>
      </c>
      <c r="D77" s="11" t="str">
        <f t="shared" si="1"/>
        <v>陳＊豐</v>
      </c>
      <c r="E77" s="5" t="s">
        <v>41</v>
      </c>
      <c r="F77" s="5">
        <v>62</v>
      </c>
      <c r="G77" s="19" t="s">
        <v>3407</v>
      </c>
      <c r="H77" s="5">
        <v>1070911</v>
      </c>
      <c r="I77" s="78">
        <v>110026</v>
      </c>
      <c r="J77" s="5">
        <v>1125</v>
      </c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9"/>
      <c r="AP77" s="79" t="s">
        <v>3494</v>
      </c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</row>
    <row r="78" spans="1:57" ht="16.5">
      <c r="A78" s="78">
        <v>74</v>
      </c>
      <c r="B78" s="5" t="s">
        <v>3562</v>
      </c>
      <c r="C78" s="5">
        <v>20775778</v>
      </c>
      <c r="D78" s="11" t="str">
        <f t="shared" si="1"/>
        <v>鄭＊秀美</v>
      </c>
      <c r="E78" s="5" t="s">
        <v>43</v>
      </c>
      <c r="F78" s="5">
        <v>79</v>
      </c>
      <c r="G78" s="19" t="s">
        <v>3407</v>
      </c>
      <c r="H78" s="5">
        <v>1070918</v>
      </c>
      <c r="I78" s="78">
        <v>110406</v>
      </c>
      <c r="J78" s="5">
        <v>1125</v>
      </c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9"/>
      <c r="AP78" s="79"/>
      <c r="AQ78" s="78"/>
      <c r="AR78" s="78"/>
      <c r="AS78" s="78" t="s">
        <v>3494</v>
      </c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</row>
    <row r="79" spans="1:57" ht="31.5">
      <c r="A79" s="78">
        <v>75</v>
      </c>
      <c r="B79" s="5" t="s">
        <v>3563</v>
      </c>
      <c r="C79" s="5">
        <v>19119058</v>
      </c>
      <c r="D79" s="11" t="str">
        <f t="shared" si="1"/>
        <v>許＊銓</v>
      </c>
      <c r="E79" s="5" t="s">
        <v>41</v>
      </c>
      <c r="F79" s="5">
        <v>59</v>
      </c>
      <c r="G79" s="19" t="s">
        <v>3433</v>
      </c>
      <c r="H79" s="5">
        <v>1070918</v>
      </c>
      <c r="I79" s="78" t="s">
        <v>3555</v>
      </c>
      <c r="J79" s="5">
        <v>1125</v>
      </c>
      <c r="K79" s="78"/>
      <c r="L79" s="78"/>
      <c r="M79" s="78"/>
      <c r="N79" s="78"/>
      <c r="O79" s="78"/>
      <c r="P79" s="78"/>
      <c r="Q79" s="78"/>
      <c r="R79" s="78"/>
      <c r="S79" s="78" t="s">
        <v>3494</v>
      </c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9"/>
      <c r="AP79" s="79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</row>
    <row r="80" spans="1:57" ht="16.5">
      <c r="A80" s="78">
        <v>76</v>
      </c>
      <c r="B80" s="5" t="s">
        <v>3564</v>
      </c>
      <c r="C80" s="5">
        <v>9769548</v>
      </c>
      <c r="D80" s="11" t="str">
        <f t="shared" si="1"/>
        <v>黃＊雄</v>
      </c>
      <c r="E80" s="5" t="s">
        <v>41</v>
      </c>
      <c r="F80" s="5">
        <v>60</v>
      </c>
      <c r="G80" s="19" t="s">
        <v>3434</v>
      </c>
      <c r="H80" s="5">
        <v>1070918</v>
      </c>
      <c r="I80" s="78">
        <v>110026</v>
      </c>
      <c r="J80" s="5">
        <v>1125</v>
      </c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9"/>
      <c r="AP80" s="79" t="s">
        <v>3494</v>
      </c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</row>
    <row r="81" spans="1:57" ht="16.5">
      <c r="A81" s="78">
        <v>77</v>
      </c>
      <c r="B81" s="5" t="s">
        <v>3565</v>
      </c>
      <c r="C81" s="5">
        <v>10368811</v>
      </c>
      <c r="D81" s="11" t="str">
        <f t="shared" si="1"/>
        <v>林＊基</v>
      </c>
      <c r="E81" s="5" t="s">
        <v>41</v>
      </c>
      <c r="F81" s="5">
        <v>64</v>
      </c>
      <c r="G81" s="19" t="s">
        <v>3435</v>
      </c>
      <c r="H81" s="5">
        <v>1070903</v>
      </c>
      <c r="I81" s="78">
        <v>110026</v>
      </c>
      <c r="J81" s="5">
        <v>1173</v>
      </c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9"/>
      <c r="AP81" s="79" t="s">
        <v>3494</v>
      </c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</row>
    <row r="82" spans="1:57" ht="16.5">
      <c r="A82" s="78">
        <v>78</v>
      </c>
      <c r="B82" s="5" t="s">
        <v>3566</v>
      </c>
      <c r="C82" s="5">
        <v>1059445</v>
      </c>
      <c r="D82" s="11" t="str">
        <f t="shared" si="1"/>
        <v>陳＊乾</v>
      </c>
      <c r="E82" s="5" t="s">
        <v>41</v>
      </c>
      <c r="F82" s="5">
        <v>84</v>
      </c>
      <c r="G82" s="19" t="s">
        <v>3436</v>
      </c>
      <c r="H82" s="5">
        <v>1070903</v>
      </c>
      <c r="I82" s="78">
        <v>110030</v>
      </c>
      <c r="J82" s="5">
        <v>1173</v>
      </c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9"/>
      <c r="AP82" s="79"/>
      <c r="AQ82" s="78"/>
      <c r="AR82" s="78" t="s">
        <v>3494</v>
      </c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</row>
    <row r="83" spans="1:57" ht="16.5">
      <c r="A83" s="78">
        <v>79</v>
      </c>
      <c r="B83" s="5" t="s">
        <v>3567</v>
      </c>
      <c r="C83" s="5">
        <v>4152767</v>
      </c>
      <c r="D83" s="11" t="str">
        <f t="shared" si="1"/>
        <v>廖＊勸</v>
      </c>
      <c r="E83" s="5" t="s">
        <v>43</v>
      </c>
      <c r="F83" s="5">
        <v>64</v>
      </c>
      <c r="G83" s="19" t="s">
        <v>3437</v>
      </c>
      <c r="H83" s="5">
        <v>1070906</v>
      </c>
      <c r="I83" s="78">
        <v>110030</v>
      </c>
      <c r="J83" s="5">
        <v>1173</v>
      </c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9"/>
      <c r="AP83" s="79"/>
      <c r="AQ83" s="78"/>
      <c r="AR83" s="78" t="s">
        <v>3494</v>
      </c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</row>
    <row r="84" spans="1:57" ht="16.5">
      <c r="A84" s="78">
        <v>80</v>
      </c>
      <c r="B84" s="5" t="s">
        <v>3568</v>
      </c>
      <c r="C84" s="5">
        <v>20750714</v>
      </c>
      <c r="D84" s="11" t="str">
        <f t="shared" si="1"/>
        <v>張＊雲</v>
      </c>
      <c r="E84" s="5" t="s">
        <v>43</v>
      </c>
      <c r="F84" s="5">
        <v>75</v>
      </c>
      <c r="G84" s="19" t="s">
        <v>3438</v>
      </c>
      <c r="H84" s="5">
        <v>1070906</v>
      </c>
      <c r="I84" s="78">
        <v>110030</v>
      </c>
      <c r="J84" s="5">
        <v>1173</v>
      </c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9"/>
      <c r="AP84" s="79"/>
      <c r="AQ84" s="78"/>
      <c r="AR84" s="78" t="s">
        <v>3494</v>
      </c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</row>
    <row r="85" spans="1:57" ht="16.5">
      <c r="A85" s="78">
        <v>81</v>
      </c>
      <c r="B85" s="5" t="s">
        <v>3569</v>
      </c>
      <c r="C85" s="5">
        <v>12920622</v>
      </c>
      <c r="D85" s="11" t="str">
        <f t="shared" si="1"/>
        <v>楊＊陽</v>
      </c>
      <c r="E85" s="5" t="s">
        <v>41</v>
      </c>
      <c r="F85" s="5">
        <v>66</v>
      </c>
      <c r="G85" s="19" t="s">
        <v>3407</v>
      </c>
      <c r="H85" s="5">
        <v>1070907</v>
      </c>
      <c r="I85" s="78">
        <v>110026</v>
      </c>
      <c r="J85" s="5">
        <v>1173</v>
      </c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9"/>
      <c r="AP85" s="79" t="s">
        <v>3494</v>
      </c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</row>
    <row r="86" spans="1:57" ht="16.5">
      <c r="A86" s="78">
        <v>82</v>
      </c>
      <c r="B86" s="5" t="s">
        <v>3570</v>
      </c>
      <c r="C86" s="5">
        <v>8274140</v>
      </c>
      <c r="D86" s="11" t="str">
        <f t="shared" si="1"/>
        <v>王＊斌</v>
      </c>
      <c r="E86" s="5" t="s">
        <v>41</v>
      </c>
      <c r="F86" s="5">
        <v>67</v>
      </c>
      <c r="G86" s="19" t="s">
        <v>3407</v>
      </c>
      <c r="H86" s="5">
        <v>1070907</v>
      </c>
      <c r="I86" s="78">
        <v>110026</v>
      </c>
      <c r="J86" s="5">
        <v>1173</v>
      </c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9"/>
      <c r="AP86" s="79" t="s">
        <v>3494</v>
      </c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</row>
    <row r="87" spans="1:57" ht="16.5">
      <c r="A87" s="78">
        <v>83</v>
      </c>
      <c r="B87" s="5" t="s">
        <v>3571</v>
      </c>
      <c r="C87" s="5">
        <v>4269255</v>
      </c>
      <c r="D87" s="11" t="str">
        <f t="shared" si="1"/>
        <v>徐＊琪</v>
      </c>
      <c r="E87" s="5" t="s">
        <v>43</v>
      </c>
      <c r="F87" s="5">
        <v>52</v>
      </c>
      <c r="G87" s="19" t="s">
        <v>3407</v>
      </c>
      <c r="H87" s="5">
        <v>1070907</v>
      </c>
      <c r="I87" s="78">
        <v>110026</v>
      </c>
      <c r="J87" s="5">
        <v>1173</v>
      </c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9"/>
      <c r="AP87" s="79" t="s">
        <v>3494</v>
      </c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</row>
    <row r="88" spans="1:57" ht="16.5">
      <c r="A88" s="78">
        <v>84</v>
      </c>
      <c r="B88" s="5" t="s">
        <v>3572</v>
      </c>
      <c r="C88" s="5">
        <v>20745258</v>
      </c>
      <c r="D88" s="11" t="str">
        <f t="shared" si="1"/>
        <v>呂＊嬅</v>
      </c>
      <c r="E88" s="5" t="s">
        <v>43</v>
      </c>
      <c r="F88" s="5">
        <v>53</v>
      </c>
      <c r="G88" s="19" t="s">
        <v>3407</v>
      </c>
      <c r="H88" s="5">
        <v>1070907</v>
      </c>
      <c r="I88" s="78">
        <v>110026</v>
      </c>
      <c r="J88" s="5">
        <v>1173</v>
      </c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9"/>
      <c r="AP88" s="79" t="s">
        <v>3494</v>
      </c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</row>
    <row r="89" spans="1:57" ht="16.5">
      <c r="A89" s="78">
        <v>85</v>
      </c>
      <c r="B89" s="5" t="s">
        <v>3573</v>
      </c>
      <c r="C89" s="5">
        <v>20363522</v>
      </c>
      <c r="D89" s="11" t="str">
        <f t="shared" si="1"/>
        <v>鄭＊娥</v>
      </c>
      <c r="E89" s="5" t="s">
        <v>43</v>
      </c>
      <c r="F89" s="5">
        <v>63</v>
      </c>
      <c r="G89" s="19" t="s">
        <v>3407</v>
      </c>
      <c r="H89" s="5">
        <v>1070910</v>
      </c>
      <c r="I89" s="78">
        <v>110026</v>
      </c>
      <c r="J89" s="5">
        <v>1173</v>
      </c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9" t="s">
        <v>3494</v>
      </c>
      <c r="AP89" s="79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</row>
    <row r="90" spans="1:57" ht="16.5">
      <c r="A90" s="78">
        <v>86</v>
      </c>
      <c r="B90" s="5" t="s">
        <v>3574</v>
      </c>
      <c r="C90" s="5">
        <v>11600368</v>
      </c>
      <c r="D90" s="11" t="str">
        <f t="shared" si="1"/>
        <v>洪＊淇</v>
      </c>
      <c r="E90" s="5" t="s">
        <v>43</v>
      </c>
      <c r="F90" s="5">
        <v>54</v>
      </c>
      <c r="G90" s="19" t="s">
        <v>3439</v>
      </c>
      <c r="H90" s="5">
        <v>1070910</v>
      </c>
      <c r="I90" s="78">
        <v>110266</v>
      </c>
      <c r="J90" s="5">
        <v>1173</v>
      </c>
      <c r="K90" s="78"/>
      <c r="L90" s="78" t="s">
        <v>3494</v>
      </c>
      <c r="M90" s="78" t="s">
        <v>3494</v>
      </c>
      <c r="N90" s="78" t="s">
        <v>3494</v>
      </c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9"/>
      <c r="AP90" s="79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</row>
    <row r="91" spans="1:57" ht="16.5">
      <c r="A91" s="78">
        <v>87</v>
      </c>
      <c r="B91" s="5" t="s">
        <v>3575</v>
      </c>
      <c r="C91" s="5">
        <v>655544</v>
      </c>
      <c r="D91" s="11" t="str">
        <f t="shared" si="1"/>
        <v>張＊明</v>
      </c>
      <c r="E91" s="5" t="s">
        <v>41</v>
      </c>
      <c r="F91" s="5">
        <v>78</v>
      </c>
      <c r="G91" s="19" t="s">
        <v>3440</v>
      </c>
      <c r="H91" s="5">
        <v>1070910</v>
      </c>
      <c r="I91" s="78">
        <v>110030</v>
      </c>
      <c r="J91" s="5">
        <v>1173</v>
      </c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9"/>
      <c r="AP91" s="79"/>
      <c r="AQ91" s="78"/>
      <c r="AR91" s="78" t="s">
        <v>3494</v>
      </c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</row>
    <row r="92" spans="1:57" ht="16.5">
      <c r="A92" s="78">
        <v>88</v>
      </c>
      <c r="B92" s="5" t="s">
        <v>3576</v>
      </c>
      <c r="C92" s="5">
        <v>19233493</v>
      </c>
      <c r="D92" s="11" t="str">
        <f t="shared" si="1"/>
        <v>黃＊振治</v>
      </c>
      <c r="E92" s="5" t="s">
        <v>43</v>
      </c>
      <c r="F92" s="5">
        <v>83</v>
      </c>
      <c r="G92" s="19" t="s">
        <v>3407</v>
      </c>
      <c r="H92" s="5">
        <v>1070914</v>
      </c>
      <c r="I92" s="78">
        <v>110026</v>
      </c>
      <c r="J92" s="5">
        <v>1173</v>
      </c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9" t="s">
        <v>3494</v>
      </c>
      <c r="AP92" s="79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</row>
    <row r="93" spans="1:57" ht="16.5">
      <c r="A93" s="78">
        <v>89</v>
      </c>
      <c r="B93" s="5" t="s">
        <v>3577</v>
      </c>
      <c r="C93" s="5">
        <v>20703920</v>
      </c>
      <c r="D93" s="11" t="str">
        <f t="shared" si="1"/>
        <v>謝＊昌</v>
      </c>
      <c r="E93" s="5" t="s">
        <v>41</v>
      </c>
      <c r="F93" s="5">
        <v>59</v>
      </c>
      <c r="G93" s="19" t="s">
        <v>3407</v>
      </c>
      <c r="H93" s="5">
        <v>1070914</v>
      </c>
      <c r="I93" s="78">
        <v>110026</v>
      </c>
      <c r="J93" s="5">
        <v>1173</v>
      </c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9"/>
      <c r="AP93" s="79" t="s">
        <v>3494</v>
      </c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</row>
    <row r="94" spans="1:57" ht="16.5">
      <c r="A94" s="78">
        <v>90</v>
      </c>
      <c r="B94" s="5" t="s">
        <v>3578</v>
      </c>
      <c r="C94" s="5">
        <v>6411298</v>
      </c>
      <c r="D94" s="11" t="str">
        <f t="shared" si="1"/>
        <v>林＊守</v>
      </c>
      <c r="E94" s="5" t="s">
        <v>41</v>
      </c>
      <c r="F94" s="5">
        <v>62</v>
      </c>
      <c r="G94" s="19" t="s">
        <v>3407</v>
      </c>
      <c r="H94" s="5">
        <v>1070914</v>
      </c>
      <c r="I94" s="78">
        <v>110026</v>
      </c>
      <c r="J94" s="5">
        <v>1173</v>
      </c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9"/>
      <c r="AP94" s="79" t="s">
        <v>3494</v>
      </c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</row>
    <row r="95" spans="1:57" ht="31.5">
      <c r="A95" s="78">
        <v>91</v>
      </c>
      <c r="B95" s="5" t="s">
        <v>647</v>
      </c>
      <c r="C95" s="5">
        <v>20143739</v>
      </c>
      <c r="D95" s="11" t="str">
        <f t="shared" si="1"/>
        <v>黃＊田</v>
      </c>
      <c r="E95" s="5" t="s">
        <v>41</v>
      </c>
      <c r="F95" s="5">
        <v>58</v>
      </c>
      <c r="G95" s="19" t="s">
        <v>3441</v>
      </c>
      <c r="H95" s="5">
        <v>1070914</v>
      </c>
      <c r="I95" s="78" t="s">
        <v>3579</v>
      </c>
      <c r="J95" s="5">
        <v>1173</v>
      </c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9"/>
      <c r="AP95" s="79" t="s">
        <v>3494</v>
      </c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</row>
    <row r="96" spans="1:57" ht="31.5">
      <c r="A96" s="78">
        <v>92</v>
      </c>
      <c r="B96" s="5" t="s">
        <v>3276</v>
      </c>
      <c r="C96" s="5">
        <v>14291482</v>
      </c>
      <c r="D96" s="11" t="str">
        <f t="shared" si="1"/>
        <v>鄭＊珠</v>
      </c>
      <c r="E96" s="5" t="s">
        <v>43</v>
      </c>
      <c r="F96" s="5">
        <v>64</v>
      </c>
      <c r="G96" s="19" t="s">
        <v>3407</v>
      </c>
      <c r="H96" s="5">
        <v>1070917</v>
      </c>
      <c r="I96" s="78" t="s">
        <v>3580</v>
      </c>
      <c r="J96" s="5">
        <v>1173</v>
      </c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9"/>
      <c r="AP96" s="79"/>
      <c r="AQ96" s="78"/>
      <c r="AR96" s="78"/>
      <c r="AS96" s="78" t="s">
        <v>3494</v>
      </c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 t="s">
        <v>3553</v>
      </c>
    </row>
    <row r="97" spans="1:57" ht="16.5">
      <c r="A97" s="78">
        <v>93</v>
      </c>
      <c r="B97" s="5" t="s">
        <v>3581</v>
      </c>
      <c r="C97" s="5">
        <v>8054580</v>
      </c>
      <c r="D97" s="11" t="str">
        <f t="shared" si="1"/>
        <v>林＊湖</v>
      </c>
      <c r="E97" s="5" t="s">
        <v>41</v>
      </c>
      <c r="F97" s="5">
        <v>58</v>
      </c>
      <c r="G97" s="19" t="s">
        <v>3407</v>
      </c>
      <c r="H97" s="5">
        <v>1070917</v>
      </c>
      <c r="I97" s="78">
        <v>110026</v>
      </c>
      <c r="J97" s="5">
        <v>1173</v>
      </c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9"/>
      <c r="AP97" s="79" t="s">
        <v>3494</v>
      </c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</row>
    <row r="98" spans="1:57" ht="16.5">
      <c r="A98" s="78">
        <v>94</v>
      </c>
      <c r="B98" s="5" t="s">
        <v>3582</v>
      </c>
      <c r="C98" s="5">
        <v>10723639</v>
      </c>
      <c r="D98" s="11" t="str">
        <f t="shared" si="1"/>
        <v>江＊蓉</v>
      </c>
      <c r="E98" s="5" t="s">
        <v>43</v>
      </c>
      <c r="F98" s="5">
        <v>43</v>
      </c>
      <c r="G98" s="19" t="s">
        <v>3407</v>
      </c>
      <c r="H98" s="5">
        <v>1070917</v>
      </c>
      <c r="I98" s="78">
        <v>110026</v>
      </c>
      <c r="J98" s="5">
        <v>1173</v>
      </c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9"/>
      <c r="AP98" s="79" t="s">
        <v>3494</v>
      </c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</row>
    <row r="99" spans="1:57" ht="16.5">
      <c r="A99" s="78">
        <v>95</v>
      </c>
      <c r="B99" s="5" t="s">
        <v>3583</v>
      </c>
      <c r="C99" s="5">
        <v>8692177</v>
      </c>
      <c r="D99" s="11" t="str">
        <f t="shared" si="1"/>
        <v>王＊英</v>
      </c>
      <c r="E99" s="5" t="s">
        <v>43</v>
      </c>
      <c r="F99" s="5">
        <v>63</v>
      </c>
      <c r="G99" s="19" t="s">
        <v>3442</v>
      </c>
      <c r="H99" s="5">
        <v>1070921</v>
      </c>
      <c r="I99" s="78">
        <v>110126</v>
      </c>
      <c r="J99" s="5">
        <v>1173</v>
      </c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9"/>
      <c r="AP99" s="79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 t="s">
        <v>3503</v>
      </c>
    </row>
    <row r="100" spans="1:57" ht="16.5">
      <c r="A100" s="78">
        <v>96</v>
      </c>
      <c r="B100" s="5" t="s">
        <v>3584</v>
      </c>
      <c r="C100" s="5">
        <v>9703717</v>
      </c>
      <c r="D100" s="11" t="str">
        <f t="shared" si="1"/>
        <v>余＊田</v>
      </c>
      <c r="E100" s="5" t="s">
        <v>41</v>
      </c>
      <c r="F100" s="5">
        <v>81</v>
      </c>
      <c r="G100" s="19" t="s">
        <v>3407</v>
      </c>
      <c r="H100" s="5">
        <v>1070921</v>
      </c>
      <c r="I100" s="78">
        <v>110026</v>
      </c>
      <c r="J100" s="5">
        <v>1173</v>
      </c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9"/>
      <c r="AP100" s="79" t="s">
        <v>3494</v>
      </c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</row>
    <row r="101" spans="1:57" ht="16.5">
      <c r="A101" s="78">
        <v>97</v>
      </c>
      <c r="B101" s="5" t="s">
        <v>3585</v>
      </c>
      <c r="C101" s="5">
        <v>18182385</v>
      </c>
      <c r="D101" s="11" t="str">
        <f t="shared" si="1"/>
        <v>劉＊彬</v>
      </c>
      <c r="E101" s="5" t="s">
        <v>41</v>
      </c>
      <c r="F101" s="5">
        <v>49</v>
      </c>
      <c r="G101" s="19" t="s">
        <v>3407</v>
      </c>
      <c r="H101" s="5">
        <v>1070921</v>
      </c>
      <c r="I101" s="78">
        <v>110026</v>
      </c>
      <c r="J101" s="5">
        <v>1173</v>
      </c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9" t="s">
        <v>3494</v>
      </c>
      <c r="AP101" s="79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</row>
    <row r="102" spans="1:57" ht="31.5">
      <c r="A102" s="78">
        <v>98</v>
      </c>
      <c r="B102" s="5" t="s">
        <v>2823</v>
      </c>
      <c r="C102" s="5">
        <v>8818065</v>
      </c>
      <c r="D102" s="11" t="str">
        <f t="shared" si="1"/>
        <v>王＊燕</v>
      </c>
      <c r="E102" s="5" t="s">
        <v>43</v>
      </c>
      <c r="F102" s="5">
        <v>66</v>
      </c>
      <c r="G102" s="19" t="s">
        <v>3407</v>
      </c>
      <c r="H102" s="5">
        <v>1070921</v>
      </c>
      <c r="I102" s="78" t="s">
        <v>3586</v>
      </c>
      <c r="J102" s="5">
        <v>1173</v>
      </c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9"/>
      <c r="AP102" s="79"/>
      <c r="AQ102" s="78"/>
      <c r="AR102" s="78"/>
      <c r="AS102" s="78"/>
      <c r="AT102" s="78"/>
      <c r="AU102" s="78"/>
      <c r="AV102" s="78"/>
      <c r="AW102" s="78" t="s">
        <v>3494</v>
      </c>
      <c r="AX102" s="78"/>
      <c r="AY102" s="78"/>
      <c r="AZ102" s="78"/>
      <c r="BA102" s="78"/>
      <c r="BB102" s="78"/>
      <c r="BC102" s="78"/>
      <c r="BD102" s="78"/>
      <c r="BE102" s="78" t="s">
        <v>3553</v>
      </c>
    </row>
    <row r="103" spans="1:57" ht="16.5">
      <c r="A103" s="78">
        <v>99</v>
      </c>
      <c r="B103" s="5" t="s">
        <v>3587</v>
      </c>
      <c r="C103" s="5">
        <v>16744673</v>
      </c>
      <c r="D103" s="11" t="str">
        <f t="shared" si="1"/>
        <v>李＊梅</v>
      </c>
      <c r="E103" s="5" t="s">
        <v>43</v>
      </c>
      <c r="F103" s="5">
        <v>64</v>
      </c>
      <c r="G103" s="19" t="s">
        <v>3443</v>
      </c>
      <c r="H103" s="5">
        <v>1070921</v>
      </c>
      <c r="I103" s="78">
        <v>110030</v>
      </c>
      <c r="J103" s="5">
        <v>1173</v>
      </c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9"/>
      <c r="AP103" s="79"/>
      <c r="AQ103" s="78"/>
      <c r="AR103" s="78" t="s">
        <v>3494</v>
      </c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</row>
    <row r="104" spans="1:57" ht="16.5">
      <c r="A104" s="78">
        <v>100</v>
      </c>
      <c r="B104" s="5" t="s">
        <v>3588</v>
      </c>
      <c r="C104" s="5">
        <v>15749581</v>
      </c>
      <c r="D104" s="11" t="str">
        <f t="shared" si="1"/>
        <v>池＊草</v>
      </c>
      <c r="E104" s="5" t="s">
        <v>41</v>
      </c>
      <c r="F104" s="5">
        <v>84</v>
      </c>
      <c r="G104" s="19" t="s">
        <v>3407</v>
      </c>
      <c r="H104" s="5">
        <v>1070921</v>
      </c>
      <c r="I104" s="78">
        <v>110026</v>
      </c>
      <c r="J104" s="5">
        <v>1173</v>
      </c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9"/>
      <c r="AP104" s="79" t="s">
        <v>3494</v>
      </c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</row>
    <row r="105" spans="1:57" ht="31.5">
      <c r="A105" s="78">
        <v>101</v>
      </c>
      <c r="B105" s="5" t="s">
        <v>1063</v>
      </c>
      <c r="C105" s="5">
        <v>2943306</v>
      </c>
      <c r="D105" s="11" t="str">
        <f t="shared" si="1"/>
        <v>黃＊貞</v>
      </c>
      <c r="E105" s="5" t="s">
        <v>43</v>
      </c>
      <c r="F105" s="5">
        <v>51</v>
      </c>
      <c r="G105" s="19" t="s">
        <v>3444</v>
      </c>
      <c r="H105" s="5">
        <v>1070921</v>
      </c>
      <c r="I105" s="78" t="s">
        <v>3589</v>
      </c>
      <c r="J105" s="5">
        <v>1173</v>
      </c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9"/>
      <c r="AP105" s="79"/>
      <c r="AQ105" s="78"/>
      <c r="AR105" s="78" t="s">
        <v>3494</v>
      </c>
      <c r="AS105" s="78"/>
      <c r="AT105" s="78"/>
      <c r="AU105" s="78"/>
      <c r="AV105" s="78"/>
      <c r="AW105" s="78"/>
      <c r="AX105" s="78"/>
      <c r="AY105" s="78" t="s">
        <v>3494</v>
      </c>
      <c r="AZ105" s="78"/>
      <c r="BA105" s="78"/>
      <c r="BB105" s="78"/>
      <c r="BC105" s="78"/>
      <c r="BD105" s="78"/>
      <c r="BE105" s="78"/>
    </row>
    <row r="106" spans="1:57" ht="16.5">
      <c r="A106" s="78">
        <v>102</v>
      </c>
      <c r="B106" s="5" t="s">
        <v>3590</v>
      </c>
      <c r="C106" s="5">
        <v>4903672</v>
      </c>
      <c r="D106" s="11" t="str">
        <f t="shared" si="1"/>
        <v>鄭＊平</v>
      </c>
      <c r="E106" s="5" t="s">
        <v>41</v>
      </c>
      <c r="F106" s="5">
        <v>32</v>
      </c>
      <c r="G106" s="19" t="s">
        <v>3445</v>
      </c>
      <c r="H106" s="5">
        <v>1070921</v>
      </c>
      <c r="I106" s="78">
        <v>110030</v>
      </c>
      <c r="J106" s="5">
        <v>1173</v>
      </c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9"/>
      <c r="AP106" s="79"/>
      <c r="AQ106" s="78"/>
      <c r="AR106" s="78" t="s">
        <v>3494</v>
      </c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</row>
    <row r="107" spans="1:57" ht="16.5">
      <c r="A107" s="78">
        <v>103</v>
      </c>
      <c r="B107" s="5" t="s">
        <v>3591</v>
      </c>
      <c r="C107" s="5">
        <v>2783414</v>
      </c>
      <c r="D107" s="11" t="str">
        <f t="shared" si="1"/>
        <v>吳＊真</v>
      </c>
      <c r="E107" s="5" t="s">
        <v>43</v>
      </c>
      <c r="F107" s="5">
        <v>58</v>
      </c>
      <c r="G107" s="19" t="s">
        <v>3446</v>
      </c>
      <c r="H107" s="5">
        <v>1070925</v>
      </c>
      <c r="I107" s="78">
        <v>110030</v>
      </c>
      <c r="J107" s="5">
        <v>1173</v>
      </c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9"/>
      <c r="AP107" s="79"/>
      <c r="AQ107" s="78"/>
      <c r="AR107" s="78" t="s">
        <v>3494</v>
      </c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</row>
    <row r="108" spans="1:57" ht="16.5">
      <c r="A108" s="78">
        <v>104</v>
      </c>
      <c r="B108" s="5" t="s">
        <v>3279</v>
      </c>
      <c r="C108" s="5">
        <v>20661284</v>
      </c>
      <c r="D108" s="11" t="str">
        <f t="shared" si="1"/>
        <v>蕭＊明</v>
      </c>
      <c r="E108" s="5" t="s">
        <v>41</v>
      </c>
      <c r="F108" s="5">
        <v>71</v>
      </c>
      <c r="G108" s="19" t="s">
        <v>3407</v>
      </c>
      <c r="H108" s="5">
        <v>1070925</v>
      </c>
      <c r="I108" s="78">
        <v>110028</v>
      </c>
      <c r="J108" s="5">
        <v>1173</v>
      </c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9"/>
      <c r="AP108" s="79"/>
      <c r="AQ108" s="78" t="s">
        <v>3494</v>
      </c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</row>
    <row r="109" spans="1:57" ht="16.5">
      <c r="A109" s="78">
        <v>105</v>
      </c>
      <c r="B109" s="5" t="s">
        <v>2985</v>
      </c>
      <c r="C109" s="5">
        <v>20616276</v>
      </c>
      <c r="D109" s="11" t="str">
        <f t="shared" si="1"/>
        <v>山＊信夫</v>
      </c>
      <c r="E109" s="5" t="s">
        <v>41</v>
      </c>
      <c r="F109" s="5">
        <v>75</v>
      </c>
      <c r="G109" s="19" t="s">
        <v>3407</v>
      </c>
      <c r="H109" s="5">
        <v>1070925</v>
      </c>
      <c r="I109" s="78">
        <v>110028</v>
      </c>
      <c r="J109" s="5">
        <v>1173</v>
      </c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9"/>
      <c r="AP109" s="79"/>
      <c r="AQ109" s="78" t="s">
        <v>3494</v>
      </c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</row>
    <row r="110" spans="1:57" ht="31.5">
      <c r="A110" s="78">
        <v>106</v>
      </c>
      <c r="B110" s="5" t="s">
        <v>3592</v>
      </c>
      <c r="C110" s="5">
        <v>992226</v>
      </c>
      <c r="D110" s="11" t="str">
        <f t="shared" si="1"/>
        <v>許＊婚</v>
      </c>
      <c r="E110" s="5" t="s">
        <v>43</v>
      </c>
      <c r="F110" s="5">
        <v>72</v>
      </c>
      <c r="G110" s="19" t="s">
        <v>3407</v>
      </c>
      <c r="H110" s="5">
        <v>1070925</v>
      </c>
      <c r="I110" s="78" t="s">
        <v>3589</v>
      </c>
      <c r="J110" s="5">
        <v>1173</v>
      </c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9"/>
      <c r="AP110" s="79"/>
      <c r="AQ110" s="78"/>
      <c r="AR110" s="78" t="s">
        <v>3494</v>
      </c>
      <c r="AS110" s="78"/>
      <c r="AT110" s="78"/>
      <c r="AU110" s="78"/>
      <c r="AV110" s="78"/>
      <c r="AW110" s="78"/>
      <c r="AX110" s="78"/>
      <c r="AY110" s="78" t="s">
        <v>3494</v>
      </c>
      <c r="AZ110" s="78"/>
      <c r="BA110" s="78"/>
      <c r="BB110" s="78"/>
      <c r="BC110" s="78"/>
      <c r="BD110" s="78"/>
      <c r="BE110" s="78"/>
    </row>
    <row r="111" spans="1:57" ht="31.5">
      <c r="A111" s="78">
        <v>107</v>
      </c>
      <c r="B111" s="5" t="s">
        <v>647</v>
      </c>
      <c r="C111" s="5">
        <v>20143739</v>
      </c>
      <c r="D111" s="11" t="str">
        <f t="shared" si="1"/>
        <v>黃＊田</v>
      </c>
      <c r="E111" s="5" t="s">
        <v>41</v>
      </c>
      <c r="F111" s="5">
        <v>58</v>
      </c>
      <c r="G111" s="19" t="s">
        <v>3441</v>
      </c>
      <c r="H111" s="5">
        <v>1070925</v>
      </c>
      <c r="I111" s="78" t="s">
        <v>3593</v>
      </c>
      <c r="J111" s="5">
        <v>1173</v>
      </c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9"/>
      <c r="AP111" s="79"/>
      <c r="AQ111" s="78" t="s">
        <v>3494</v>
      </c>
      <c r="AR111" s="78"/>
      <c r="AS111" s="78"/>
      <c r="AT111" s="78"/>
      <c r="AU111" s="78"/>
      <c r="AV111" s="78"/>
      <c r="AW111" s="78" t="s">
        <v>3494</v>
      </c>
      <c r="AX111" s="78"/>
      <c r="AY111" s="78"/>
      <c r="AZ111" s="78"/>
      <c r="BA111" s="78"/>
      <c r="BB111" s="78"/>
      <c r="BC111" s="78"/>
      <c r="BD111" s="78"/>
      <c r="BE111" s="78"/>
    </row>
    <row r="112" spans="1:57" ht="31.5">
      <c r="A112" s="78">
        <v>108</v>
      </c>
      <c r="B112" s="5" t="s">
        <v>3594</v>
      </c>
      <c r="C112" s="5">
        <v>157600</v>
      </c>
      <c r="D112" s="11" t="str">
        <f t="shared" si="1"/>
        <v>郭＊秀</v>
      </c>
      <c r="E112" s="5" t="s">
        <v>43</v>
      </c>
      <c r="F112" s="5">
        <v>66</v>
      </c>
      <c r="G112" s="19" t="s">
        <v>3447</v>
      </c>
      <c r="H112" s="5">
        <v>1070928</v>
      </c>
      <c r="I112" s="78" t="s">
        <v>3595</v>
      </c>
      <c r="J112" s="5">
        <v>1173</v>
      </c>
      <c r="K112" s="78" t="s">
        <v>3536</v>
      </c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9"/>
      <c r="AP112" s="79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</row>
    <row r="113" spans="1:57" ht="16.5">
      <c r="A113" s="78">
        <v>109</v>
      </c>
      <c r="B113" s="5" t="s">
        <v>3596</v>
      </c>
      <c r="C113" s="5">
        <v>6542467</v>
      </c>
      <c r="D113" s="11" t="str">
        <f t="shared" si="1"/>
        <v>連＊鴻</v>
      </c>
      <c r="E113" s="5" t="s">
        <v>43</v>
      </c>
      <c r="F113" s="5">
        <v>70</v>
      </c>
      <c r="G113" s="19" t="s">
        <v>3448</v>
      </c>
      <c r="H113" s="5">
        <v>1070915</v>
      </c>
      <c r="I113" s="78">
        <v>110030</v>
      </c>
      <c r="J113" s="5">
        <v>1551</v>
      </c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9"/>
      <c r="AP113" s="79"/>
      <c r="AQ113" s="78"/>
      <c r="AR113" s="78" t="s">
        <v>3494</v>
      </c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</row>
    <row r="114" spans="1:57" ht="47.25">
      <c r="A114" s="78">
        <v>110</v>
      </c>
      <c r="B114" s="5" t="s">
        <v>237</v>
      </c>
      <c r="C114" s="5">
        <v>11127200</v>
      </c>
      <c r="D114" s="11" t="str">
        <f t="shared" si="1"/>
        <v>張＊錫</v>
      </c>
      <c r="E114" s="5" t="s">
        <v>41</v>
      </c>
      <c r="F114" s="5">
        <v>51</v>
      </c>
      <c r="G114" s="19" t="s">
        <v>3407</v>
      </c>
      <c r="H114" s="5">
        <v>1070901</v>
      </c>
      <c r="I114" s="78" t="s">
        <v>3597</v>
      </c>
      <c r="J114" s="65" t="s">
        <v>3493</v>
      </c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9"/>
      <c r="AP114" s="79"/>
      <c r="AQ114" s="78"/>
      <c r="AR114" s="78"/>
      <c r="AS114" s="78"/>
      <c r="AT114" s="78"/>
      <c r="AU114" s="78"/>
      <c r="AV114" s="78" t="s">
        <v>3494</v>
      </c>
      <c r="AW114" s="78"/>
      <c r="AX114" s="78" t="s">
        <v>3494</v>
      </c>
      <c r="AY114" s="78"/>
      <c r="AZ114" s="78"/>
      <c r="BA114" s="78"/>
      <c r="BB114" s="78"/>
      <c r="BC114" s="78"/>
      <c r="BD114" s="78"/>
      <c r="BE114" s="78"/>
    </row>
    <row r="115" spans="1:57" ht="47.25">
      <c r="A115" s="78">
        <v>111</v>
      </c>
      <c r="B115" s="5" t="s">
        <v>3598</v>
      </c>
      <c r="C115" s="5">
        <v>20759402</v>
      </c>
      <c r="D115" s="11" t="str">
        <f t="shared" si="1"/>
        <v>邱＊英</v>
      </c>
      <c r="E115" s="5" t="s">
        <v>43</v>
      </c>
      <c r="F115" s="5">
        <v>52</v>
      </c>
      <c r="G115" s="19" t="s">
        <v>3407</v>
      </c>
      <c r="H115" s="5">
        <v>1070901</v>
      </c>
      <c r="I115" s="78" t="s">
        <v>3599</v>
      </c>
      <c r="J115" s="65" t="s">
        <v>3493</v>
      </c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9"/>
      <c r="AP115" s="79"/>
      <c r="AQ115" s="78"/>
      <c r="AR115" s="78"/>
      <c r="AS115" s="78"/>
      <c r="AT115" s="78"/>
      <c r="AU115" s="78"/>
      <c r="AV115" s="78" t="s">
        <v>3494</v>
      </c>
      <c r="AW115" s="78" t="s">
        <v>3494</v>
      </c>
      <c r="AX115" s="78"/>
      <c r="AY115" s="78"/>
      <c r="AZ115" s="78"/>
      <c r="BA115" s="78" t="s">
        <v>3494</v>
      </c>
      <c r="BB115" s="78"/>
      <c r="BC115" s="78"/>
      <c r="BD115" s="78"/>
      <c r="BE115" s="78"/>
    </row>
    <row r="116" spans="1:57" ht="47.25">
      <c r="A116" s="78">
        <v>112</v>
      </c>
      <c r="B116" s="5" t="s">
        <v>3600</v>
      </c>
      <c r="C116" s="5">
        <v>20759774</v>
      </c>
      <c r="D116" s="11" t="str">
        <f t="shared" si="1"/>
        <v>吳＊財</v>
      </c>
      <c r="E116" s="5" t="s">
        <v>41</v>
      </c>
      <c r="F116" s="5">
        <v>65</v>
      </c>
      <c r="G116" s="19" t="s">
        <v>3407</v>
      </c>
      <c r="H116" s="5">
        <v>1070901</v>
      </c>
      <c r="I116" s="78" t="s">
        <v>3601</v>
      </c>
      <c r="J116" s="65" t="s">
        <v>3493</v>
      </c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9"/>
      <c r="AP116" s="79"/>
      <c r="AQ116" s="78"/>
      <c r="AR116" s="78"/>
      <c r="AS116" s="78"/>
      <c r="AT116" s="78"/>
      <c r="AU116" s="78"/>
      <c r="AV116" s="78" t="s">
        <v>3494</v>
      </c>
      <c r="AW116" s="78" t="s">
        <v>3494</v>
      </c>
      <c r="AX116" s="78"/>
      <c r="AY116" s="78"/>
      <c r="AZ116" s="78"/>
      <c r="BA116" s="78" t="s">
        <v>3494</v>
      </c>
      <c r="BB116" s="78"/>
      <c r="BC116" s="78"/>
      <c r="BD116" s="78"/>
      <c r="BE116" s="78"/>
    </row>
    <row r="117" spans="1:57" ht="31.5">
      <c r="A117" s="78">
        <v>113</v>
      </c>
      <c r="B117" s="5" t="s">
        <v>253</v>
      </c>
      <c r="C117" s="5">
        <v>1422671</v>
      </c>
      <c r="D117" s="11" t="str">
        <f t="shared" si="1"/>
        <v>張＊金治</v>
      </c>
      <c r="E117" s="5" t="s">
        <v>43</v>
      </c>
      <c r="F117" s="5">
        <v>78</v>
      </c>
      <c r="G117" s="19" t="s">
        <v>3407</v>
      </c>
      <c r="H117" s="5">
        <v>1070904</v>
      </c>
      <c r="I117" s="78" t="s">
        <v>3602</v>
      </c>
      <c r="J117" s="65" t="s">
        <v>3493</v>
      </c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9"/>
      <c r="AP117" s="79"/>
      <c r="AQ117" s="78"/>
      <c r="AR117" s="78"/>
      <c r="AS117" s="78"/>
      <c r="AT117" s="78"/>
      <c r="AU117" s="78"/>
      <c r="AV117" s="78"/>
      <c r="AW117" s="78" t="s">
        <v>3494</v>
      </c>
      <c r="AX117" s="78"/>
      <c r="AY117" s="78"/>
      <c r="AZ117" s="78"/>
      <c r="BA117" s="78"/>
      <c r="BB117" s="78"/>
      <c r="BC117" s="78"/>
      <c r="BD117" s="78"/>
      <c r="BE117" s="78"/>
    </row>
    <row r="118" spans="1:57" ht="31.5">
      <c r="A118" s="78">
        <v>114</v>
      </c>
      <c r="B118" s="5" t="s">
        <v>990</v>
      </c>
      <c r="C118" s="5">
        <v>2559723</v>
      </c>
      <c r="D118" s="11" t="str">
        <f t="shared" si="1"/>
        <v>陳＊麗玉</v>
      </c>
      <c r="E118" s="5" t="s">
        <v>43</v>
      </c>
      <c r="F118" s="5">
        <v>77</v>
      </c>
      <c r="G118" s="19" t="s">
        <v>3407</v>
      </c>
      <c r="H118" s="5">
        <v>1070904</v>
      </c>
      <c r="I118" s="78" t="s">
        <v>3603</v>
      </c>
      <c r="J118" s="65" t="s">
        <v>3493</v>
      </c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9"/>
      <c r="AP118" s="79"/>
      <c r="AQ118" s="78"/>
      <c r="AR118" s="78"/>
      <c r="AS118" s="78"/>
      <c r="AT118" s="78"/>
      <c r="AU118" s="78"/>
      <c r="AV118" s="78"/>
      <c r="AW118" s="78" t="s">
        <v>3494</v>
      </c>
      <c r="AX118" s="78"/>
      <c r="AY118" s="78"/>
      <c r="AZ118" s="78"/>
      <c r="BA118" s="78"/>
      <c r="BB118" s="78"/>
      <c r="BC118" s="78"/>
      <c r="BD118" s="78"/>
      <c r="BE118" s="78"/>
    </row>
    <row r="119" spans="1:57" ht="31.5">
      <c r="A119" s="78">
        <v>115</v>
      </c>
      <c r="B119" s="5" t="s">
        <v>3604</v>
      </c>
      <c r="C119" s="5">
        <v>16598171</v>
      </c>
      <c r="D119" s="11" t="str">
        <f t="shared" si="1"/>
        <v>黃＊雄</v>
      </c>
      <c r="E119" s="5" t="s">
        <v>41</v>
      </c>
      <c r="F119" s="5">
        <v>70</v>
      </c>
      <c r="G119" s="19" t="s">
        <v>3407</v>
      </c>
      <c r="H119" s="5">
        <v>1070904</v>
      </c>
      <c r="I119" s="78" t="s">
        <v>3602</v>
      </c>
      <c r="J119" s="65" t="s">
        <v>3493</v>
      </c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9"/>
      <c r="AP119" s="79"/>
      <c r="AQ119" s="78"/>
      <c r="AR119" s="78"/>
      <c r="AS119" s="78"/>
      <c r="AT119" s="78"/>
      <c r="AU119" s="78"/>
      <c r="AV119" s="78"/>
      <c r="AW119" s="78" t="s">
        <v>3494</v>
      </c>
      <c r="AX119" s="78"/>
      <c r="AY119" s="78"/>
      <c r="AZ119" s="78"/>
      <c r="BA119" s="78"/>
      <c r="BB119" s="78"/>
      <c r="BC119" s="78"/>
      <c r="BD119" s="78"/>
      <c r="BE119" s="78"/>
    </row>
    <row r="120" spans="1:57" ht="16.5">
      <c r="A120" s="78">
        <v>116</v>
      </c>
      <c r="B120" s="5" t="s">
        <v>101</v>
      </c>
      <c r="C120" s="5">
        <v>20479436</v>
      </c>
      <c r="D120" s="11" t="str">
        <f t="shared" si="1"/>
        <v>陳＊陽</v>
      </c>
      <c r="E120" s="5" t="s">
        <v>41</v>
      </c>
      <c r="F120" s="5">
        <v>62</v>
      </c>
      <c r="G120" s="19" t="s">
        <v>3407</v>
      </c>
      <c r="H120" s="5">
        <v>1070904</v>
      </c>
      <c r="I120" s="78">
        <v>5760350</v>
      </c>
      <c r="J120" s="65" t="s">
        <v>3493</v>
      </c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9"/>
      <c r="AP120" s="79"/>
      <c r="AQ120" s="78" t="s">
        <v>3494</v>
      </c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</row>
    <row r="121" spans="1:57" ht="31.5">
      <c r="A121" s="78">
        <v>117</v>
      </c>
      <c r="B121" s="5" t="s">
        <v>2745</v>
      </c>
      <c r="C121" s="5">
        <v>20633579</v>
      </c>
      <c r="D121" s="11" t="str">
        <f t="shared" si="1"/>
        <v>林＊彩薇</v>
      </c>
      <c r="E121" s="5" t="s">
        <v>43</v>
      </c>
      <c r="F121" s="5">
        <v>87</v>
      </c>
      <c r="G121" s="19" t="s">
        <v>3407</v>
      </c>
      <c r="H121" s="5">
        <v>1070904</v>
      </c>
      <c r="I121" s="78" t="s">
        <v>3602</v>
      </c>
      <c r="J121" s="65" t="s">
        <v>3493</v>
      </c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9"/>
      <c r="AP121" s="79"/>
      <c r="AQ121" s="78"/>
      <c r="AR121" s="78"/>
      <c r="AS121" s="78"/>
      <c r="AT121" s="78"/>
      <c r="AU121" s="78"/>
      <c r="AV121" s="78"/>
      <c r="AW121" s="78" t="s">
        <v>3494</v>
      </c>
      <c r="AX121" s="78"/>
      <c r="AY121" s="78"/>
      <c r="AZ121" s="78"/>
      <c r="BA121" s="78"/>
      <c r="BB121" s="78"/>
      <c r="BC121" s="78"/>
      <c r="BD121" s="78"/>
      <c r="BE121" s="78"/>
    </row>
    <row r="122" spans="1:57" ht="31.5">
      <c r="A122" s="78">
        <v>118</v>
      </c>
      <c r="B122" s="5" t="s">
        <v>3517</v>
      </c>
      <c r="C122" s="5">
        <v>20763083</v>
      </c>
      <c r="D122" s="11" t="str">
        <f t="shared" si="1"/>
        <v>張＊金蘭</v>
      </c>
      <c r="E122" s="5" t="s">
        <v>43</v>
      </c>
      <c r="F122" s="5">
        <v>71</v>
      </c>
      <c r="G122" s="19" t="s">
        <v>3407</v>
      </c>
      <c r="H122" s="5">
        <v>1070904</v>
      </c>
      <c r="I122" s="78" t="s">
        <v>3605</v>
      </c>
      <c r="J122" s="65" t="s">
        <v>3493</v>
      </c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9"/>
      <c r="AP122" s="79"/>
      <c r="AQ122" s="78"/>
      <c r="AR122" s="78"/>
      <c r="AS122" s="78"/>
      <c r="AT122" s="78"/>
      <c r="AU122" s="78"/>
      <c r="AV122" s="78"/>
      <c r="AW122" s="78"/>
      <c r="AX122" s="78" t="s">
        <v>3494</v>
      </c>
      <c r="AY122" s="78"/>
      <c r="AZ122" s="78"/>
      <c r="BA122" s="78"/>
      <c r="BB122" s="78"/>
      <c r="BC122" s="78"/>
      <c r="BD122" s="78"/>
      <c r="BE122" s="78"/>
    </row>
    <row r="123" spans="1:57" ht="31.5">
      <c r="A123" s="78">
        <v>119</v>
      </c>
      <c r="B123" s="5" t="s">
        <v>272</v>
      </c>
      <c r="C123" s="5">
        <v>5340663</v>
      </c>
      <c r="D123" s="11" t="str">
        <f t="shared" si="1"/>
        <v>余＊琴</v>
      </c>
      <c r="E123" s="5" t="s">
        <v>43</v>
      </c>
      <c r="F123" s="5">
        <v>58</v>
      </c>
      <c r="G123" s="19" t="s">
        <v>3407</v>
      </c>
      <c r="H123" s="5">
        <v>1070905</v>
      </c>
      <c r="I123" s="78" t="s">
        <v>3603</v>
      </c>
      <c r="J123" s="65" t="s">
        <v>3493</v>
      </c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9"/>
      <c r="AP123" s="79"/>
      <c r="AQ123" s="78"/>
      <c r="AR123" s="78"/>
      <c r="AS123" s="78"/>
      <c r="AT123" s="78"/>
      <c r="AU123" s="78"/>
      <c r="AV123" s="78"/>
      <c r="AW123" s="78" t="s">
        <v>3494</v>
      </c>
      <c r="AX123" s="78"/>
      <c r="AY123" s="78"/>
      <c r="AZ123" s="78"/>
      <c r="BA123" s="78"/>
      <c r="BB123" s="78"/>
      <c r="BC123" s="78"/>
      <c r="BD123" s="78"/>
      <c r="BE123" s="78"/>
    </row>
    <row r="124" spans="1:57" ht="31.5">
      <c r="A124" s="78">
        <v>120</v>
      </c>
      <c r="B124" s="5" t="s">
        <v>250</v>
      </c>
      <c r="C124" s="5">
        <v>17975203</v>
      </c>
      <c r="D124" s="11" t="str">
        <f t="shared" si="1"/>
        <v>李＊華</v>
      </c>
      <c r="E124" s="5" t="s">
        <v>43</v>
      </c>
      <c r="F124" s="5">
        <v>71</v>
      </c>
      <c r="G124" s="19" t="s">
        <v>3407</v>
      </c>
      <c r="H124" s="5">
        <v>1070905</v>
      </c>
      <c r="I124" s="78" t="s">
        <v>3606</v>
      </c>
      <c r="J124" s="65" t="s">
        <v>3493</v>
      </c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9"/>
      <c r="AP124" s="79"/>
      <c r="AQ124" s="78"/>
      <c r="AR124" s="78"/>
      <c r="AS124" s="78"/>
      <c r="AT124" s="78"/>
      <c r="AU124" s="78"/>
      <c r="AV124" s="78"/>
      <c r="AW124" s="78"/>
      <c r="AX124" s="78" t="s">
        <v>3494</v>
      </c>
      <c r="AY124" s="78"/>
      <c r="AZ124" s="78"/>
      <c r="BA124" s="78"/>
      <c r="BB124" s="78"/>
      <c r="BC124" s="78"/>
      <c r="BD124" s="78"/>
      <c r="BE124" s="78"/>
    </row>
    <row r="125" spans="1:57" ht="31.5">
      <c r="A125" s="78">
        <v>121</v>
      </c>
      <c r="B125" s="5" t="s">
        <v>3607</v>
      </c>
      <c r="C125" s="5">
        <v>9138002</v>
      </c>
      <c r="D125" s="11" t="str">
        <f t="shared" si="1"/>
        <v>余＊卿</v>
      </c>
      <c r="E125" s="5" t="s">
        <v>43</v>
      </c>
      <c r="F125" s="5">
        <v>58</v>
      </c>
      <c r="G125" s="19" t="s">
        <v>3407</v>
      </c>
      <c r="H125" s="5">
        <v>1070907</v>
      </c>
      <c r="I125" s="78" t="s">
        <v>3603</v>
      </c>
      <c r="J125" s="65" t="s">
        <v>3493</v>
      </c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9"/>
      <c r="AP125" s="79"/>
      <c r="AQ125" s="78"/>
      <c r="AR125" s="78"/>
      <c r="AS125" s="78"/>
      <c r="AT125" s="78"/>
      <c r="AU125" s="78"/>
      <c r="AV125" s="78"/>
      <c r="AW125" s="78" t="s">
        <v>3494</v>
      </c>
      <c r="AX125" s="78"/>
      <c r="AY125" s="78"/>
      <c r="AZ125" s="78"/>
      <c r="BA125" s="78"/>
      <c r="BB125" s="78"/>
      <c r="BC125" s="78"/>
      <c r="BD125" s="78"/>
      <c r="BE125" s="78"/>
    </row>
    <row r="126" spans="1:57" ht="31.5">
      <c r="A126" s="78">
        <v>122</v>
      </c>
      <c r="B126" s="5" t="s">
        <v>2818</v>
      </c>
      <c r="C126" s="5">
        <v>10188224</v>
      </c>
      <c r="D126" s="11" t="str">
        <f t="shared" si="1"/>
        <v>呂＊嬌</v>
      </c>
      <c r="E126" s="5" t="s">
        <v>43</v>
      </c>
      <c r="F126" s="5">
        <v>65</v>
      </c>
      <c r="G126" s="19" t="s">
        <v>3407</v>
      </c>
      <c r="H126" s="5">
        <v>1070907</v>
      </c>
      <c r="I126" s="78" t="s">
        <v>3606</v>
      </c>
      <c r="J126" s="65" t="s">
        <v>3493</v>
      </c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9"/>
      <c r="AP126" s="79"/>
      <c r="AQ126" s="78"/>
      <c r="AR126" s="78"/>
      <c r="AS126" s="78"/>
      <c r="AT126" s="78"/>
      <c r="AU126" s="78"/>
      <c r="AV126" s="78"/>
      <c r="AW126" s="78"/>
      <c r="AX126" s="78" t="s">
        <v>3494</v>
      </c>
      <c r="AY126" s="78"/>
      <c r="AZ126" s="78"/>
      <c r="BA126" s="78"/>
      <c r="BB126" s="78"/>
      <c r="BC126" s="78"/>
      <c r="BD126" s="78"/>
      <c r="BE126" s="78"/>
    </row>
    <row r="127" spans="1:57" ht="31.5">
      <c r="A127" s="78">
        <v>123</v>
      </c>
      <c r="B127" s="5" t="s">
        <v>2901</v>
      </c>
      <c r="C127" s="5">
        <v>15800160</v>
      </c>
      <c r="D127" s="11" t="str">
        <f t="shared" si="1"/>
        <v>廖＊寬</v>
      </c>
      <c r="E127" s="5" t="s">
        <v>41</v>
      </c>
      <c r="F127" s="5">
        <v>65</v>
      </c>
      <c r="G127" s="19" t="s">
        <v>3407</v>
      </c>
      <c r="H127" s="5">
        <v>1070907</v>
      </c>
      <c r="I127" s="78" t="s">
        <v>3602</v>
      </c>
      <c r="J127" s="65" t="s">
        <v>3493</v>
      </c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9"/>
      <c r="AP127" s="79"/>
      <c r="AQ127" s="78"/>
      <c r="AR127" s="78"/>
      <c r="AS127" s="78"/>
      <c r="AT127" s="78"/>
      <c r="AU127" s="78"/>
      <c r="AV127" s="78"/>
      <c r="AW127" s="78" t="s">
        <v>3494</v>
      </c>
      <c r="AX127" s="78"/>
      <c r="AY127" s="78"/>
      <c r="AZ127" s="78"/>
      <c r="BA127" s="78"/>
      <c r="BB127" s="78"/>
      <c r="BC127" s="78"/>
      <c r="BD127" s="78"/>
      <c r="BE127" s="78"/>
    </row>
    <row r="128" spans="1:57" ht="31.5">
      <c r="A128" s="78">
        <v>124</v>
      </c>
      <c r="B128" s="5" t="s">
        <v>1424</v>
      </c>
      <c r="C128" s="5">
        <v>18521523</v>
      </c>
      <c r="D128" s="11" t="str">
        <f t="shared" si="1"/>
        <v>游＊芳</v>
      </c>
      <c r="E128" s="5" t="s">
        <v>41</v>
      </c>
      <c r="F128" s="5">
        <v>68</v>
      </c>
      <c r="G128" s="19" t="s">
        <v>3407</v>
      </c>
      <c r="H128" s="5">
        <v>1070907</v>
      </c>
      <c r="I128" s="78" t="s">
        <v>3605</v>
      </c>
      <c r="J128" s="65" t="s">
        <v>3493</v>
      </c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9"/>
      <c r="AP128" s="79"/>
      <c r="AQ128" s="78"/>
      <c r="AR128" s="78"/>
      <c r="AS128" s="78"/>
      <c r="AT128" s="78"/>
      <c r="AU128" s="78"/>
      <c r="AV128" s="78"/>
      <c r="AW128" s="78"/>
      <c r="AX128" s="78" t="s">
        <v>3494</v>
      </c>
      <c r="AY128" s="78"/>
      <c r="AZ128" s="78"/>
      <c r="BA128" s="78"/>
      <c r="BB128" s="78"/>
      <c r="BC128" s="78"/>
      <c r="BD128" s="78"/>
      <c r="BE128" s="78"/>
    </row>
    <row r="129" spans="1:57" ht="31.5">
      <c r="A129" s="78">
        <v>125</v>
      </c>
      <c r="B129" s="5" t="s">
        <v>1101</v>
      </c>
      <c r="C129" s="5">
        <v>20165155</v>
      </c>
      <c r="D129" s="11" t="str">
        <f t="shared" si="1"/>
        <v>蔡＊惠</v>
      </c>
      <c r="E129" s="5" t="s">
        <v>43</v>
      </c>
      <c r="F129" s="5">
        <v>53</v>
      </c>
      <c r="G129" s="19" t="s">
        <v>3407</v>
      </c>
      <c r="H129" s="5">
        <v>1070907</v>
      </c>
      <c r="I129" s="78" t="s">
        <v>3606</v>
      </c>
      <c r="J129" s="65" t="s">
        <v>3493</v>
      </c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9"/>
      <c r="AP129" s="79"/>
      <c r="AQ129" s="78"/>
      <c r="AR129" s="78"/>
      <c r="AS129" s="78"/>
      <c r="AT129" s="78"/>
      <c r="AU129" s="78"/>
      <c r="AV129" s="78"/>
      <c r="AW129" s="78"/>
      <c r="AX129" s="78" t="s">
        <v>3494</v>
      </c>
      <c r="AY129" s="78"/>
      <c r="AZ129" s="78"/>
      <c r="BA129" s="78"/>
      <c r="BB129" s="78"/>
      <c r="BC129" s="78"/>
      <c r="BD129" s="78"/>
      <c r="BE129" s="78"/>
    </row>
    <row r="130" spans="1:57" ht="31.5">
      <c r="A130" s="78">
        <v>126</v>
      </c>
      <c r="B130" s="5" t="s">
        <v>2887</v>
      </c>
      <c r="C130" s="5">
        <v>20691717</v>
      </c>
      <c r="D130" s="11" t="str">
        <f t="shared" si="1"/>
        <v>邱＊吉</v>
      </c>
      <c r="E130" s="5" t="s">
        <v>41</v>
      </c>
      <c r="F130" s="5">
        <v>76</v>
      </c>
      <c r="G130" s="19" t="s">
        <v>3407</v>
      </c>
      <c r="H130" s="5">
        <v>1070907</v>
      </c>
      <c r="I130" s="78" t="s">
        <v>3605</v>
      </c>
      <c r="J130" s="65" t="s">
        <v>3493</v>
      </c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9"/>
      <c r="AP130" s="79"/>
      <c r="AQ130" s="78"/>
      <c r="AR130" s="78"/>
      <c r="AS130" s="78"/>
      <c r="AT130" s="78"/>
      <c r="AU130" s="78"/>
      <c r="AV130" s="78"/>
      <c r="AW130" s="78"/>
      <c r="AX130" s="78" t="s">
        <v>3494</v>
      </c>
      <c r="AY130" s="78"/>
      <c r="AZ130" s="78"/>
      <c r="BA130" s="78"/>
      <c r="BB130" s="78"/>
      <c r="BC130" s="78"/>
      <c r="BD130" s="78"/>
      <c r="BE130" s="78"/>
    </row>
    <row r="131" spans="1:57" ht="47.25">
      <c r="A131" s="78">
        <v>127</v>
      </c>
      <c r="B131" s="5" t="s">
        <v>446</v>
      </c>
      <c r="C131" s="5">
        <v>6010797</v>
      </c>
      <c r="D131" s="11" t="str">
        <f t="shared" si="1"/>
        <v>吳＊</v>
      </c>
      <c r="E131" s="5" t="s">
        <v>43</v>
      </c>
      <c r="F131" s="5">
        <v>73</v>
      </c>
      <c r="G131" s="19" t="s">
        <v>3407</v>
      </c>
      <c r="H131" s="5">
        <v>1070908</v>
      </c>
      <c r="I131" s="78" t="s">
        <v>3608</v>
      </c>
      <c r="J131" s="65" t="s">
        <v>3493</v>
      </c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9"/>
      <c r="AP131" s="79"/>
      <c r="AQ131" s="78"/>
      <c r="AR131" s="78"/>
      <c r="AS131" s="78"/>
      <c r="AT131" s="78"/>
      <c r="AU131" s="78"/>
      <c r="AV131" s="78" t="s">
        <v>3494</v>
      </c>
      <c r="AW131" s="78" t="s">
        <v>3494</v>
      </c>
      <c r="AX131" s="78"/>
      <c r="AY131" s="78"/>
      <c r="AZ131" s="78"/>
      <c r="BA131" s="78"/>
      <c r="BB131" s="78"/>
      <c r="BC131" s="78"/>
      <c r="BD131" s="78"/>
      <c r="BE131" s="78"/>
    </row>
    <row r="132" spans="1:57" ht="47.25">
      <c r="A132" s="78">
        <v>128</v>
      </c>
      <c r="B132" s="5" t="s">
        <v>1036</v>
      </c>
      <c r="C132" s="5">
        <v>6803354</v>
      </c>
      <c r="D132" s="11" t="str">
        <f t="shared" si="1"/>
        <v>洪＊方</v>
      </c>
      <c r="E132" s="5" t="s">
        <v>41</v>
      </c>
      <c r="F132" s="5">
        <v>76</v>
      </c>
      <c r="G132" s="19" t="s">
        <v>3407</v>
      </c>
      <c r="H132" s="5">
        <v>1070908</v>
      </c>
      <c r="I132" s="78" t="s">
        <v>3609</v>
      </c>
      <c r="J132" s="65" t="s">
        <v>3493</v>
      </c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9"/>
      <c r="AP132" s="79"/>
      <c r="AQ132" s="78"/>
      <c r="AR132" s="78"/>
      <c r="AS132" s="78"/>
      <c r="AT132" s="78"/>
      <c r="AU132" s="78"/>
      <c r="AV132" s="78"/>
      <c r="AW132" s="78" t="s">
        <v>3494</v>
      </c>
      <c r="AX132" s="78"/>
      <c r="AY132" s="78"/>
      <c r="AZ132" s="78"/>
      <c r="BA132" s="78"/>
      <c r="BB132" s="78"/>
      <c r="BC132" s="78"/>
      <c r="BD132" s="78"/>
      <c r="BE132" s="78"/>
    </row>
    <row r="133" spans="1:57" ht="47.25">
      <c r="A133" s="78">
        <v>129</v>
      </c>
      <c r="B133" s="5" t="s">
        <v>3610</v>
      </c>
      <c r="C133" s="5">
        <v>9784887</v>
      </c>
      <c r="D133" s="11" t="str">
        <f t="shared" ref="D133:D196" si="2">REPLACE(B133,2,1,"＊")</f>
        <v>楊＊月英</v>
      </c>
      <c r="E133" s="5" t="s">
        <v>43</v>
      </c>
      <c r="F133" s="5">
        <v>66</v>
      </c>
      <c r="G133" s="19" t="s">
        <v>3407</v>
      </c>
      <c r="H133" s="5">
        <v>1070908</v>
      </c>
      <c r="I133" s="78" t="s">
        <v>3608</v>
      </c>
      <c r="J133" s="65" t="s">
        <v>3493</v>
      </c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9"/>
      <c r="AP133" s="79"/>
      <c r="AQ133" s="78"/>
      <c r="AR133" s="78"/>
      <c r="AS133" s="78"/>
      <c r="AT133" s="78"/>
      <c r="AU133" s="78"/>
      <c r="AV133" s="78" t="s">
        <v>3494</v>
      </c>
      <c r="AW133" s="78" t="s">
        <v>3494</v>
      </c>
      <c r="AX133" s="78"/>
      <c r="AY133" s="78"/>
      <c r="AZ133" s="78"/>
      <c r="BA133" s="78" t="s">
        <v>3494</v>
      </c>
      <c r="BB133" s="78"/>
      <c r="BC133" s="78"/>
      <c r="BD133" s="78"/>
      <c r="BE133" s="78"/>
    </row>
    <row r="134" spans="1:57" ht="16.5">
      <c r="A134" s="78">
        <v>130</v>
      </c>
      <c r="B134" s="5" t="s">
        <v>237</v>
      </c>
      <c r="C134" s="5">
        <v>11127200</v>
      </c>
      <c r="D134" s="11" t="str">
        <f t="shared" si="2"/>
        <v>張＊錫</v>
      </c>
      <c r="E134" s="5" t="s">
        <v>41</v>
      </c>
      <c r="F134" s="5">
        <v>51</v>
      </c>
      <c r="G134" s="19" t="s">
        <v>3407</v>
      </c>
      <c r="H134" s="5">
        <v>1070908</v>
      </c>
      <c r="I134" s="78">
        <v>5761110</v>
      </c>
      <c r="J134" s="65" t="s">
        <v>3493</v>
      </c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9"/>
      <c r="AP134" s="79"/>
      <c r="AQ134" s="78"/>
      <c r="AR134" s="78" t="s">
        <v>3494</v>
      </c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</row>
    <row r="135" spans="1:57" ht="47.25">
      <c r="A135" s="78">
        <v>131</v>
      </c>
      <c r="B135" s="5" t="s">
        <v>3611</v>
      </c>
      <c r="C135" s="5">
        <v>18847968</v>
      </c>
      <c r="D135" s="11" t="str">
        <f t="shared" si="2"/>
        <v>黃＊煌</v>
      </c>
      <c r="E135" s="5" t="s">
        <v>41</v>
      </c>
      <c r="F135" s="5">
        <v>59</v>
      </c>
      <c r="G135" s="19" t="s">
        <v>3407</v>
      </c>
      <c r="H135" s="5">
        <v>1070908</v>
      </c>
      <c r="I135" s="78" t="s">
        <v>3597</v>
      </c>
      <c r="J135" s="65" t="s">
        <v>3493</v>
      </c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9"/>
      <c r="AP135" s="79"/>
      <c r="AQ135" s="78"/>
      <c r="AR135" s="78"/>
      <c r="AS135" s="78"/>
      <c r="AT135" s="78"/>
      <c r="AU135" s="78"/>
      <c r="AV135" s="78" t="s">
        <v>3494</v>
      </c>
      <c r="AW135" s="78"/>
      <c r="AX135" s="78" t="s">
        <v>3494</v>
      </c>
      <c r="AY135" s="78"/>
      <c r="AZ135" s="78"/>
      <c r="BA135" s="78"/>
      <c r="BB135" s="78"/>
      <c r="BC135" s="78"/>
      <c r="BD135" s="78"/>
      <c r="BE135" s="78"/>
    </row>
    <row r="136" spans="1:57" ht="16.5">
      <c r="A136" s="78">
        <v>132</v>
      </c>
      <c r="B136" s="5" t="s">
        <v>3612</v>
      </c>
      <c r="C136" s="5">
        <v>9269255</v>
      </c>
      <c r="D136" s="11" t="str">
        <f t="shared" si="2"/>
        <v>葉＊興</v>
      </c>
      <c r="E136" s="5" t="s">
        <v>41</v>
      </c>
      <c r="F136" s="5">
        <v>93</v>
      </c>
      <c r="G136" s="19" t="s">
        <v>3449</v>
      </c>
      <c r="H136" s="5">
        <v>1070910</v>
      </c>
      <c r="I136" s="78">
        <v>5761110</v>
      </c>
      <c r="J136" s="65" t="s">
        <v>3493</v>
      </c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9"/>
      <c r="AP136" s="79"/>
      <c r="AQ136" s="78"/>
      <c r="AR136" s="78" t="s">
        <v>3494</v>
      </c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</row>
    <row r="137" spans="1:57" ht="16.5">
      <c r="A137" s="78">
        <v>133</v>
      </c>
      <c r="B137" s="5" t="s">
        <v>3613</v>
      </c>
      <c r="C137" s="5">
        <v>17213417</v>
      </c>
      <c r="D137" s="11" t="str">
        <f t="shared" si="2"/>
        <v>施＊月英</v>
      </c>
      <c r="E137" s="5" t="s">
        <v>43</v>
      </c>
      <c r="F137" s="5">
        <v>87</v>
      </c>
      <c r="G137" s="19" t="s">
        <v>3450</v>
      </c>
      <c r="H137" s="5">
        <v>1070910</v>
      </c>
      <c r="I137" s="78">
        <v>5761110</v>
      </c>
      <c r="J137" s="65" t="s">
        <v>3493</v>
      </c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9"/>
      <c r="AP137" s="79"/>
      <c r="AQ137" s="78"/>
      <c r="AR137" s="78" t="s">
        <v>3494</v>
      </c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</row>
    <row r="138" spans="1:57" ht="31.5">
      <c r="A138" s="78">
        <v>134</v>
      </c>
      <c r="B138" s="5" t="s">
        <v>305</v>
      </c>
      <c r="C138" s="5">
        <v>20468150</v>
      </c>
      <c r="D138" s="11" t="str">
        <f t="shared" si="2"/>
        <v>林＊燕</v>
      </c>
      <c r="E138" s="5" t="s">
        <v>43</v>
      </c>
      <c r="F138" s="5">
        <v>60</v>
      </c>
      <c r="G138" s="19" t="s">
        <v>3407</v>
      </c>
      <c r="H138" s="5">
        <v>1070910</v>
      </c>
      <c r="I138" s="78" t="s">
        <v>3603</v>
      </c>
      <c r="J138" s="65" t="s">
        <v>3493</v>
      </c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9"/>
      <c r="AP138" s="79"/>
      <c r="AQ138" s="78"/>
      <c r="AR138" s="78"/>
      <c r="AS138" s="78"/>
      <c r="AT138" s="78"/>
      <c r="AU138" s="78"/>
      <c r="AV138" s="78"/>
      <c r="AW138" s="78" t="s">
        <v>3494</v>
      </c>
      <c r="AX138" s="78"/>
      <c r="AY138" s="78"/>
      <c r="AZ138" s="78"/>
      <c r="BA138" s="78"/>
      <c r="BB138" s="78"/>
      <c r="BC138" s="78"/>
      <c r="BD138" s="78"/>
      <c r="BE138" s="78"/>
    </row>
    <row r="139" spans="1:57" ht="47.25">
      <c r="A139" s="78">
        <v>135</v>
      </c>
      <c r="B139" s="5" t="s">
        <v>2741</v>
      </c>
      <c r="C139" s="5">
        <v>20607239</v>
      </c>
      <c r="D139" s="11" t="str">
        <f t="shared" si="2"/>
        <v>黃＊村</v>
      </c>
      <c r="E139" s="5" t="s">
        <v>41</v>
      </c>
      <c r="F139" s="5">
        <v>69</v>
      </c>
      <c r="G139" s="19" t="s">
        <v>3407</v>
      </c>
      <c r="H139" s="5">
        <v>1070910</v>
      </c>
      <c r="I139" s="78" t="s">
        <v>3614</v>
      </c>
      <c r="J139" s="65" t="s">
        <v>3493</v>
      </c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9"/>
      <c r="AP139" s="79"/>
      <c r="AQ139" s="78" t="s">
        <v>3494</v>
      </c>
      <c r="AR139" s="78"/>
      <c r="AS139" s="78"/>
      <c r="AT139" s="78"/>
      <c r="AU139" s="78"/>
      <c r="AV139" s="78"/>
      <c r="AW139" s="78" t="s">
        <v>3494</v>
      </c>
      <c r="AX139" s="78"/>
      <c r="AY139" s="78"/>
      <c r="AZ139" s="78"/>
      <c r="BA139" s="78"/>
      <c r="BB139" s="78"/>
      <c r="BC139" s="78"/>
      <c r="BD139" s="78"/>
      <c r="BE139" s="78"/>
    </row>
    <row r="140" spans="1:57" ht="31.5">
      <c r="A140" s="78">
        <v>136</v>
      </c>
      <c r="B140" s="5" t="s">
        <v>3615</v>
      </c>
      <c r="C140" s="5">
        <v>260170</v>
      </c>
      <c r="D140" s="11" t="str">
        <f t="shared" si="2"/>
        <v>陳＊來</v>
      </c>
      <c r="E140" s="5" t="s">
        <v>41</v>
      </c>
      <c r="F140" s="5">
        <v>69</v>
      </c>
      <c r="G140" s="19" t="s">
        <v>3407</v>
      </c>
      <c r="H140" s="5">
        <v>1070911</v>
      </c>
      <c r="I140" s="78" t="s">
        <v>3603</v>
      </c>
      <c r="J140" s="65" t="s">
        <v>3493</v>
      </c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9"/>
      <c r="AP140" s="79"/>
      <c r="AQ140" s="78"/>
      <c r="AR140" s="78"/>
      <c r="AS140" s="78"/>
      <c r="AT140" s="78"/>
      <c r="AU140" s="78"/>
      <c r="AV140" s="78"/>
      <c r="AW140" s="78" t="s">
        <v>3494</v>
      </c>
      <c r="AX140" s="78"/>
      <c r="AY140" s="78"/>
      <c r="AZ140" s="78"/>
      <c r="BA140" s="78"/>
      <c r="BB140" s="78"/>
      <c r="BC140" s="78"/>
      <c r="BD140" s="78"/>
      <c r="BE140" s="78"/>
    </row>
    <row r="141" spans="1:57" ht="47.25">
      <c r="A141" s="78">
        <v>137</v>
      </c>
      <c r="B141" s="5" t="s">
        <v>1329</v>
      </c>
      <c r="C141" s="5">
        <v>5006037</v>
      </c>
      <c r="D141" s="11" t="str">
        <f t="shared" si="2"/>
        <v>趙＊秀</v>
      </c>
      <c r="E141" s="5" t="s">
        <v>43</v>
      </c>
      <c r="F141" s="5">
        <v>54</v>
      </c>
      <c r="G141" s="19" t="s">
        <v>3407</v>
      </c>
      <c r="H141" s="5">
        <v>1070911</v>
      </c>
      <c r="I141" s="78" t="s">
        <v>3616</v>
      </c>
      <c r="J141" s="65" t="s">
        <v>3493</v>
      </c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9"/>
      <c r="AP141" s="79"/>
      <c r="AQ141" s="78"/>
      <c r="AR141" s="78"/>
      <c r="AS141" s="78"/>
      <c r="AT141" s="78"/>
      <c r="AU141" s="78"/>
      <c r="AV141" s="78" t="s">
        <v>3494</v>
      </c>
      <c r="AW141" s="78" t="s">
        <v>3494</v>
      </c>
      <c r="AX141" s="78"/>
      <c r="AY141" s="78"/>
      <c r="AZ141" s="78"/>
      <c r="BA141" s="78"/>
      <c r="BB141" s="78"/>
      <c r="BC141" s="78"/>
      <c r="BD141" s="78"/>
      <c r="BE141" s="78"/>
    </row>
    <row r="142" spans="1:57" ht="31.5">
      <c r="A142" s="78">
        <v>138</v>
      </c>
      <c r="B142" s="5" t="s">
        <v>3617</v>
      </c>
      <c r="C142" s="5">
        <v>5095434</v>
      </c>
      <c r="D142" s="11" t="str">
        <f t="shared" si="2"/>
        <v>楊＊家華</v>
      </c>
      <c r="E142" s="5" t="s">
        <v>41</v>
      </c>
      <c r="F142" s="5">
        <v>39</v>
      </c>
      <c r="G142" s="19" t="s">
        <v>3407</v>
      </c>
      <c r="H142" s="5">
        <v>1070911</v>
      </c>
      <c r="I142" s="78" t="s">
        <v>3602</v>
      </c>
      <c r="J142" s="65" t="s">
        <v>3493</v>
      </c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9"/>
      <c r="AP142" s="79"/>
      <c r="AQ142" s="78"/>
      <c r="AR142" s="78"/>
      <c r="AS142" s="78"/>
      <c r="AT142" s="78"/>
      <c r="AU142" s="78"/>
      <c r="AV142" s="78"/>
      <c r="AW142" s="78" t="s">
        <v>3494</v>
      </c>
      <c r="AX142" s="78"/>
      <c r="AY142" s="78"/>
      <c r="AZ142" s="78"/>
      <c r="BA142" s="78"/>
      <c r="BB142" s="78"/>
      <c r="BC142" s="78"/>
      <c r="BD142" s="78"/>
      <c r="BE142" s="78"/>
    </row>
    <row r="143" spans="1:57" ht="31.5">
      <c r="A143" s="78">
        <v>139</v>
      </c>
      <c r="B143" s="5" t="s">
        <v>3618</v>
      </c>
      <c r="C143" s="5">
        <v>5194598</v>
      </c>
      <c r="D143" s="11" t="str">
        <f t="shared" si="2"/>
        <v>陳＊謙</v>
      </c>
      <c r="E143" s="5" t="s">
        <v>41</v>
      </c>
      <c r="F143" s="5">
        <v>66</v>
      </c>
      <c r="G143" s="19" t="s">
        <v>3451</v>
      </c>
      <c r="H143" s="5">
        <v>1070911</v>
      </c>
      <c r="I143" s="78" t="s">
        <v>3605</v>
      </c>
      <c r="J143" s="65" t="s">
        <v>3493</v>
      </c>
      <c r="K143" s="78"/>
      <c r="L143" s="78"/>
      <c r="M143" s="78"/>
      <c r="N143" s="78"/>
      <c r="O143" s="78"/>
      <c r="P143" s="78"/>
      <c r="Q143" s="78"/>
      <c r="R143" s="78"/>
      <c r="S143" s="78" t="s">
        <v>3494</v>
      </c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9"/>
      <c r="AP143" s="79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</row>
    <row r="144" spans="1:57" ht="31.5">
      <c r="A144" s="78">
        <v>140</v>
      </c>
      <c r="B144" s="5" t="s">
        <v>1115</v>
      </c>
      <c r="C144" s="5">
        <v>9618412</v>
      </c>
      <c r="D144" s="11" t="str">
        <f t="shared" si="2"/>
        <v>卓＊德</v>
      </c>
      <c r="E144" s="5" t="s">
        <v>41</v>
      </c>
      <c r="F144" s="5">
        <v>56</v>
      </c>
      <c r="G144" s="19" t="s">
        <v>3407</v>
      </c>
      <c r="H144" s="5">
        <v>1070911</v>
      </c>
      <c r="I144" s="78" t="s">
        <v>3603</v>
      </c>
      <c r="J144" s="65" t="s">
        <v>3493</v>
      </c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9"/>
      <c r="AP144" s="79"/>
      <c r="AQ144" s="78"/>
      <c r="AR144" s="78"/>
      <c r="AS144" s="78"/>
      <c r="AT144" s="78"/>
      <c r="AU144" s="78"/>
      <c r="AV144" s="78"/>
      <c r="AW144" s="78" t="s">
        <v>3494</v>
      </c>
      <c r="AX144" s="78"/>
      <c r="AY144" s="78"/>
      <c r="AZ144" s="78"/>
      <c r="BA144" s="78"/>
      <c r="BB144" s="78"/>
      <c r="BC144" s="78"/>
      <c r="BD144" s="78"/>
      <c r="BE144" s="78"/>
    </row>
    <row r="145" spans="1:57" ht="16.5">
      <c r="A145" s="78">
        <v>141</v>
      </c>
      <c r="B145" s="5" t="s">
        <v>296</v>
      </c>
      <c r="C145" s="5">
        <v>9816216</v>
      </c>
      <c r="D145" s="11" t="str">
        <f t="shared" si="2"/>
        <v>李＊興</v>
      </c>
      <c r="E145" s="5" t="s">
        <v>41</v>
      </c>
      <c r="F145" s="5">
        <v>71</v>
      </c>
      <c r="G145" s="19" t="s">
        <v>3407</v>
      </c>
      <c r="H145" s="5">
        <v>1070911</v>
      </c>
      <c r="I145" s="78">
        <v>5760350</v>
      </c>
      <c r="J145" s="65" t="s">
        <v>3493</v>
      </c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9"/>
      <c r="AP145" s="79"/>
      <c r="AQ145" s="78" t="s">
        <v>3494</v>
      </c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</row>
    <row r="146" spans="1:57" ht="31.5">
      <c r="A146" s="78">
        <v>142</v>
      </c>
      <c r="B146" s="5" t="s">
        <v>696</v>
      </c>
      <c r="C146" s="5">
        <v>15689971</v>
      </c>
      <c r="D146" s="11" t="str">
        <f t="shared" si="2"/>
        <v>邱＊美</v>
      </c>
      <c r="E146" s="5" t="s">
        <v>43</v>
      </c>
      <c r="F146" s="5">
        <v>67</v>
      </c>
      <c r="G146" s="19" t="s">
        <v>3407</v>
      </c>
      <c r="H146" s="5">
        <v>1070911</v>
      </c>
      <c r="I146" s="78" t="s">
        <v>3602</v>
      </c>
      <c r="J146" s="65" t="s">
        <v>3493</v>
      </c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9"/>
      <c r="AP146" s="79"/>
      <c r="AQ146" s="78"/>
      <c r="AR146" s="78"/>
      <c r="AS146" s="78"/>
      <c r="AT146" s="78"/>
      <c r="AU146" s="78"/>
      <c r="AV146" s="78"/>
      <c r="AW146" s="78" t="s">
        <v>3494</v>
      </c>
      <c r="AX146" s="78"/>
      <c r="AY146" s="78"/>
      <c r="AZ146" s="78"/>
      <c r="BA146" s="78"/>
      <c r="BB146" s="78"/>
      <c r="BC146" s="78"/>
      <c r="BD146" s="78"/>
      <c r="BE146" s="78"/>
    </row>
    <row r="147" spans="1:57" ht="31.5">
      <c r="A147" s="78">
        <v>143</v>
      </c>
      <c r="B147" s="5" t="s">
        <v>736</v>
      </c>
      <c r="C147" s="5">
        <v>16896781</v>
      </c>
      <c r="D147" s="11" t="str">
        <f t="shared" si="2"/>
        <v>余＊鐘</v>
      </c>
      <c r="E147" s="5" t="s">
        <v>41</v>
      </c>
      <c r="F147" s="5">
        <v>69</v>
      </c>
      <c r="G147" s="19" t="s">
        <v>3407</v>
      </c>
      <c r="H147" s="5">
        <v>1070911</v>
      </c>
      <c r="I147" s="78" t="s">
        <v>3603</v>
      </c>
      <c r="J147" s="65" t="s">
        <v>3493</v>
      </c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9"/>
      <c r="AP147" s="79"/>
      <c r="AQ147" s="78"/>
      <c r="AR147" s="78"/>
      <c r="AS147" s="78"/>
      <c r="AT147" s="78"/>
      <c r="AU147" s="78"/>
      <c r="AV147" s="78"/>
      <c r="AW147" s="78" t="s">
        <v>3494</v>
      </c>
      <c r="AX147" s="78"/>
      <c r="AY147" s="78"/>
      <c r="AZ147" s="78"/>
      <c r="BA147" s="78"/>
      <c r="BB147" s="78"/>
      <c r="BC147" s="78"/>
      <c r="BD147" s="78"/>
      <c r="BE147" s="78"/>
    </row>
    <row r="148" spans="1:57" ht="16.5">
      <c r="A148" s="78">
        <v>144</v>
      </c>
      <c r="B148" s="5" t="s">
        <v>3619</v>
      </c>
      <c r="C148" s="5">
        <v>18815196</v>
      </c>
      <c r="D148" s="11" t="str">
        <f t="shared" si="2"/>
        <v>沙＊毓</v>
      </c>
      <c r="E148" s="5" t="s">
        <v>41</v>
      </c>
      <c r="F148" s="5">
        <v>45</v>
      </c>
      <c r="G148" s="19" t="s">
        <v>3452</v>
      </c>
      <c r="H148" s="5">
        <v>1070911</v>
      </c>
      <c r="I148" s="78">
        <v>5761110</v>
      </c>
      <c r="J148" s="65" t="s">
        <v>3493</v>
      </c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9"/>
      <c r="AP148" s="79"/>
      <c r="AQ148" s="78"/>
      <c r="AR148" s="78" t="s">
        <v>3494</v>
      </c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</row>
    <row r="149" spans="1:57" ht="31.5">
      <c r="A149" s="78">
        <v>145</v>
      </c>
      <c r="B149" s="5" t="s">
        <v>1327</v>
      </c>
      <c r="C149" s="5">
        <v>20569919</v>
      </c>
      <c r="D149" s="11" t="str">
        <f t="shared" si="2"/>
        <v>林＊香</v>
      </c>
      <c r="E149" s="5" t="s">
        <v>43</v>
      </c>
      <c r="F149" s="5">
        <v>62</v>
      </c>
      <c r="G149" s="19" t="s">
        <v>3407</v>
      </c>
      <c r="H149" s="5">
        <v>1070911</v>
      </c>
      <c r="I149" s="78" t="s">
        <v>3602</v>
      </c>
      <c r="J149" s="65" t="s">
        <v>3493</v>
      </c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9"/>
      <c r="AP149" s="79"/>
      <c r="AQ149" s="78"/>
      <c r="AR149" s="78"/>
      <c r="AS149" s="78"/>
      <c r="AT149" s="78"/>
      <c r="AU149" s="78"/>
      <c r="AV149" s="78"/>
      <c r="AW149" s="78" t="s">
        <v>3494</v>
      </c>
      <c r="AX149" s="78"/>
      <c r="AY149" s="78"/>
      <c r="AZ149" s="78"/>
      <c r="BA149" s="78"/>
      <c r="BB149" s="78"/>
      <c r="BC149" s="78"/>
      <c r="BD149" s="78"/>
      <c r="BE149" s="78"/>
    </row>
    <row r="150" spans="1:57" ht="31.5">
      <c r="A150" s="78">
        <v>146</v>
      </c>
      <c r="B150" s="5" t="s">
        <v>3509</v>
      </c>
      <c r="C150" s="5">
        <v>20615760</v>
      </c>
      <c r="D150" s="11" t="str">
        <f t="shared" si="2"/>
        <v>戴＊毅</v>
      </c>
      <c r="E150" s="5" t="s">
        <v>41</v>
      </c>
      <c r="F150" s="5">
        <v>57</v>
      </c>
      <c r="G150" s="19" t="s">
        <v>3453</v>
      </c>
      <c r="H150" s="5">
        <v>1070911</v>
      </c>
      <c r="I150" s="78" t="s">
        <v>3605</v>
      </c>
      <c r="J150" s="65" t="s">
        <v>3493</v>
      </c>
      <c r="K150" s="78"/>
      <c r="L150" s="78"/>
      <c r="M150" s="78"/>
      <c r="N150" s="78"/>
      <c r="O150" s="78"/>
      <c r="P150" s="78"/>
      <c r="Q150" s="78"/>
      <c r="R150" s="78"/>
      <c r="S150" s="78" t="s">
        <v>3494</v>
      </c>
      <c r="T150" s="78"/>
      <c r="U150" s="78"/>
      <c r="V150" s="78"/>
      <c r="W150" s="78"/>
      <c r="X150" s="78"/>
      <c r="Y150" s="78"/>
      <c r="Z150" s="78"/>
      <c r="AA150" s="78"/>
      <c r="AB150" s="78"/>
      <c r="AC150" s="78" t="s">
        <v>3494</v>
      </c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9"/>
      <c r="AP150" s="79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</row>
    <row r="151" spans="1:57" ht="31.5">
      <c r="A151" s="78">
        <v>147</v>
      </c>
      <c r="B151" s="5" t="s">
        <v>3620</v>
      </c>
      <c r="C151" s="5">
        <v>20649334</v>
      </c>
      <c r="D151" s="11" t="str">
        <f t="shared" si="2"/>
        <v>何＊蓮</v>
      </c>
      <c r="E151" s="5" t="s">
        <v>43</v>
      </c>
      <c r="F151" s="5">
        <v>74</v>
      </c>
      <c r="G151" s="19" t="s">
        <v>3407</v>
      </c>
      <c r="H151" s="5">
        <v>1070911</v>
      </c>
      <c r="I151" s="78" t="s">
        <v>3602</v>
      </c>
      <c r="J151" s="65" t="s">
        <v>3493</v>
      </c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9"/>
      <c r="AP151" s="79"/>
      <c r="AQ151" s="78"/>
      <c r="AR151" s="78"/>
      <c r="AS151" s="78"/>
      <c r="AT151" s="78"/>
      <c r="AU151" s="78"/>
      <c r="AV151" s="78"/>
      <c r="AW151" s="78" t="s">
        <v>3494</v>
      </c>
      <c r="AX151" s="78"/>
      <c r="AY151" s="78"/>
      <c r="AZ151" s="78"/>
      <c r="BA151" s="78"/>
      <c r="BB151" s="78"/>
      <c r="BC151" s="78"/>
      <c r="BD151" s="78"/>
      <c r="BE151" s="78"/>
    </row>
    <row r="152" spans="1:57" ht="16.5">
      <c r="A152" s="78">
        <v>148</v>
      </c>
      <c r="B152" s="5" t="s">
        <v>3213</v>
      </c>
      <c r="C152" s="5">
        <v>20753815</v>
      </c>
      <c r="D152" s="11" t="str">
        <f t="shared" si="2"/>
        <v>羅＊好</v>
      </c>
      <c r="E152" s="5" t="s">
        <v>43</v>
      </c>
      <c r="F152" s="5">
        <v>93</v>
      </c>
      <c r="G152" s="19" t="s">
        <v>3407</v>
      </c>
      <c r="H152" s="5">
        <v>1070911</v>
      </c>
      <c r="I152" s="78">
        <v>5761110</v>
      </c>
      <c r="J152" s="65" t="s">
        <v>3493</v>
      </c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9"/>
      <c r="AP152" s="79"/>
      <c r="AQ152" s="78"/>
      <c r="AR152" s="78" t="s">
        <v>3494</v>
      </c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</row>
    <row r="153" spans="1:57" ht="31.5">
      <c r="A153" s="78">
        <v>149</v>
      </c>
      <c r="B153" s="5" t="s">
        <v>3621</v>
      </c>
      <c r="C153" s="5">
        <v>20762014</v>
      </c>
      <c r="D153" s="11" t="str">
        <f t="shared" si="2"/>
        <v>余＊忠</v>
      </c>
      <c r="E153" s="5" t="s">
        <v>41</v>
      </c>
      <c r="F153" s="5">
        <v>78</v>
      </c>
      <c r="G153" s="19" t="s">
        <v>3407</v>
      </c>
      <c r="H153" s="5">
        <v>1070911</v>
      </c>
      <c r="I153" s="78" t="s">
        <v>3622</v>
      </c>
      <c r="J153" s="65" t="s">
        <v>3493</v>
      </c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 t="s">
        <v>3494</v>
      </c>
      <c r="AG153" s="78"/>
      <c r="AH153" s="78"/>
      <c r="AI153" s="78"/>
      <c r="AJ153" s="78"/>
      <c r="AK153" s="78"/>
      <c r="AL153" s="78"/>
      <c r="AM153" s="78"/>
      <c r="AN153" s="78"/>
      <c r="AO153" s="79"/>
      <c r="AP153" s="79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</row>
    <row r="154" spans="1:57" ht="31.5">
      <c r="A154" s="78">
        <v>150</v>
      </c>
      <c r="B154" s="5" t="s">
        <v>1075</v>
      </c>
      <c r="C154" s="5">
        <v>655557</v>
      </c>
      <c r="D154" s="11" t="str">
        <f t="shared" si="2"/>
        <v>許＊芬</v>
      </c>
      <c r="E154" s="5" t="s">
        <v>43</v>
      </c>
      <c r="F154" s="5">
        <v>64</v>
      </c>
      <c r="G154" s="19" t="s">
        <v>3407</v>
      </c>
      <c r="H154" s="5">
        <v>1070914</v>
      </c>
      <c r="I154" s="78" t="s">
        <v>3602</v>
      </c>
      <c r="J154" s="65" t="s">
        <v>3493</v>
      </c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9"/>
      <c r="AP154" s="79"/>
      <c r="AQ154" s="78"/>
      <c r="AR154" s="78"/>
      <c r="AS154" s="78"/>
      <c r="AT154" s="78"/>
      <c r="AU154" s="78"/>
      <c r="AV154" s="78"/>
      <c r="AW154" s="78" t="s">
        <v>3494</v>
      </c>
      <c r="AX154" s="78"/>
      <c r="AY154" s="78"/>
      <c r="AZ154" s="78"/>
      <c r="BA154" s="78"/>
      <c r="BB154" s="78"/>
      <c r="BC154" s="78"/>
      <c r="BD154" s="78"/>
      <c r="BE154" s="78"/>
    </row>
    <row r="155" spans="1:57" ht="31.5">
      <c r="A155" s="78">
        <v>151</v>
      </c>
      <c r="B155" s="5" t="s">
        <v>3623</v>
      </c>
      <c r="C155" s="5">
        <v>13489544</v>
      </c>
      <c r="D155" s="11" t="str">
        <f t="shared" si="2"/>
        <v>許＊來春</v>
      </c>
      <c r="E155" s="5" t="s">
        <v>43</v>
      </c>
      <c r="F155" s="5">
        <v>71</v>
      </c>
      <c r="G155" s="19" t="s">
        <v>3407</v>
      </c>
      <c r="H155" s="5">
        <v>1070914</v>
      </c>
      <c r="I155" s="78" t="s">
        <v>3602</v>
      </c>
      <c r="J155" s="65" t="s">
        <v>3493</v>
      </c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9"/>
      <c r="AP155" s="79"/>
      <c r="AQ155" s="78"/>
      <c r="AR155" s="78"/>
      <c r="AS155" s="78"/>
      <c r="AT155" s="78"/>
      <c r="AU155" s="78"/>
      <c r="AV155" s="78"/>
      <c r="AW155" s="78" t="s">
        <v>3494</v>
      </c>
      <c r="AX155" s="78"/>
      <c r="AY155" s="78"/>
      <c r="AZ155" s="78"/>
      <c r="BA155" s="78"/>
      <c r="BB155" s="78"/>
      <c r="BC155" s="78"/>
      <c r="BD155" s="78"/>
      <c r="BE155" s="78"/>
    </row>
    <row r="156" spans="1:57" ht="31.5">
      <c r="A156" s="78">
        <v>152</v>
      </c>
      <c r="B156" s="5" t="s">
        <v>974</v>
      </c>
      <c r="C156" s="5">
        <v>274968</v>
      </c>
      <c r="D156" s="11" t="str">
        <f t="shared" si="2"/>
        <v>陳＊惠</v>
      </c>
      <c r="E156" s="5" t="s">
        <v>43</v>
      </c>
      <c r="F156" s="5">
        <v>75</v>
      </c>
      <c r="G156" s="19" t="s">
        <v>3407</v>
      </c>
      <c r="H156" s="5">
        <v>1070918</v>
      </c>
      <c r="I156" s="78" t="s">
        <v>3606</v>
      </c>
      <c r="J156" s="65" t="s">
        <v>3493</v>
      </c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9"/>
      <c r="AP156" s="79"/>
      <c r="AQ156" s="78"/>
      <c r="AR156" s="78"/>
      <c r="AS156" s="78"/>
      <c r="AT156" s="78"/>
      <c r="AU156" s="78"/>
      <c r="AV156" s="78"/>
      <c r="AW156" s="78"/>
      <c r="AX156" s="78" t="s">
        <v>3494</v>
      </c>
      <c r="AY156" s="78"/>
      <c r="AZ156" s="78"/>
      <c r="BA156" s="78"/>
      <c r="BB156" s="78"/>
      <c r="BC156" s="78"/>
      <c r="BD156" s="78"/>
      <c r="BE156" s="78"/>
    </row>
    <row r="157" spans="1:57" ht="16.5">
      <c r="A157" s="78">
        <v>153</v>
      </c>
      <c r="B157" s="5" t="s">
        <v>983</v>
      </c>
      <c r="C157" s="5">
        <v>3124407</v>
      </c>
      <c r="D157" s="11" t="str">
        <f t="shared" si="2"/>
        <v>鄭＊賀禧</v>
      </c>
      <c r="E157" s="5" t="s">
        <v>43</v>
      </c>
      <c r="F157" s="5">
        <v>73</v>
      </c>
      <c r="G157" s="19" t="s">
        <v>3454</v>
      </c>
      <c r="H157" s="5">
        <v>1070918</v>
      </c>
      <c r="I157" s="78">
        <v>5760350</v>
      </c>
      <c r="J157" s="65" t="s">
        <v>3493</v>
      </c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9"/>
      <c r="AP157" s="79"/>
      <c r="AQ157" s="78" t="s">
        <v>3494</v>
      </c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</row>
    <row r="158" spans="1:57" ht="47.25">
      <c r="A158" s="78">
        <v>154</v>
      </c>
      <c r="B158" s="5" t="s">
        <v>597</v>
      </c>
      <c r="C158" s="5">
        <v>4044909</v>
      </c>
      <c r="D158" s="11" t="str">
        <f t="shared" si="2"/>
        <v>陳＊潭</v>
      </c>
      <c r="E158" s="5" t="s">
        <v>41</v>
      </c>
      <c r="F158" s="5">
        <v>63</v>
      </c>
      <c r="G158" s="19" t="s">
        <v>3407</v>
      </c>
      <c r="H158" s="5">
        <v>1070918</v>
      </c>
      <c r="I158" s="78" t="s">
        <v>3624</v>
      </c>
      <c r="J158" s="65" t="s">
        <v>3493</v>
      </c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9"/>
      <c r="AP158" s="79"/>
      <c r="AQ158" s="78"/>
      <c r="AR158" s="78"/>
      <c r="AS158" s="78"/>
      <c r="AT158" s="78"/>
      <c r="AU158" s="78"/>
      <c r="AV158" s="78"/>
      <c r="AW158" s="78" t="s">
        <v>3494</v>
      </c>
      <c r="AX158" s="78"/>
      <c r="AY158" s="78"/>
      <c r="AZ158" s="78"/>
      <c r="BA158" s="78"/>
      <c r="BB158" s="78" t="s">
        <v>3494</v>
      </c>
      <c r="BC158" s="78"/>
      <c r="BD158" s="78"/>
      <c r="BE158" s="78"/>
    </row>
    <row r="159" spans="1:57" ht="47.25">
      <c r="A159" s="78">
        <v>155</v>
      </c>
      <c r="B159" s="5" t="s">
        <v>3625</v>
      </c>
      <c r="C159" s="5">
        <v>4814388</v>
      </c>
      <c r="D159" s="11" t="str">
        <f t="shared" si="2"/>
        <v>陳＊財</v>
      </c>
      <c r="E159" s="5" t="s">
        <v>41</v>
      </c>
      <c r="F159" s="5">
        <v>65</v>
      </c>
      <c r="G159" s="19" t="s">
        <v>3455</v>
      </c>
      <c r="H159" s="5">
        <v>1070918</v>
      </c>
      <c r="I159" s="78" t="s">
        <v>3626</v>
      </c>
      <c r="J159" s="65" t="s">
        <v>3493</v>
      </c>
      <c r="K159" s="78"/>
      <c r="L159" s="78"/>
      <c r="M159" s="78"/>
      <c r="N159" s="78"/>
      <c r="O159" s="78"/>
      <c r="P159" s="78"/>
      <c r="Q159" s="78"/>
      <c r="R159" s="78" t="s">
        <v>3494</v>
      </c>
      <c r="S159" s="78"/>
      <c r="T159" s="78"/>
      <c r="U159" s="78" t="s">
        <v>3627</v>
      </c>
      <c r="V159" s="78"/>
      <c r="W159" s="78"/>
      <c r="X159" s="78" t="s">
        <v>3494</v>
      </c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9"/>
      <c r="AP159" s="79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</row>
    <row r="160" spans="1:57" ht="31.5">
      <c r="A160" s="78">
        <v>156</v>
      </c>
      <c r="B160" s="5" t="s">
        <v>690</v>
      </c>
      <c r="C160" s="5">
        <v>8162212</v>
      </c>
      <c r="D160" s="11" t="str">
        <f t="shared" si="2"/>
        <v>陳＊素</v>
      </c>
      <c r="E160" s="5" t="s">
        <v>43</v>
      </c>
      <c r="F160" s="5">
        <v>64</v>
      </c>
      <c r="G160" s="19" t="s">
        <v>3407</v>
      </c>
      <c r="H160" s="5">
        <v>1070918</v>
      </c>
      <c r="I160" s="78" t="s">
        <v>3603</v>
      </c>
      <c r="J160" s="65" t="s">
        <v>3493</v>
      </c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9"/>
      <c r="AP160" s="79"/>
      <c r="AQ160" s="78"/>
      <c r="AR160" s="78"/>
      <c r="AS160" s="78"/>
      <c r="AT160" s="78"/>
      <c r="AU160" s="78"/>
      <c r="AV160" s="78"/>
      <c r="AW160" s="78" t="s">
        <v>3494</v>
      </c>
      <c r="AX160" s="78"/>
      <c r="AY160" s="78"/>
      <c r="AZ160" s="78"/>
      <c r="BA160" s="78"/>
      <c r="BB160" s="78"/>
      <c r="BC160" s="78"/>
      <c r="BD160" s="78"/>
      <c r="BE160" s="78"/>
    </row>
    <row r="161" spans="1:57" ht="31.5">
      <c r="A161" s="78">
        <v>157</v>
      </c>
      <c r="B161" s="5" t="s">
        <v>257</v>
      </c>
      <c r="C161" s="5">
        <v>9281325</v>
      </c>
      <c r="D161" s="11" t="str">
        <f t="shared" si="2"/>
        <v>張＊隆</v>
      </c>
      <c r="E161" s="5" t="s">
        <v>41</v>
      </c>
      <c r="F161" s="5">
        <v>67</v>
      </c>
      <c r="G161" s="19" t="s">
        <v>3407</v>
      </c>
      <c r="H161" s="5">
        <v>1070918</v>
      </c>
      <c r="I161" s="78" t="s">
        <v>3602</v>
      </c>
      <c r="J161" s="65" t="s">
        <v>3493</v>
      </c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9"/>
      <c r="AP161" s="79"/>
      <c r="AQ161" s="78"/>
      <c r="AR161" s="78"/>
      <c r="AS161" s="78"/>
      <c r="AT161" s="78"/>
      <c r="AU161" s="78"/>
      <c r="AV161" s="78"/>
      <c r="AW161" s="78" t="s">
        <v>3494</v>
      </c>
      <c r="AX161" s="78"/>
      <c r="AY161" s="78"/>
      <c r="AZ161" s="78"/>
      <c r="BA161" s="78"/>
      <c r="BB161" s="78"/>
      <c r="BC161" s="78"/>
      <c r="BD161" s="78"/>
      <c r="BE161" s="78"/>
    </row>
    <row r="162" spans="1:57" ht="31.5">
      <c r="A162" s="78">
        <v>158</v>
      </c>
      <c r="B162" s="5" t="s">
        <v>1332</v>
      </c>
      <c r="C162" s="5">
        <v>9727430</v>
      </c>
      <c r="D162" s="11" t="str">
        <f t="shared" si="2"/>
        <v>陳＊貴</v>
      </c>
      <c r="E162" s="5" t="s">
        <v>43</v>
      </c>
      <c r="F162" s="5">
        <v>79</v>
      </c>
      <c r="G162" s="19" t="s">
        <v>3407</v>
      </c>
      <c r="H162" s="5">
        <v>1070918</v>
      </c>
      <c r="I162" s="78" t="s">
        <v>3603</v>
      </c>
      <c r="J162" s="65" t="s">
        <v>3493</v>
      </c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9"/>
      <c r="AP162" s="79"/>
      <c r="AQ162" s="78"/>
      <c r="AR162" s="78"/>
      <c r="AS162" s="78"/>
      <c r="AT162" s="78"/>
      <c r="AU162" s="78"/>
      <c r="AV162" s="78"/>
      <c r="AW162" s="78" t="s">
        <v>3494</v>
      </c>
      <c r="AX162" s="78"/>
      <c r="AY162" s="78"/>
      <c r="AZ162" s="78"/>
      <c r="BA162" s="78"/>
      <c r="BB162" s="78"/>
      <c r="BC162" s="78"/>
      <c r="BD162" s="78"/>
      <c r="BE162" s="78"/>
    </row>
    <row r="163" spans="1:57" ht="31.5">
      <c r="A163" s="78">
        <v>159</v>
      </c>
      <c r="B163" s="5" t="s">
        <v>3628</v>
      </c>
      <c r="C163" s="5">
        <v>11694367</v>
      </c>
      <c r="D163" s="11" t="str">
        <f t="shared" si="2"/>
        <v>黃＊淑嬌</v>
      </c>
      <c r="E163" s="5" t="s">
        <v>43</v>
      </c>
      <c r="F163" s="5">
        <v>67</v>
      </c>
      <c r="G163" s="19" t="s">
        <v>3407</v>
      </c>
      <c r="H163" s="5">
        <v>1070918</v>
      </c>
      <c r="I163" s="78" t="s">
        <v>3602</v>
      </c>
      <c r="J163" s="65" t="s">
        <v>3493</v>
      </c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9"/>
      <c r="AP163" s="79"/>
      <c r="AQ163" s="78"/>
      <c r="AR163" s="78"/>
      <c r="AS163" s="78"/>
      <c r="AT163" s="78"/>
      <c r="AU163" s="78"/>
      <c r="AV163" s="78"/>
      <c r="AW163" s="78" t="s">
        <v>3494</v>
      </c>
      <c r="AX163" s="78"/>
      <c r="AY163" s="78"/>
      <c r="AZ163" s="78"/>
      <c r="BA163" s="78"/>
      <c r="BB163" s="78"/>
      <c r="BC163" s="78"/>
      <c r="BD163" s="78"/>
      <c r="BE163" s="78"/>
    </row>
    <row r="164" spans="1:57" ht="31.5">
      <c r="A164" s="78">
        <v>160</v>
      </c>
      <c r="B164" s="5" t="s">
        <v>3629</v>
      </c>
      <c r="C164" s="5">
        <v>14896028</v>
      </c>
      <c r="D164" s="11" t="str">
        <f t="shared" si="2"/>
        <v>郭＊葉</v>
      </c>
      <c r="E164" s="5" t="s">
        <v>43</v>
      </c>
      <c r="F164" s="5">
        <v>84</v>
      </c>
      <c r="G164" s="19" t="s">
        <v>3407</v>
      </c>
      <c r="H164" s="5">
        <v>1070918</v>
      </c>
      <c r="I164" s="78" t="s">
        <v>3603</v>
      </c>
      <c r="J164" s="65" t="s">
        <v>3493</v>
      </c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9"/>
      <c r="AP164" s="79"/>
      <c r="AQ164" s="78"/>
      <c r="AR164" s="78"/>
      <c r="AS164" s="78"/>
      <c r="AT164" s="78"/>
      <c r="AU164" s="78"/>
      <c r="AV164" s="78"/>
      <c r="AW164" s="78" t="s">
        <v>3494</v>
      </c>
      <c r="AX164" s="78"/>
      <c r="AY164" s="78"/>
      <c r="AZ164" s="78"/>
      <c r="BA164" s="78"/>
      <c r="BB164" s="78"/>
      <c r="BC164" s="78"/>
      <c r="BD164" s="78"/>
      <c r="BE164" s="78"/>
    </row>
    <row r="165" spans="1:57" ht="16.5">
      <c r="A165" s="78">
        <v>161</v>
      </c>
      <c r="B165" s="5" t="s">
        <v>3630</v>
      </c>
      <c r="C165" s="5">
        <v>16868186</v>
      </c>
      <c r="D165" s="11" t="str">
        <f t="shared" si="2"/>
        <v>劉＊康</v>
      </c>
      <c r="E165" s="5" t="s">
        <v>41</v>
      </c>
      <c r="F165" s="5">
        <v>68</v>
      </c>
      <c r="G165" s="19" t="s">
        <v>3455</v>
      </c>
      <c r="H165" s="5">
        <v>1070918</v>
      </c>
      <c r="I165" s="78">
        <v>5761110</v>
      </c>
      <c r="J165" s="65" t="s">
        <v>3493</v>
      </c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9"/>
      <c r="AP165" s="79"/>
      <c r="AQ165" s="78"/>
      <c r="AR165" s="78" t="s">
        <v>3494</v>
      </c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</row>
    <row r="166" spans="1:57" ht="47.25">
      <c r="A166" s="78">
        <v>162</v>
      </c>
      <c r="B166" s="5" t="s">
        <v>2885</v>
      </c>
      <c r="C166" s="5">
        <v>18808728</v>
      </c>
      <c r="D166" s="11" t="str">
        <f t="shared" si="2"/>
        <v>林＊鳳</v>
      </c>
      <c r="E166" s="5" t="s">
        <v>43</v>
      </c>
      <c r="F166" s="5">
        <v>58</v>
      </c>
      <c r="G166" s="19" t="s">
        <v>3407</v>
      </c>
      <c r="H166" s="5">
        <v>1070918</v>
      </c>
      <c r="I166" s="78" t="s">
        <v>3601</v>
      </c>
      <c r="J166" s="65" t="s">
        <v>3493</v>
      </c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9"/>
      <c r="AP166" s="79"/>
      <c r="AQ166" s="78"/>
      <c r="AR166" s="78"/>
      <c r="AS166" s="78"/>
      <c r="AT166" s="78"/>
      <c r="AU166" s="78"/>
      <c r="AV166" s="78" t="s">
        <v>3494</v>
      </c>
      <c r="AW166" s="78" t="s">
        <v>3494</v>
      </c>
      <c r="AX166" s="78"/>
      <c r="AY166" s="78"/>
      <c r="AZ166" s="78"/>
      <c r="BA166" s="78"/>
      <c r="BB166" s="78"/>
      <c r="BC166" s="78"/>
      <c r="BD166" s="78"/>
      <c r="BE166" s="78"/>
    </row>
    <row r="167" spans="1:57" ht="31.5">
      <c r="A167" s="78">
        <v>163</v>
      </c>
      <c r="B167" s="5" t="s">
        <v>1098</v>
      </c>
      <c r="C167" s="5">
        <v>19745617</v>
      </c>
      <c r="D167" s="11" t="str">
        <f t="shared" si="2"/>
        <v>邱＊惠</v>
      </c>
      <c r="E167" s="5" t="s">
        <v>43</v>
      </c>
      <c r="F167" s="5">
        <v>36</v>
      </c>
      <c r="G167" s="19" t="s">
        <v>3407</v>
      </c>
      <c r="H167" s="5">
        <v>1070918</v>
      </c>
      <c r="I167" s="78" t="s">
        <v>3603</v>
      </c>
      <c r="J167" s="65" t="s">
        <v>3493</v>
      </c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9"/>
      <c r="AP167" s="79"/>
      <c r="AQ167" s="78"/>
      <c r="AR167" s="78"/>
      <c r="AS167" s="78"/>
      <c r="AT167" s="78"/>
      <c r="AU167" s="78"/>
      <c r="AV167" s="78"/>
      <c r="AW167" s="78" t="s">
        <v>3494</v>
      </c>
      <c r="AX167" s="78"/>
      <c r="AY167" s="78"/>
      <c r="AZ167" s="78"/>
      <c r="BA167" s="78"/>
      <c r="BB167" s="78"/>
      <c r="BC167" s="78"/>
      <c r="BD167" s="78"/>
      <c r="BE167" s="78"/>
    </row>
    <row r="168" spans="1:57" ht="31.5">
      <c r="A168" s="78">
        <v>164</v>
      </c>
      <c r="B168" s="5" t="s">
        <v>1091</v>
      </c>
      <c r="C168" s="5">
        <v>19963200</v>
      </c>
      <c r="D168" s="11" t="str">
        <f t="shared" si="2"/>
        <v>王＊秀子</v>
      </c>
      <c r="E168" s="5" t="s">
        <v>43</v>
      </c>
      <c r="F168" s="5">
        <v>78</v>
      </c>
      <c r="G168" s="19" t="s">
        <v>3407</v>
      </c>
      <c r="H168" s="5">
        <v>1070918</v>
      </c>
      <c r="I168" s="78" t="s">
        <v>3602</v>
      </c>
      <c r="J168" s="65" t="s">
        <v>3493</v>
      </c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9"/>
      <c r="AP168" s="79"/>
      <c r="AQ168" s="78"/>
      <c r="AR168" s="78"/>
      <c r="AS168" s="78"/>
      <c r="AT168" s="78"/>
      <c r="AU168" s="78"/>
      <c r="AV168" s="78"/>
      <c r="AW168" s="78" t="s">
        <v>3494</v>
      </c>
      <c r="AX168" s="78"/>
      <c r="AY168" s="78"/>
      <c r="AZ168" s="78"/>
      <c r="BA168" s="78"/>
      <c r="BB168" s="78"/>
      <c r="BC168" s="78"/>
      <c r="BD168" s="78"/>
      <c r="BE168" s="78"/>
    </row>
    <row r="169" spans="1:57" ht="31.5">
      <c r="A169" s="78">
        <v>165</v>
      </c>
      <c r="B169" s="5" t="s">
        <v>3631</v>
      </c>
      <c r="C169" s="5">
        <v>20406910</v>
      </c>
      <c r="D169" s="11" t="str">
        <f t="shared" si="2"/>
        <v>陳＊文</v>
      </c>
      <c r="E169" s="5" t="s">
        <v>41</v>
      </c>
      <c r="F169" s="5">
        <v>74</v>
      </c>
      <c r="G169" s="19" t="s">
        <v>3407</v>
      </c>
      <c r="H169" s="5">
        <v>1070918</v>
      </c>
      <c r="I169" s="78" t="s">
        <v>3602</v>
      </c>
      <c r="J169" s="65" t="s">
        <v>3493</v>
      </c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9"/>
      <c r="AP169" s="79"/>
      <c r="AQ169" s="78"/>
      <c r="AR169" s="78"/>
      <c r="AS169" s="78"/>
      <c r="AT169" s="78"/>
      <c r="AU169" s="78"/>
      <c r="AV169" s="78"/>
      <c r="AW169" s="78" t="s">
        <v>3494</v>
      </c>
      <c r="AX169" s="78"/>
      <c r="AY169" s="78"/>
      <c r="AZ169" s="78"/>
      <c r="BA169" s="78"/>
      <c r="BB169" s="78"/>
      <c r="BC169" s="78"/>
      <c r="BD169" s="78"/>
      <c r="BE169" s="78"/>
    </row>
    <row r="170" spans="1:57" ht="31.5">
      <c r="A170" s="78">
        <v>166</v>
      </c>
      <c r="B170" s="5" t="s">
        <v>1432</v>
      </c>
      <c r="C170" s="5">
        <v>20567926</v>
      </c>
      <c r="D170" s="11" t="str">
        <f t="shared" si="2"/>
        <v>陳＊子</v>
      </c>
      <c r="E170" s="5" t="s">
        <v>43</v>
      </c>
      <c r="F170" s="5">
        <v>76</v>
      </c>
      <c r="G170" s="19" t="s">
        <v>3407</v>
      </c>
      <c r="H170" s="5">
        <v>1070918</v>
      </c>
      <c r="I170" s="78" t="s">
        <v>3603</v>
      </c>
      <c r="J170" s="65" t="s">
        <v>3493</v>
      </c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9"/>
      <c r="AP170" s="79"/>
      <c r="AQ170" s="78"/>
      <c r="AR170" s="78"/>
      <c r="AS170" s="78"/>
      <c r="AT170" s="78"/>
      <c r="AU170" s="78"/>
      <c r="AV170" s="78"/>
      <c r="AW170" s="78" t="s">
        <v>3494</v>
      </c>
      <c r="AX170" s="78"/>
      <c r="AY170" s="78"/>
      <c r="AZ170" s="78"/>
      <c r="BA170" s="78"/>
      <c r="BB170" s="78"/>
      <c r="BC170" s="78"/>
      <c r="BD170" s="78"/>
      <c r="BE170" s="78"/>
    </row>
    <row r="171" spans="1:57" ht="31.5">
      <c r="A171" s="78">
        <v>167</v>
      </c>
      <c r="B171" s="5" t="s">
        <v>3632</v>
      </c>
      <c r="C171" s="5">
        <v>20778620</v>
      </c>
      <c r="D171" s="11" t="str">
        <f t="shared" si="2"/>
        <v>黃＊</v>
      </c>
      <c r="E171" s="5" t="s">
        <v>41</v>
      </c>
      <c r="F171" s="5">
        <v>82</v>
      </c>
      <c r="G171" s="19" t="s">
        <v>3407</v>
      </c>
      <c r="H171" s="5">
        <v>1070918</v>
      </c>
      <c r="I171" s="78" t="s">
        <v>3602</v>
      </c>
      <c r="J171" s="65" t="s">
        <v>3493</v>
      </c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9"/>
      <c r="AP171" s="79"/>
      <c r="AQ171" s="78"/>
      <c r="AR171" s="78"/>
      <c r="AS171" s="78"/>
      <c r="AT171" s="78"/>
      <c r="AU171" s="78"/>
      <c r="AV171" s="78"/>
      <c r="AW171" s="78" t="s">
        <v>3494</v>
      </c>
      <c r="AX171" s="78"/>
      <c r="AY171" s="78"/>
      <c r="AZ171" s="78"/>
      <c r="BA171" s="78"/>
      <c r="BB171" s="78"/>
      <c r="BC171" s="78"/>
      <c r="BD171" s="78"/>
      <c r="BE171" s="78"/>
    </row>
    <row r="172" spans="1:57" ht="31.5">
      <c r="A172" s="78">
        <v>168</v>
      </c>
      <c r="B172" s="5" t="s">
        <v>48</v>
      </c>
      <c r="C172" s="5">
        <v>298267</v>
      </c>
      <c r="D172" s="11" t="str">
        <f t="shared" si="2"/>
        <v>施＊貴</v>
      </c>
      <c r="E172" s="5" t="s">
        <v>43</v>
      </c>
      <c r="F172" s="5">
        <v>66</v>
      </c>
      <c r="G172" s="19" t="s">
        <v>3407</v>
      </c>
      <c r="H172" s="5">
        <v>1070919</v>
      </c>
      <c r="I172" s="78" t="s">
        <v>3602</v>
      </c>
      <c r="J172" s="65" t="s">
        <v>3493</v>
      </c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9"/>
      <c r="AP172" s="79"/>
      <c r="AQ172" s="78"/>
      <c r="AR172" s="78"/>
      <c r="AS172" s="78"/>
      <c r="AT172" s="78"/>
      <c r="AU172" s="78"/>
      <c r="AV172" s="78"/>
      <c r="AW172" s="78" t="s">
        <v>3494</v>
      </c>
      <c r="AX172" s="78"/>
      <c r="AY172" s="78"/>
      <c r="AZ172" s="78"/>
      <c r="BA172" s="78"/>
      <c r="BB172" s="78"/>
      <c r="BC172" s="78"/>
      <c r="BD172" s="78"/>
      <c r="BE172" s="78"/>
    </row>
    <row r="173" spans="1:57" ht="16.5">
      <c r="A173" s="78">
        <v>169</v>
      </c>
      <c r="B173" s="5" t="s">
        <v>3633</v>
      </c>
      <c r="C173" s="5">
        <v>4827725</v>
      </c>
      <c r="D173" s="11" t="str">
        <f t="shared" si="2"/>
        <v>唐＊貴</v>
      </c>
      <c r="E173" s="5" t="s">
        <v>41</v>
      </c>
      <c r="F173" s="5">
        <v>58</v>
      </c>
      <c r="G173" s="19" t="s">
        <v>3407</v>
      </c>
      <c r="H173" s="5">
        <v>1070919</v>
      </c>
      <c r="I173" s="78">
        <v>5760350</v>
      </c>
      <c r="J173" s="65" t="s">
        <v>3493</v>
      </c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9"/>
      <c r="AP173" s="79"/>
      <c r="AQ173" s="78" t="s">
        <v>3494</v>
      </c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</row>
    <row r="174" spans="1:57" ht="16.5">
      <c r="A174" s="78">
        <v>170</v>
      </c>
      <c r="B174" s="5" t="s">
        <v>3634</v>
      </c>
      <c r="C174" s="5">
        <v>7980003</v>
      </c>
      <c r="D174" s="11" t="str">
        <f t="shared" si="2"/>
        <v>黃＊鳳</v>
      </c>
      <c r="E174" s="5" t="s">
        <v>43</v>
      </c>
      <c r="F174" s="5">
        <v>65</v>
      </c>
      <c r="G174" s="19" t="s">
        <v>3456</v>
      </c>
      <c r="H174" s="5">
        <v>1070919</v>
      </c>
      <c r="I174" s="78">
        <v>5761110</v>
      </c>
      <c r="J174" s="65" t="s">
        <v>3493</v>
      </c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9"/>
      <c r="AP174" s="79"/>
      <c r="AQ174" s="78"/>
      <c r="AR174" s="78" t="s">
        <v>3494</v>
      </c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</row>
    <row r="175" spans="1:57" ht="31.5">
      <c r="A175" s="78">
        <v>171</v>
      </c>
      <c r="B175" s="5" t="s">
        <v>947</v>
      </c>
      <c r="C175" s="5">
        <v>12191256</v>
      </c>
      <c r="D175" s="11" t="str">
        <f t="shared" si="2"/>
        <v>林＊和</v>
      </c>
      <c r="E175" s="5" t="s">
        <v>41</v>
      </c>
      <c r="F175" s="5">
        <v>62</v>
      </c>
      <c r="G175" s="19" t="s">
        <v>3407</v>
      </c>
      <c r="H175" s="5">
        <v>1070919</v>
      </c>
      <c r="I175" s="78" t="s">
        <v>3602</v>
      </c>
      <c r="J175" s="65" t="s">
        <v>3493</v>
      </c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9"/>
      <c r="AP175" s="79"/>
      <c r="AQ175" s="78"/>
      <c r="AR175" s="78"/>
      <c r="AS175" s="78"/>
      <c r="AT175" s="78"/>
      <c r="AU175" s="78"/>
      <c r="AV175" s="78"/>
      <c r="AW175" s="78" t="s">
        <v>3494</v>
      </c>
      <c r="AX175" s="78"/>
      <c r="AY175" s="78"/>
      <c r="AZ175" s="78"/>
      <c r="BA175" s="78"/>
      <c r="BB175" s="78"/>
      <c r="BC175" s="78"/>
      <c r="BD175" s="78"/>
      <c r="BE175" s="78"/>
    </row>
    <row r="176" spans="1:57" ht="31.5">
      <c r="A176" s="78">
        <v>172</v>
      </c>
      <c r="B176" s="5" t="s">
        <v>327</v>
      </c>
      <c r="C176" s="5">
        <v>12731315</v>
      </c>
      <c r="D176" s="11" t="str">
        <f t="shared" si="2"/>
        <v>郭＊玲</v>
      </c>
      <c r="E176" s="5" t="s">
        <v>43</v>
      </c>
      <c r="F176" s="5">
        <v>60</v>
      </c>
      <c r="G176" s="19" t="s">
        <v>3407</v>
      </c>
      <c r="H176" s="5">
        <v>1070919</v>
      </c>
      <c r="I176" s="78" t="s">
        <v>3603</v>
      </c>
      <c r="J176" s="65" t="s">
        <v>3493</v>
      </c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9"/>
      <c r="AP176" s="79"/>
      <c r="AQ176" s="78"/>
      <c r="AR176" s="78"/>
      <c r="AS176" s="78"/>
      <c r="AT176" s="78"/>
      <c r="AU176" s="78"/>
      <c r="AV176" s="78"/>
      <c r="AW176" s="78" t="s">
        <v>3494</v>
      </c>
      <c r="AX176" s="78"/>
      <c r="AY176" s="78"/>
      <c r="AZ176" s="78"/>
      <c r="BA176" s="78"/>
      <c r="BB176" s="78"/>
      <c r="BC176" s="78"/>
      <c r="BD176" s="78"/>
      <c r="BE176" s="78"/>
    </row>
    <row r="177" spans="1:57" ht="31.5">
      <c r="A177" s="78">
        <v>173</v>
      </c>
      <c r="B177" s="5" t="s">
        <v>3635</v>
      </c>
      <c r="C177" s="5">
        <v>600549</v>
      </c>
      <c r="D177" s="11" t="str">
        <f t="shared" si="2"/>
        <v>范＊珠</v>
      </c>
      <c r="E177" s="5" t="s">
        <v>43</v>
      </c>
      <c r="F177" s="5">
        <v>52</v>
      </c>
      <c r="G177" s="19" t="s">
        <v>3407</v>
      </c>
      <c r="H177" s="5">
        <v>1070925</v>
      </c>
      <c r="I177" s="78" t="s">
        <v>3603</v>
      </c>
      <c r="J177" s="65" t="s">
        <v>3493</v>
      </c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9"/>
      <c r="AP177" s="79"/>
      <c r="AQ177" s="78"/>
      <c r="AR177" s="78"/>
      <c r="AS177" s="78"/>
      <c r="AT177" s="78"/>
      <c r="AU177" s="78"/>
      <c r="AV177" s="78"/>
      <c r="AW177" s="78" t="s">
        <v>3494</v>
      </c>
      <c r="AX177" s="78"/>
      <c r="AY177" s="78"/>
      <c r="AZ177" s="78"/>
      <c r="BA177" s="78"/>
      <c r="BB177" s="78"/>
      <c r="BC177" s="78"/>
      <c r="BD177" s="78"/>
      <c r="BE177" s="78"/>
    </row>
    <row r="178" spans="1:57" ht="31.5">
      <c r="A178" s="78">
        <v>174</v>
      </c>
      <c r="B178" s="5" t="s">
        <v>1440</v>
      </c>
      <c r="C178" s="5">
        <v>2245374</v>
      </c>
      <c r="D178" s="11" t="str">
        <f t="shared" si="2"/>
        <v>郭＊森</v>
      </c>
      <c r="E178" s="5" t="s">
        <v>41</v>
      </c>
      <c r="F178" s="5">
        <v>57</v>
      </c>
      <c r="G178" s="19" t="s">
        <v>3407</v>
      </c>
      <c r="H178" s="5">
        <v>1070925</v>
      </c>
      <c r="I178" s="78" t="s">
        <v>3602</v>
      </c>
      <c r="J178" s="65" t="s">
        <v>3493</v>
      </c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9"/>
      <c r="AP178" s="79"/>
      <c r="AQ178" s="78"/>
      <c r="AR178" s="78"/>
      <c r="AS178" s="78"/>
      <c r="AT178" s="78"/>
      <c r="AU178" s="78"/>
      <c r="AV178" s="78"/>
      <c r="AW178" s="78" t="s">
        <v>3494</v>
      </c>
      <c r="AX178" s="78"/>
      <c r="AY178" s="78"/>
      <c r="AZ178" s="78"/>
      <c r="BA178" s="78"/>
      <c r="BB178" s="78"/>
      <c r="BC178" s="78"/>
      <c r="BD178" s="78"/>
      <c r="BE178" s="78"/>
    </row>
    <row r="179" spans="1:57" ht="16.5">
      <c r="A179" s="78">
        <v>175</v>
      </c>
      <c r="B179" s="5" t="s">
        <v>3607</v>
      </c>
      <c r="C179" s="5">
        <v>9138002</v>
      </c>
      <c r="D179" s="11" t="str">
        <f t="shared" si="2"/>
        <v>余＊卿</v>
      </c>
      <c r="E179" s="5" t="s">
        <v>43</v>
      </c>
      <c r="F179" s="5">
        <v>58</v>
      </c>
      <c r="G179" s="19" t="s">
        <v>3407</v>
      </c>
      <c r="H179" s="5">
        <v>1070925</v>
      </c>
      <c r="I179" s="78">
        <v>5760350</v>
      </c>
      <c r="J179" s="65" t="s">
        <v>3493</v>
      </c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9"/>
      <c r="AP179" s="79"/>
      <c r="AQ179" s="78" t="s">
        <v>3494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</row>
    <row r="180" spans="1:57" ht="47.25">
      <c r="A180" s="78">
        <v>176</v>
      </c>
      <c r="B180" s="5" t="s">
        <v>2818</v>
      </c>
      <c r="C180" s="5">
        <v>10188224</v>
      </c>
      <c r="D180" s="11" t="str">
        <f t="shared" si="2"/>
        <v>呂＊嬌</v>
      </c>
      <c r="E180" s="5" t="s">
        <v>43</v>
      </c>
      <c r="F180" s="5">
        <v>65</v>
      </c>
      <c r="G180" s="19" t="s">
        <v>3407</v>
      </c>
      <c r="H180" s="5">
        <v>1070925</v>
      </c>
      <c r="I180" s="78" t="s">
        <v>3601</v>
      </c>
      <c r="J180" s="65" t="s">
        <v>3493</v>
      </c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9"/>
      <c r="AP180" s="79"/>
      <c r="AQ180" s="78"/>
      <c r="AR180" s="78"/>
      <c r="AS180" s="78"/>
      <c r="AT180" s="78"/>
      <c r="AU180" s="78"/>
      <c r="AV180" s="78" t="s">
        <v>3494</v>
      </c>
      <c r="AW180" s="78" t="s">
        <v>3494</v>
      </c>
      <c r="AX180" s="78"/>
      <c r="AY180" s="78"/>
      <c r="AZ180" s="78"/>
      <c r="BA180" s="78" t="s">
        <v>3494</v>
      </c>
      <c r="BB180" s="78"/>
      <c r="BC180" s="78"/>
      <c r="BD180" s="78"/>
      <c r="BE180" s="78"/>
    </row>
    <row r="181" spans="1:57" ht="16.5">
      <c r="A181" s="78">
        <v>177</v>
      </c>
      <c r="B181" s="5" t="s">
        <v>76</v>
      </c>
      <c r="C181" s="5">
        <v>10487654</v>
      </c>
      <c r="D181" s="11" t="str">
        <f t="shared" si="2"/>
        <v>謝＊花</v>
      </c>
      <c r="E181" s="5" t="s">
        <v>43</v>
      </c>
      <c r="F181" s="5">
        <v>70</v>
      </c>
      <c r="G181" s="19" t="s">
        <v>3407</v>
      </c>
      <c r="H181" s="5">
        <v>1070925</v>
      </c>
      <c r="I181" s="78">
        <v>5760350</v>
      </c>
      <c r="J181" s="65" t="s">
        <v>3493</v>
      </c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9"/>
      <c r="AP181" s="79"/>
      <c r="AQ181" s="78" t="s">
        <v>3494</v>
      </c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</row>
    <row r="182" spans="1:57" ht="31.5">
      <c r="A182" s="78">
        <v>178</v>
      </c>
      <c r="B182" s="5" t="s">
        <v>282</v>
      </c>
      <c r="C182" s="5">
        <v>10829359</v>
      </c>
      <c r="D182" s="11" t="str">
        <f t="shared" si="2"/>
        <v>洪＊松</v>
      </c>
      <c r="E182" s="5" t="s">
        <v>41</v>
      </c>
      <c r="F182" s="5">
        <v>68</v>
      </c>
      <c r="G182" s="19" t="s">
        <v>3407</v>
      </c>
      <c r="H182" s="5">
        <v>1070925</v>
      </c>
      <c r="I182" s="78" t="s">
        <v>3603</v>
      </c>
      <c r="J182" s="65" t="s">
        <v>3493</v>
      </c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9"/>
      <c r="AP182" s="79"/>
      <c r="AQ182" s="78"/>
      <c r="AR182" s="78"/>
      <c r="AS182" s="78"/>
      <c r="AT182" s="78"/>
      <c r="AU182" s="78"/>
      <c r="AV182" s="78"/>
      <c r="AW182" s="78" t="s">
        <v>3494</v>
      </c>
      <c r="AX182" s="78"/>
      <c r="AY182" s="78"/>
      <c r="AZ182" s="78"/>
      <c r="BA182" s="78" t="s">
        <v>3494</v>
      </c>
      <c r="BB182" s="78"/>
      <c r="BC182" s="78"/>
      <c r="BD182" s="78"/>
      <c r="BE182" s="78"/>
    </row>
    <row r="183" spans="1:57" ht="31.5">
      <c r="A183" s="78">
        <v>179</v>
      </c>
      <c r="B183" s="5" t="s">
        <v>697</v>
      </c>
      <c r="C183" s="5">
        <v>16768011</v>
      </c>
      <c r="D183" s="11" t="str">
        <f t="shared" si="2"/>
        <v>林＊緯</v>
      </c>
      <c r="E183" s="5" t="s">
        <v>41</v>
      </c>
      <c r="F183" s="5">
        <v>49</v>
      </c>
      <c r="G183" s="19" t="s">
        <v>3407</v>
      </c>
      <c r="H183" s="5">
        <v>1070925</v>
      </c>
      <c r="I183" s="78" t="s">
        <v>3603</v>
      </c>
      <c r="J183" s="65" t="s">
        <v>3493</v>
      </c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9"/>
      <c r="AP183" s="79"/>
      <c r="AQ183" s="78"/>
      <c r="AR183" s="78"/>
      <c r="AS183" s="78"/>
      <c r="AT183" s="78"/>
      <c r="AU183" s="78"/>
      <c r="AV183" s="78"/>
      <c r="AW183" s="78" t="s">
        <v>3494</v>
      </c>
      <c r="AX183" s="78"/>
      <c r="AY183" s="78"/>
      <c r="AZ183" s="78"/>
      <c r="BA183" s="78"/>
      <c r="BB183" s="78"/>
      <c r="BC183" s="78"/>
      <c r="BD183" s="78"/>
      <c r="BE183" s="78"/>
    </row>
    <row r="184" spans="1:57" ht="31.5">
      <c r="A184" s="78">
        <v>180</v>
      </c>
      <c r="B184" s="5" t="s">
        <v>3636</v>
      </c>
      <c r="C184" s="5">
        <v>16937843</v>
      </c>
      <c r="D184" s="11" t="str">
        <f t="shared" si="2"/>
        <v>王＊雲</v>
      </c>
      <c r="E184" s="5" t="s">
        <v>43</v>
      </c>
      <c r="F184" s="5">
        <v>67</v>
      </c>
      <c r="G184" s="19" t="s">
        <v>3407</v>
      </c>
      <c r="H184" s="5">
        <v>1070925</v>
      </c>
      <c r="I184" s="78" t="s">
        <v>3602</v>
      </c>
      <c r="J184" s="65" t="s">
        <v>3493</v>
      </c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9"/>
      <c r="AP184" s="79"/>
      <c r="AQ184" s="78"/>
      <c r="AR184" s="78"/>
      <c r="AS184" s="78"/>
      <c r="AT184" s="78"/>
      <c r="AU184" s="78"/>
      <c r="AV184" s="78"/>
      <c r="AW184" s="78" t="s">
        <v>3494</v>
      </c>
      <c r="AX184" s="78"/>
      <c r="AY184" s="78"/>
      <c r="AZ184" s="78"/>
      <c r="BA184" s="78"/>
      <c r="BB184" s="78"/>
      <c r="BC184" s="78"/>
      <c r="BD184" s="78"/>
      <c r="BE184" s="78"/>
    </row>
    <row r="185" spans="1:57" ht="47.25">
      <c r="A185" s="78">
        <v>181</v>
      </c>
      <c r="B185" s="5" t="s">
        <v>3637</v>
      </c>
      <c r="C185" s="5">
        <v>18872954</v>
      </c>
      <c r="D185" s="11" t="str">
        <f t="shared" si="2"/>
        <v>湯＊雪妹</v>
      </c>
      <c r="E185" s="5" t="s">
        <v>43</v>
      </c>
      <c r="F185" s="5">
        <v>80</v>
      </c>
      <c r="G185" s="19" t="s">
        <v>3407</v>
      </c>
      <c r="H185" s="5">
        <v>1070925</v>
      </c>
      <c r="I185" s="78" t="s">
        <v>3599</v>
      </c>
      <c r="J185" s="65" t="s">
        <v>3493</v>
      </c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9"/>
      <c r="AP185" s="79"/>
      <c r="AQ185" s="78"/>
      <c r="AR185" s="78"/>
      <c r="AS185" s="78"/>
      <c r="AT185" s="78"/>
      <c r="AU185" s="78"/>
      <c r="AV185" s="78" t="s">
        <v>3494</v>
      </c>
      <c r="AW185" s="78" t="s">
        <v>3494</v>
      </c>
      <c r="AX185" s="78"/>
      <c r="AY185" s="78"/>
      <c r="AZ185" s="78"/>
      <c r="BA185" s="78" t="s">
        <v>3494</v>
      </c>
      <c r="BB185" s="78"/>
      <c r="BC185" s="78"/>
      <c r="BD185" s="78"/>
      <c r="BE185" s="78"/>
    </row>
    <row r="186" spans="1:57" ht="31.5">
      <c r="A186" s="78">
        <v>182</v>
      </c>
      <c r="B186" s="5" t="s">
        <v>3638</v>
      </c>
      <c r="C186" s="5">
        <v>19238008</v>
      </c>
      <c r="D186" s="11" t="str">
        <f t="shared" si="2"/>
        <v>陳＊華</v>
      </c>
      <c r="E186" s="5" t="s">
        <v>41</v>
      </c>
      <c r="F186" s="5">
        <v>60</v>
      </c>
      <c r="G186" s="19" t="s">
        <v>3457</v>
      </c>
      <c r="H186" s="5">
        <v>1070925</v>
      </c>
      <c r="I186" s="78" t="s">
        <v>3602</v>
      </c>
      <c r="J186" s="65" t="s">
        <v>3493</v>
      </c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9"/>
      <c r="AP186" s="79"/>
      <c r="AQ186" s="78"/>
      <c r="AR186" s="78"/>
      <c r="AS186" s="78"/>
      <c r="AT186" s="78"/>
      <c r="AU186" s="78"/>
      <c r="AV186" s="78"/>
      <c r="AW186" s="78" t="s">
        <v>3494</v>
      </c>
      <c r="AX186" s="78"/>
      <c r="AY186" s="78"/>
      <c r="AZ186" s="78"/>
      <c r="BA186" s="78"/>
      <c r="BB186" s="78"/>
      <c r="BC186" s="78"/>
      <c r="BD186" s="78"/>
      <c r="BE186" s="78"/>
    </row>
    <row r="187" spans="1:57" ht="16.5">
      <c r="A187" s="78">
        <v>183</v>
      </c>
      <c r="B187" s="5" t="s">
        <v>2928</v>
      </c>
      <c r="C187" s="5">
        <v>20616739</v>
      </c>
      <c r="D187" s="11" t="str">
        <f t="shared" si="2"/>
        <v>許＊蘭</v>
      </c>
      <c r="E187" s="5" t="s">
        <v>43</v>
      </c>
      <c r="F187" s="5">
        <v>68</v>
      </c>
      <c r="G187" s="19" t="s">
        <v>3407</v>
      </c>
      <c r="H187" s="5">
        <v>1070925</v>
      </c>
      <c r="I187" s="78">
        <v>5760350</v>
      </c>
      <c r="J187" s="65" t="s">
        <v>3493</v>
      </c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9"/>
      <c r="AP187" s="79"/>
      <c r="AQ187" s="78" t="s">
        <v>3494</v>
      </c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</row>
    <row r="188" spans="1:57" ht="16.5">
      <c r="A188" s="78">
        <v>184</v>
      </c>
      <c r="B188" s="5" t="s">
        <v>3194</v>
      </c>
      <c r="C188" s="5">
        <v>20738055</v>
      </c>
      <c r="D188" s="11" t="str">
        <f t="shared" si="2"/>
        <v>張＊福</v>
      </c>
      <c r="E188" s="5" t="s">
        <v>41</v>
      </c>
      <c r="F188" s="5">
        <v>65</v>
      </c>
      <c r="G188" s="19" t="s">
        <v>3407</v>
      </c>
      <c r="H188" s="5">
        <v>1070925</v>
      </c>
      <c r="I188" s="78">
        <v>5760350</v>
      </c>
      <c r="J188" s="65" t="s">
        <v>3493</v>
      </c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9"/>
      <c r="AP188" s="79"/>
      <c r="AQ188" s="78" t="s">
        <v>3494</v>
      </c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</row>
    <row r="189" spans="1:57" ht="31.5">
      <c r="A189" s="78">
        <v>185</v>
      </c>
      <c r="B189" s="5" t="s">
        <v>3505</v>
      </c>
      <c r="C189" s="5">
        <v>20761935</v>
      </c>
      <c r="D189" s="11" t="str">
        <f t="shared" si="2"/>
        <v>林＊婷</v>
      </c>
      <c r="E189" s="5" t="s">
        <v>43</v>
      </c>
      <c r="F189" s="5">
        <v>35</v>
      </c>
      <c r="G189" s="19" t="s">
        <v>3407</v>
      </c>
      <c r="H189" s="5">
        <v>1070925</v>
      </c>
      <c r="I189" s="78" t="s">
        <v>3603</v>
      </c>
      <c r="J189" s="65" t="s">
        <v>3493</v>
      </c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9"/>
      <c r="AP189" s="79"/>
      <c r="AQ189" s="78"/>
      <c r="AR189" s="78"/>
      <c r="AS189" s="78"/>
      <c r="AT189" s="78"/>
      <c r="AU189" s="78"/>
      <c r="AV189" s="78"/>
      <c r="AW189" s="78" t="s">
        <v>3494</v>
      </c>
      <c r="AX189" s="78"/>
      <c r="AY189" s="78"/>
      <c r="AZ189" s="78"/>
      <c r="BA189" s="78"/>
      <c r="BB189" s="78"/>
      <c r="BC189" s="78"/>
      <c r="BD189" s="78"/>
      <c r="BE189" s="78"/>
    </row>
    <row r="190" spans="1:57" ht="31.5">
      <c r="A190" s="78">
        <v>186</v>
      </c>
      <c r="B190" s="5" t="s">
        <v>3639</v>
      </c>
      <c r="C190" s="5">
        <v>20786371</v>
      </c>
      <c r="D190" s="11" t="str">
        <f t="shared" si="2"/>
        <v>詹＊</v>
      </c>
      <c r="E190" s="5" t="s">
        <v>43</v>
      </c>
      <c r="F190" s="5">
        <v>60</v>
      </c>
      <c r="G190" s="19" t="s">
        <v>3407</v>
      </c>
      <c r="H190" s="5">
        <v>1070925</v>
      </c>
      <c r="I190" s="78" t="s">
        <v>3606</v>
      </c>
      <c r="J190" s="65" t="s">
        <v>3493</v>
      </c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9"/>
      <c r="AP190" s="79"/>
      <c r="AQ190" s="78"/>
      <c r="AR190" s="78"/>
      <c r="AS190" s="78"/>
      <c r="AT190" s="78"/>
      <c r="AU190" s="78"/>
      <c r="AV190" s="78"/>
      <c r="AW190" s="78"/>
      <c r="AX190" s="78" t="s">
        <v>3494</v>
      </c>
      <c r="AY190" s="78"/>
      <c r="AZ190" s="78"/>
      <c r="BA190" s="78" t="s">
        <v>3494</v>
      </c>
      <c r="BB190" s="78"/>
      <c r="BC190" s="78"/>
      <c r="BD190" s="78"/>
      <c r="BE190" s="78"/>
    </row>
    <row r="191" spans="1:57" ht="16.5">
      <c r="A191" s="78">
        <v>187</v>
      </c>
      <c r="B191" s="5" t="s">
        <v>3640</v>
      </c>
      <c r="C191" s="5">
        <v>6963090</v>
      </c>
      <c r="D191" s="11" t="str">
        <f t="shared" si="2"/>
        <v>胡＊琴</v>
      </c>
      <c r="E191" s="5" t="s">
        <v>43</v>
      </c>
      <c r="F191" s="5">
        <v>67</v>
      </c>
      <c r="G191" s="19" t="s">
        <v>3458</v>
      </c>
      <c r="H191" s="5">
        <v>1070928</v>
      </c>
      <c r="I191" s="78">
        <v>5761110</v>
      </c>
      <c r="J191" s="65" t="s">
        <v>3493</v>
      </c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9"/>
      <c r="AP191" s="79"/>
      <c r="AQ191" s="78"/>
      <c r="AR191" s="78" t="s">
        <v>3494</v>
      </c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</row>
    <row r="192" spans="1:57" ht="31.5">
      <c r="A192" s="78">
        <v>188</v>
      </c>
      <c r="B192" s="5" t="s">
        <v>256</v>
      </c>
      <c r="C192" s="5">
        <v>9277003</v>
      </c>
      <c r="D192" s="11" t="str">
        <f t="shared" si="2"/>
        <v>徐＊南</v>
      </c>
      <c r="E192" s="5" t="s">
        <v>41</v>
      </c>
      <c r="F192" s="5">
        <v>67</v>
      </c>
      <c r="G192" s="19" t="s">
        <v>3459</v>
      </c>
      <c r="H192" s="5">
        <v>1070928</v>
      </c>
      <c r="I192" s="78" t="s">
        <v>3605</v>
      </c>
      <c r="J192" s="65" t="s">
        <v>3493</v>
      </c>
      <c r="K192" s="78"/>
      <c r="L192" s="78"/>
      <c r="M192" s="78"/>
      <c r="N192" s="78"/>
      <c r="O192" s="78"/>
      <c r="P192" s="78"/>
      <c r="Q192" s="78"/>
      <c r="R192" s="78"/>
      <c r="S192" s="78" t="s">
        <v>3494</v>
      </c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9"/>
      <c r="AP192" s="79"/>
      <c r="AQ192" s="78"/>
      <c r="AR192" s="78"/>
      <c r="AS192" s="78"/>
      <c r="AT192" s="78"/>
      <c r="AU192" s="78"/>
      <c r="AV192" s="78"/>
      <c r="AW192" s="78"/>
      <c r="AX192" s="78" t="s">
        <v>3494</v>
      </c>
      <c r="AY192" s="78"/>
      <c r="AZ192" s="78"/>
      <c r="BA192" s="78"/>
      <c r="BB192" s="78"/>
      <c r="BC192" s="78"/>
      <c r="BD192" s="78"/>
      <c r="BE192" s="78"/>
    </row>
    <row r="193" spans="1:57" ht="47.25">
      <c r="A193" s="78">
        <v>189</v>
      </c>
      <c r="B193" s="5" t="s">
        <v>961</v>
      </c>
      <c r="C193" s="5">
        <v>13585015</v>
      </c>
      <c r="D193" s="11" t="str">
        <f t="shared" si="2"/>
        <v>陳＊輝</v>
      </c>
      <c r="E193" s="5" t="s">
        <v>41</v>
      </c>
      <c r="F193" s="5">
        <v>47</v>
      </c>
      <c r="G193" s="19" t="s">
        <v>3407</v>
      </c>
      <c r="H193" s="5">
        <v>1070928</v>
      </c>
      <c r="I193" s="78" t="s">
        <v>3641</v>
      </c>
      <c r="J193" s="65" t="s">
        <v>3493</v>
      </c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9"/>
      <c r="AP193" s="79"/>
      <c r="AQ193" s="78"/>
      <c r="AR193" s="78"/>
      <c r="AS193" s="78"/>
      <c r="AT193" s="78"/>
      <c r="AU193" s="78"/>
      <c r="AV193" s="78"/>
      <c r="AW193" s="78" t="s">
        <v>3494</v>
      </c>
      <c r="AX193" s="78"/>
      <c r="AY193" s="78"/>
      <c r="AZ193" s="78"/>
      <c r="BA193" s="78"/>
      <c r="BB193" s="78" t="s">
        <v>3494</v>
      </c>
      <c r="BC193" s="78"/>
      <c r="BD193" s="78"/>
      <c r="BE193" s="78"/>
    </row>
    <row r="194" spans="1:57" ht="31.5">
      <c r="A194" s="78">
        <v>190</v>
      </c>
      <c r="B194" s="5" t="s">
        <v>1120</v>
      </c>
      <c r="C194" s="5">
        <v>20320335</v>
      </c>
      <c r="D194" s="11" t="str">
        <f t="shared" si="2"/>
        <v>呂＊慧</v>
      </c>
      <c r="E194" s="5" t="s">
        <v>43</v>
      </c>
      <c r="F194" s="5">
        <v>56</v>
      </c>
      <c r="G194" s="19" t="s">
        <v>3407</v>
      </c>
      <c r="H194" s="5">
        <v>1070928</v>
      </c>
      <c r="I194" s="78" t="s">
        <v>3605</v>
      </c>
      <c r="J194" s="65" t="s">
        <v>3493</v>
      </c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9"/>
      <c r="AP194" s="79"/>
      <c r="AQ194" s="78"/>
      <c r="AR194" s="78"/>
      <c r="AS194" s="78"/>
      <c r="AT194" s="78"/>
      <c r="AU194" s="78"/>
      <c r="AV194" s="78"/>
      <c r="AW194" s="78"/>
      <c r="AX194" s="78" t="s">
        <v>3494</v>
      </c>
      <c r="AY194" s="78"/>
      <c r="AZ194" s="78"/>
      <c r="BA194" s="78"/>
      <c r="BB194" s="78"/>
      <c r="BC194" s="78"/>
      <c r="BD194" s="78"/>
      <c r="BE194" s="78"/>
    </row>
    <row r="195" spans="1:57" ht="31.5">
      <c r="A195" s="78">
        <v>191</v>
      </c>
      <c r="B195" s="5" t="s">
        <v>2754</v>
      </c>
      <c r="C195" s="5">
        <v>20546825</v>
      </c>
      <c r="D195" s="11" t="str">
        <f t="shared" si="2"/>
        <v>吳＊酉</v>
      </c>
      <c r="E195" s="5" t="s">
        <v>41</v>
      </c>
      <c r="F195" s="5">
        <v>85</v>
      </c>
      <c r="G195" s="19" t="s">
        <v>3407</v>
      </c>
      <c r="H195" s="5">
        <v>1070928</v>
      </c>
      <c r="I195" s="78" t="s">
        <v>3602</v>
      </c>
      <c r="J195" s="65" t="s">
        <v>3493</v>
      </c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9"/>
      <c r="AP195" s="79"/>
      <c r="AQ195" s="78"/>
      <c r="AR195" s="78"/>
      <c r="AS195" s="78"/>
      <c r="AT195" s="78"/>
      <c r="AU195" s="78"/>
      <c r="AV195" s="78"/>
      <c r="AW195" s="78" t="s">
        <v>3494</v>
      </c>
      <c r="AX195" s="78"/>
      <c r="AY195" s="78"/>
      <c r="AZ195" s="78"/>
      <c r="BA195" s="78"/>
      <c r="BB195" s="78"/>
      <c r="BC195" s="78"/>
      <c r="BD195" s="78"/>
      <c r="BE195" s="78"/>
    </row>
    <row r="196" spans="1:57" ht="47.25">
      <c r="A196" s="78">
        <v>192</v>
      </c>
      <c r="B196" s="5" t="s">
        <v>3642</v>
      </c>
      <c r="C196" s="5">
        <v>20669699</v>
      </c>
      <c r="D196" s="11" t="str">
        <f t="shared" si="2"/>
        <v>張＊不</v>
      </c>
      <c r="E196" s="5" t="s">
        <v>43</v>
      </c>
      <c r="F196" s="5">
        <v>74</v>
      </c>
      <c r="G196" s="19" t="s">
        <v>3407</v>
      </c>
      <c r="H196" s="5">
        <v>1070928</v>
      </c>
      <c r="I196" s="78" t="s">
        <v>3599</v>
      </c>
      <c r="J196" s="65" t="s">
        <v>3493</v>
      </c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9"/>
      <c r="AP196" s="79"/>
      <c r="AQ196" s="78"/>
      <c r="AR196" s="78"/>
      <c r="AS196" s="78"/>
      <c r="AT196" s="78"/>
      <c r="AU196" s="78"/>
      <c r="AV196" s="78" t="s">
        <v>3494</v>
      </c>
      <c r="AW196" s="78" t="s">
        <v>3494</v>
      </c>
      <c r="AX196" s="78"/>
      <c r="AY196" s="78"/>
      <c r="AZ196" s="78"/>
      <c r="BA196" s="78"/>
      <c r="BB196" s="78"/>
      <c r="BC196" s="78"/>
      <c r="BD196" s="78"/>
      <c r="BE196" s="78"/>
    </row>
    <row r="197" spans="1:57" s="67" customFormat="1" ht="16.5">
      <c r="A197" s="79">
        <v>193</v>
      </c>
      <c r="B197" s="34" t="s">
        <v>3643</v>
      </c>
      <c r="C197" s="82" t="s">
        <v>3644</v>
      </c>
      <c r="D197" s="80" t="str">
        <f t="shared" ref="D197:D260" si="3">REPLACE(B197,2,1,"＊")</f>
        <v>施＊貴</v>
      </c>
      <c r="E197" s="34" t="s">
        <v>3645</v>
      </c>
      <c r="F197" s="34">
        <v>65</v>
      </c>
      <c r="G197" s="35"/>
      <c r="H197" s="34">
        <v>1070928</v>
      </c>
      <c r="I197" s="79">
        <v>5760190</v>
      </c>
      <c r="J197" s="81" t="s">
        <v>3493</v>
      </c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 t="s">
        <v>3494</v>
      </c>
      <c r="AX197" s="79"/>
      <c r="AY197" s="79"/>
      <c r="AZ197" s="79"/>
      <c r="BA197" s="79"/>
      <c r="BB197" s="79"/>
      <c r="BC197" s="79"/>
      <c r="BD197" s="79"/>
      <c r="BE197" s="79"/>
    </row>
    <row r="198" spans="1:57" ht="16.5">
      <c r="A198" s="78">
        <v>194</v>
      </c>
      <c r="B198" s="5" t="s">
        <v>2889</v>
      </c>
      <c r="C198" s="5">
        <v>16807818</v>
      </c>
      <c r="D198" s="11" t="str">
        <f t="shared" si="3"/>
        <v>葉＊彬</v>
      </c>
      <c r="E198" s="5" t="s">
        <v>41</v>
      </c>
      <c r="F198" s="5">
        <v>59</v>
      </c>
      <c r="G198" s="19" t="s">
        <v>3407</v>
      </c>
      <c r="H198" s="5">
        <v>1070904</v>
      </c>
      <c r="I198" s="78">
        <v>5760350</v>
      </c>
      <c r="J198" s="5">
        <v>1058</v>
      </c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9"/>
      <c r="AP198" s="79"/>
      <c r="AQ198" s="78"/>
      <c r="AR198" s="78" t="s">
        <v>3494</v>
      </c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</row>
    <row r="199" spans="1:57" ht="47.25">
      <c r="A199" s="78">
        <v>195</v>
      </c>
      <c r="B199" s="5" t="s">
        <v>3646</v>
      </c>
      <c r="C199" s="5">
        <v>5023974</v>
      </c>
      <c r="D199" s="11" t="str">
        <f t="shared" si="3"/>
        <v>洪＊麗</v>
      </c>
      <c r="E199" s="5" t="s">
        <v>43</v>
      </c>
      <c r="F199" s="5">
        <v>67</v>
      </c>
      <c r="G199" s="19" t="s">
        <v>3407</v>
      </c>
      <c r="H199" s="5">
        <v>1070910</v>
      </c>
      <c r="I199" s="78" t="s">
        <v>3616</v>
      </c>
      <c r="J199" s="5">
        <v>1058</v>
      </c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9"/>
      <c r="AP199" s="79"/>
      <c r="AQ199" s="78"/>
      <c r="AR199" s="78"/>
      <c r="AS199" s="78"/>
      <c r="AT199" s="78"/>
      <c r="AU199" s="78"/>
      <c r="AV199" s="78" t="s">
        <v>3494</v>
      </c>
      <c r="AW199" s="78" t="s">
        <v>3494</v>
      </c>
      <c r="AX199" s="78"/>
      <c r="AY199" s="78"/>
      <c r="AZ199" s="78"/>
      <c r="BA199" s="78"/>
      <c r="BB199" s="78"/>
      <c r="BC199" s="78"/>
      <c r="BD199" s="78"/>
      <c r="BE199" s="78"/>
    </row>
    <row r="200" spans="1:57" ht="31.5">
      <c r="A200" s="78">
        <v>196</v>
      </c>
      <c r="B200" s="5" t="s">
        <v>1454</v>
      </c>
      <c r="C200" s="5">
        <v>14105244</v>
      </c>
      <c r="D200" s="11" t="str">
        <f t="shared" si="3"/>
        <v>郭＊生</v>
      </c>
      <c r="E200" s="5" t="s">
        <v>41</v>
      </c>
      <c r="F200" s="5">
        <v>82</v>
      </c>
      <c r="G200" s="19" t="s">
        <v>3460</v>
      </c>
      <c r="H200" s="5">
        <v>1070910</v>
      </c>
      <c r="I200" s="78" t="s">
        <v>3606</v>
      </c>
      <c r="J200" s="5">
        <v>1058</v>
      </c>
      <c r="K200" s="78"/>
      <c r="L200" s="78"/>
      <c r="M200" s="78"/>
      <c r="N200" s="78"/>
      <c r="O200" s="78"/>
      <c r="P200" s="78"/>
      <c r="Q200" s="78"/>
      <c r="R200" s="78"/>
      <c r="S200" s="78" t="s">
        <v>3494</v>
      </c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9"/>
      <c r="AP200" s="79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</row>
    <row r="201" spans="1:57" ht="47.25">
      <c r="A201" s="78">
        <v>197</v>
      </c>
      <c r="B201" s="5" t="s">
        <v>122</v>
      </c>
      <c r="C201" s="5">
        <v>16108943</v>
      </c>
      <c r="D201" s="11" t="str">
        <f t="shared" si="3"/>
        <v>吳＊樺</v>
      </c>
      <c r="E201" s="5" t="s">
        <v>43</v>
      </c>
      <c r="F201" s="5">
        <v>60</v>
      </c>
      <c r="G201" s="19" t="s">
        <v>3407</v>
      </c>
      <c r="H201" s="5">
        <v>1070913</v>
      </c>
      <c r="I201" s="78" t="s">
        <v>3647</v>
      </c>
      <c r="J201" s="5">
        <v>1058</v>
      </c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9"/>
      <c r="AP201" s="79"/>
      <c r="AQ201" s="78" t="s">
        <v>3494</v>
      </c>
      <c r="AR201" s="78"/>
      <c r="AS201" s="78"/>
      <c r="AT201" s="78"/>
      <c r="AU201" s="78"/>
      <c r="AV201" s="78"/>
      <c r="AW201" s="78" t="s">
        <v>3494</v>
      </c>
      <c r="AX201" s="78"/>
      <c r="AY201" s="78"/>
      <c r="AZ201" s="78"/>
      <c r="BA201" s="78"/>
      <c r="BB201" s="78"/>
      <c r="BC201" s="78"/>
      <c r="BD201" s="78"/>
      <c r="BE201" s="78"/>
    </row>
    <row r="202" spans="1:57" ht="31.5">
      <c r="A202" s="78">
        <v>198</v>
      </c>
      <c r="B202" s="5" t="s">
        <v>2986</v>
      </c>
      <c r="C202" s="5">
        <v>18377946</v>
      </c>
      <c r="D202" s="11" t="str">
        <f t="shared" si="3"/>
        <v>宋＊霞</v>
      </c>
      <c r="E202" s="5" t="s">
        <v>43</v>
      </c>
      <c r="F202" s="5">
        <v>77</v>
      </c>
      <c r="G202" s="19" t="s">
        <v>3407</v>
      </c>
      <c r="H202" s="5">
        <v>1070913</v>
      </c>
      <c r="I202" s="78" t="s">
        <v>3605</v>
      </c>
      <c r="J202" s="5">
        <v>1058</v>
      </c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9"/>
      <c r="AP202" s="79"/>
      <c r="AQ202" s="78"/>
      <c r="AR202" s="78"/>
      <c r="AS202" s="78"/>
      <c r="AT202" s="78"/>
      <c r="AU202" s="78"/>
      <c r="AV202" s="78"/>
      <c r="AW202" s="78"/>
      <c r="AX202" s="78" t="s">
        <v>3494</v>
      </c>
      <c r="AY202" s="78"/>
      <c r="AZ202" s="78"/>
      <c r="BA202" s="78"/>
      <c r="BB202" s="78"/>
      <c r="BC202" s="78"/>
      <c r="BD202" s="78"/>
      <c r="BE202" s="78"/>
    </row>
    <row r="203" spans="1:57" ht="16.5">
      <c r="A203" s="78">
        <v>199</v>
      </c>
      <c r="B203" s="5" t="s">
        <v>3648</v>
      </c>
      <c r="C203" s="5">
        <v>4258377</v>
      </c>
      <c r="D203" s="11" t="str">
        <f t="shared" si="3"/>
        <v>蔡＊聰</v>
      </c>
      <c r="E203" s="5" t="s">
        <v>41</v>
      </c>
      <c r="F203" s="5">
        <v>62</v>
      </c>
      <c r="G203" s="19" t="s">
        <v>3461</v>
      </c>
      <c r="H203" s="5">
        <v>1070924</v>
      </c>
      <c r="I203" s="78">
        <v>5761110</v>
      </c>
      <c r="J203" s="5">
        <v>1058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O203" s="79"/>
      <c r="AP203" s="79"/>
      <c r="AQ203" s="78"/>
      <c r="AR203" s="78" t="s">
        <v>3494</v>
      </c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</row>
    <row r="204" spans="1:57" ht="47.25">
      <c r="A204" s="78">
        <v>200</v>
      </c>
      <c r="B204" s="5" t="s">
        <v>1162</v>
      </c>
      <c r="C204" s="5">
        <v>20532503</v>
      </c>
      <c r="D204" s="11" t="str">
        <f t="shared" si="3"/>
        <v>梁＊尉</v>
      </c>
      <c r="E204" s="5" t="s">
        <v>43</v>
      </c>
      <c r="F204" s="5">
        <v>76</v>
      </c>
      <c r="G204" s="19" t="s">
        <v>3407</v>
      </c>
      <c r="H204" s="5">
        <v>1070924</v>
      </c>
      <c r="I204" s="78" t="s">
        <v>3597</v>
      </c>
      <c r="J204" s="5">
        <v>1058</v>
      </c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78"/>
      <c r="AN204" s="78"/>
      <c r="AO204" s="79"/>
      <c r="AP204" s="79"/>
      <c r="AQ204" s="78"/>
      <c r="AR204" s="78"/>
      <c r="AS204" s="78"/>
      <c r="AT204" s="78"/>
      <c r="AU204" s="78"/>
      <c r="AV204" s="78" t="s">
        <v>3494</v>
      </c>
      <c r="AW204" s="78"/>
      <c r="AX204" s="78" t="s">
        <v>3494</v>
      </c>
      <c r="AY204" s="78"/>
      <c r="AZ204" s="78"/>
      <c r="BA204" s="78"/>
      <c r="BB204" s="78"/>
      <c r="BC204" s="78"/>
      <c r="BD204" s="78"/>
      <c r="BE204" s="78"/>
    </row>
    <row r="205" spans="1:57" ht="47.25">
      <c r="A205" s="78">
        <v>201</v>
      </c>
      <c r="B205" s="5" t="s">
        <v>2912</v>
      </c>
      <c r="C205" s="5">
        <v>20707498</v>
      </c>
      <c r="D205" s="11" t="str">
        <f t="shared" si="3"/>
        <v>楊＊弟</v>
      </c>
      <c r="E205" s="5" t="s">
        <v>43</v>
      </c>
      <c r="F205" s="5">
        <v>44</v>
      </c>
      <c r="G205" s="19" t="s">
        <v>3407</v>
      </c>
      <c r="H205" s="5">
        <v>1070924</v>
      </c>
      <c r="I205" s="78" t="s">
        <v>3599</v>
      </c>
      <c r="J205" s="5">
        <v>1058</v>
      </c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9"/>
      <c r="AP205" s="79"/>
      <c r="AQ205" s="78"/>
      <c r="AR205" s="78"/>
      <c r="AS205" s="78"/>
      <c r="AT205" s="78"/>
      <c r="AU205" s="78"/>
      <c r="AV205" s="78" t="s">
        <v>3494</v>
      </c>
      <c r="AW205" s="78" t="s">
        <v>3494</v>
      </c>
      <c r="AX205" s="78"/>
      <c r="AY205" s="78"/>
      <c r="AZ205" s="78"/>
      <c r="BA205" s="78"/>
      <c r="BB205" s="78"/>
      <c r="BC205" s="78"/>
      <c r="BD205" s="78"/>
      <c r="BE205" s="78"/>
    </row>
    <row r="206" spans="1:57" ht="31.5">
      <c r="A206" s="78">
        <v>202</v>
      </c>
      <c r="B206" s="5" t="s">
        <v>3649</v>
      </c>
      <c r="C206" s="5">
        <v>8124083</v>
      </c>
      <c r="D206" s="11" t="str">
        <f t="shared" si="3"/>
        <v>葉＊淇</v>
      </c>
      <c r="E206" s="5" t="s">
        <v>43</v>
      </c>
      <c r="F206" s="5">
        <v>54</v>
      </c>
      <c r="G206" s="19" t="s">
        <v>3407</v>
      </c>
      <c r="H206" s="5">
        <v>1070926</v>
      </c>
      <c r="I206" s="78" t="s">
        <v>3602</v>
      </c>
      <c r="J206" s="5">
        <v>1058</v>
      </c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9"/>
      <c r="AP206" s="79"/>
      <c r="AQ206" s="78"/>
      <c r="AR206" s="78"/>
      <c r="AS206" s="78"/>
      <c r="AT206" s="78"/>
      <c r="AU206" s="78"/>
      <c r="AV206" s="78"/>
      <c r="AW206" s="78" t="s">
        <v>3494</v>
      </c>
      <c r="AX206" s="78"/>
      <c r="AY206" s="78"/>
      <c r="AZ206" s="78"/>
      <c r="BA206" s="78"/>
      <c r="BB206" s="78"/>
      <c r="BC206" s="78"/>
      <c r="BD206" s="78"/>
      <c r="BE206" s="78"/>
    </row>
    <row r="207" spans="1:57" ht="31.5">
      <c r="A207" s="78">
        <v>203</v>
      </c>
      <c r="B207" s="5" t="s">
        <v>3650</v>
      </c>
      <c r="C207" s="5">
        <v>5879067</v>
      </c>
      <c r="D207" s="11" t="str">
        <f t="shared" si="3"/>
        <v>陳＊華</v>
      </c>
      <c r="E207" s="5" t="s">
        <v>43</v>
      </c>
      <c r="F207" s="5">
        <v>56</v>
      </c>
      <c r="G207" s="19" t="s">
        <v>3462</v>
      </c>
      <c r="H207" s="5">
        <v>1070927</v>
      </c>
      <c r="I207" s="78" t="s">
        <v>3651</v>
      </c>
      <c r="J207" s="5">
        <v>1058</v>
      </c>
      <c r="K207" s="78"/>
      <c r="L207" s="78"/>
      <c r="M207" s="78"/>
      <c r="N207" s="78"/>
      <c r="O207" s="78"/>
      <c r="P207" s="78"/>
      <c r="Q207" s="78"/>
      <c r="R207" s="78"/>
      <c r="S207" s="78"/>
      <c r="T207" s="78" t="s">
        <v>3494</v>
      </c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 s="78"/>
      <c r="AN207" s="78"/>
      <c r="AO207" s="79"/>
      <c r="AP207" s="79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</row>
    <row r="208" spans="1:57" ht="31.5">
      <c r="A208" s="78">
        <v>204</v>
      </c>
      <c r="B208" s="5" t="s">
        <v>3652</v>
      </c>
      <c r="C208" s="5">
        <v>7400350</v>
      </c>
      <c r="D208" s="11" t="str">
        <f t="shared" si="3"/>
        <v>林＊珊</v>
      </c>
      <c r="E208" s="5" t="s">
        <v>43</v>
      </c>
      <c r="F208" s="5">
        <v>67</v>
      </c>
      <c r="G208" s="19" t="s">
        <v>3407</v>
      </c>
      <c r="H208" s="5">
        <v>1070927</v>
      </c>
      <c r="I208" s="78" t="s">
        <v>3622</v>
      </c>
      <c r="J208" s="5">
        <v>1058</v>
      </c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9"/>
      <c r="AP208" s="79"/>
      <c r="AQ208" s="78"/>
      <c r="AR208" s="78"/>
      <c r="AS208" s="78"/>
      <c r="AT208" s="78"/>
      <c r="AU208" s="78"/>
      <c r="AV208" s="78"/>
      <c r="AW208" s="78"/>
      <c r="AX208" s="78"/>
      <c r="AY208" s="78" t="s">
        <v>3494</v>
      </c>
      <c r="AZ208" s="78"/>
      <c r="BA208" s="78"/>
      <c r="BB208" s="78"/>
      <c r="BC208" s="78"/>
      <c r="BD208" s="78"/>
      <c r="BE208" s="78"/>
    </row>
    <row r="209" spans="1:57" ht="31.5">
      <c r="A209" s="78">
        <v>205</v>
      </c>
      <c r="B209" s="5" t="s">
        <v>1137</v>
      </c>
      <c r="C209" s="5">
        <v>12310025</v>
      </c>
      <c r="D209" s="11" t="str">
        <f t="shared" si="3"/>
        <v>林＊芬</v>
      </c>
      <c r="E209" s="5" t="s">
        <v>43</v>
      </c>
      <c r="F209" s="5">
        <v>47</v>
      </c>
      <c r="G209" s="19" t="s">
        <v>3407</v>
      </c>
      <c r="H209" s="5">
        <v>1070927</v>
      </c>
      <c r="I209" s="78" t="s">
        <v>3602</v>
      </c>
      <c r="J209" s="5">
        <v>1058</v>
      </c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9"/>
      <c r="AP209" s="79"/>
      <c r="AQ209" s="78"/>
      <c r="AR209" s="78"/>
      <c r="AS209" s="78"/>
      <c r="AT209" s="78"/>
      <c r="AU209" s="78"/>
      <c r="AV209" s="78"/>
      <c r="AW209" s="78" t="s">
        <v>3494</v>
      </c>
      <c r="AX209" s="78"/>
      <c r="AY209" s="78"/>
      <c r="AZ209" s="78"/>
      <c r="BA209" s="78"/>
      <c r="BB209" s="78"/>
      <c r="BC209" s="78"/>
      <c r="BD209" s="78"/>
      <c r="BE209" s="78"/>
    </row>
    <row r="210" spans="1:57" ht="31.5">
      <c r="A210" s="78">
        <v>206</v>
      </c>
      <c r="B210" s="5" t="s">
        <v>2787</v>
      </c>
      <c r="C210" s="5">
        <v>15620201</v>
      </c>
      <c r="D210" s="11" t="str">
        <f t="shared" si="3"/>
        <v>劉＊鈴子</v>
      </c>
      <c r="E210" s="5" t="s">
        <v>43</v>
      </c>
      <c r="F210" s="5">
        <v>77</v>
      </c>
      <c r="G210" s="19" t="s">
        <v>3407</v>
      </c>
      <c r="H210" s="5">
        <v>1070927</v>
      </c>
      <c r="I210" s="78" t="s">
        <v>3603</v>
      </c>
      <c r="J210" s="5">
        <v>1058</v>
      </c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9"/>
      <c r="AP210" s="79"/>
      <c r="AQ210" s="78"/>
      <c r="AR210" s="78"/>
      <c r="AS210" s="78"/>
      <c r="AT210" s="78"/>
      <c r="AU210" s="78"/>
      <c r="AV210" s="78"/>
      <c r="AW210" s="78" t="s">
        <v>3494</v>
      </c>
      <c r="AX210" s="78"/>
      <c r="AY210" s="78"/>
      <c r="AZ210" s="78"/>
      <c r="BA210" s="78"/>
      <c r="BB210" s="78"/>
      <c r="BC210" s="78"/>
      <c r="BD210" s="78"/>
      <c r="BE210" s="78"/>
    </row>
    <row r="211" spans="1:57" ht="16.5">
      <c r="A211" s="78">
        <v>207</v>
      </c>
      <c r="B211" s="5" t="s">
        <v>3653</v>
      </c>
      <c r="C211" s="5">
        <v>4886123</v>
      </c>
      <c r="D211" s="11" t="str">
        <f t="shared" si="3"/>
        <v>郝＊章</v>
      </c>
      <c r="E211" s="5" t="s">
        <v>41</v>
      </c>
      <c r="F211" s="5">
        <v>86</v>
      </c>
      <c r="G211" s="19" t="s">
        <v>3407</v>
      </c>
      <c r="H211" s="5">
        <v>1070903</v>
      </c>
      <c r="I211" s="78">
        <v>5760190</v>
      </c>
      <c r="J211" s="5">
        <v>1125</v>
      </c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9"/>
      <c r="AP211" s="79"/>
      <c r="AQ211" s="78"/>
      <c r="AR211" s="78"/>
      <c r="AS211" s="78"/>
      <c r="AT211" s="78"/>
      <c r="AU211" s="78"/>
      <c r="AV211" s="78"/>
      <c r="AW211" s="78" t="s">
        <v>3494</v>
      </c>
      <c r="AX211" s="78"/>
      <c r="AY211" s="78"/>
      <c r="AZ211" s="78"/>
      <c r="BA211" s="78"/>
      <c r="BB211" s="78"/>
      <c r="BC211" s="78"/>
      <c r="BD211" s="78"/>
      <c r="BE211" s="78"/>
    </row>
    <row r="212" spans="1:57" ht="47.25">
      <c r="A212" s="78">
        <v>208</v>
      </c>
      <c r="B212" s="5" t="s">
        <v>360</v>
      </c>
      <c r="C212" s="5">
        <v>5171857</v>
      </c>
      <c r="D212" s="11" t="str">
        <f t="shared" si="3"/>
        <v>陳＊川</v>
      </c>
      <c r="E212" s="5" t="s">
        <v>41</v>
      </c>
      <c r="F212" s="5">
        <v>78</v>
      </c>
      <c r="G212" s="19" t="s">
        <v>3407</v>
      </c>
      <c r="H212" s="5">
        <v>1070903</v>
      </c>
      <c r="I212" s="78" t="s">
        <v>3609</v>
      </c>
      <c r="J212" s="5">
        <v>1125</v>
      </c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9"/>
      <c r="AP212" s="79"/>
      <c r="AQ212" s="78"/>
      <c r="AR212" s="78"/>
      <c r="AS212" s="78"/>
      <c r="AT212" s="78"/>
      <c r="AU212" s="78"/>
      <c r="AV212" s="78" t="s">
        <v>3494</v>
      </c>
      <c r="AW212" s="78" t="s">
        <v>3494</v>
      </c>
      <c r="AX212" s="78"/>
      <c r="AY212" s="78"/>
      <c r="AZ212" s="78"/>
      <c r="BA212" s="78"/>
      <c r="BB212" s="78"/>
      <c r="BC212" s="78"/>
      <c r="BD212" s="78"/>
      <c r="BE212" s="78"/>
    </row>
    <row r="213" spans="1:57" ht="47.25">
      <c r="A213" s="78">
        <v>209</v>
      </c>
      <c r="B213" s="5" t="s">
        <v>3654</v>
      </c>
      <c r="C213" s="5">
        <v>16508035</v>
      </c>
      <c r="D213" s="11" t="str">
        <f t="shared" si="3"/>
        <v>梁＊緞</v>
      </c>
      <c r="E213" s="5" t="s">
        <v>43</v>
      </c>
      <c r="F213" s="5">
        <v>62</v>
      </c>
      <c r="G213" s="19" t="s">
        <v>3407</v>
      </c>
      <c r="H213" s="5">
        <v>1070903</v>
      </c>
      <c r="I213" s="78" t="s">
        <v>3608</v>
      </c>
      <c r="J213" s="5">
        <v>1125</v>
      </c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9"/>
      <c r="AP213" s="79"/>
      <c r="AQ213" s="78"/>
      <c r="AR213" s="78"/>
      <c r="AS213" s="78"/>
      <c r="AT213" s="78"/>
      <c r="AU213" s="78"/>
      <c r="AV213" s="78" t="s">
        <v>3494</v>
      </c>
      <c r="AW213" s="78" t="s">
        <v>3494</v>
      </c>
      <c r="AX213" s="78"/>
      <c r="AY213" s="78"/>
      <c r="AZ213" s="78"/>
      <c r="BA213" s="78"/>
      <c r="BB213" s="78"/>
      <c r="BC213" s="78"/>
      <c r="BD213" s="78"/>
      <c r="BE213" s="78"/>
    </row>
    <row r="214" spans="1:57" ht="31.5">
      <c r="A214" s="78">
        <v>210</v>
      </c>
      <c r="B214" s="5" t="s">
        <v>624</v>
      </c>
      <c r="C214" s="5">
        <v>20382711</v>
      </c>
      <c r="D214" s="11" t="str">
        <f t="shared" si="3"/>
        <v>廖＊鶯</v>
      </c>
      <c r="E214" s="5" t="s">
        <v>43</v>
      </c>
      <c r="F214" s="5">
        <v>54</v>
      </c>
      <c r="G214" s="19" t="s">
        <v>3407</v>
      </c>
      <c r="H214" s="5">
        <v>1070903</v>
      </c>
      <c r="I214" s="78" t="s">
        <v>3602</v>
      </c>
      <c r="J214" s="5">
        <v>1125</v>
      </c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9"/>
      <c r="AP214" s="79"/>
      <c r="AQ214" s="78"/>
      <c r="AR214" s="78"/>
      <c r="AS214" s="78"/>
      <c r="AT214" s="78"/>
      <c r="AU214" s="78"/>
      <c r="AV214" s="78"/>
      <c r="AW214" s="78" t="s">
        <v>3494</v>
      </c>
      <c r="AX214" s="78"/>
      <c r="AY214" s="78"/>
      <c r="AZ214" s="78"/>
      <c r="BA214" s="78"/>
      <c r="BB214" s="78"/>
      <c r="BC214" s="78"/>
      <c r="BD214" s="78"/>
      <c r="BE214" s="78"/>
    </row>
    <row r="215" spans="1:57" ht="47.25">
      <c r="A215" s="78">
        <v>211</v>
      </c>
      <c r="B215" s="5" t="s">
        <v>1491</v>
      </c>
      <c r="C215" s="5">
        <v>20427574</v>
      </c>
      <c r="D215" s="11" t="str">
        <f t="shared" si="3"/>
        <v>陳＊</v>
      </c>
      <c r="E215" s="5" t="s">
        <v>43</v>
      </c>
      <c r="F215" s="5">
        <v>67</v>
      </c>
      <c r="G215" s="19" t="s">
        <v>3407</v>
      </c>
      <c r="H215" s="5">
        <v>1070903</v>
      </c>
      <c r="I215" s="78" t="s">
        <v>3599</v>
      </c>
      <c r="J215" s="5">
        <v>1125</v>
      </c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9"/>
      <c r="AP215" s="79"/>
      <c r="AQ215" s="78"/>
      <c r="AR215" s="78"/>
      <c r="AS215" s="78"/>
      <c r="AT215" s="78"/>
      <c r="AU215" s="78"/>
      <c r="AV215" s="78" t="s">
        <v>3494</v>
      </c>
      <c r="AW215" s="78" t="s">
        <v>3494</v>
      </c>
      <c r="AX215" s="78"/>
      <c r="AY215" s="78"/>
      <c r="AZ215" s="78"/>
      <c r="BA215" s="78"/>
      <c r="BB215" s="78"/>
      <c r="BC215" s="78"/>
      <c r="BD215" s="78"/>
      <c r="BE215" s="78"/>
    </row>
    <row r="216" spans="1:57" ht="31.5">
      <c r="A216" s="78">
        <v>212</v>
      </c>
      <c r="B216" s="5" t="s">
        <v>3655</v>
      </c>
      <c r="C216" s="5">
        <v>2640615</v>
      </c>
      <c r="D216" s="11" t="str">
        <f t="shared" si="3"/>
        <v>王＊惠娥</v>
      </c>
      <c r="E216" s="5" t="s">
        <v>43</v>
      </c>
      <c r="F216" s="5">
        <v>83</v>
      </c>
      <c r="G216" s="19" t="s">
        <v>3407</v>
      </c>
      <c r="H216" s="5">
        <v>1070905</v>
      </c>
      <c r="I216" s="78" t="s">
        <v>3603</v>
      </c>
      <c r="J216" s="5">
        <v>1125</v>
      </c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9"/>
      <c r="AP216" s="79"/>
      <c r="AQ216" s="78"/>
      <c r="AR216" s="78"/>
      <c r="AS216" s="78"/>
      <c r="AT216" s="78"/>
      <c r="AU216" s="78"/>
      <c r="AV216" s="78"/>
      <c r="AW216" s="78" t="s">
        <v>3494</v>
      </c>
      <c r="AX216" s="78"/>
      <c r="AY216" s="78"/>
      <c r="AZ216" s="78"/>
      <c r="BA216" s="78"/>
      <c r="BB216" s="78"/>
      <c r="BC216" s="78"/>
      <c r="BD216" s="78"/>
      <c r="BE216" s="78"/>
    </row>
    <row r="217" spans="1:57" ht="31.5">
      <c r="A217" s="78">
        <v>213</v>
      </c>
      <c r="B217" s="5" t="s">
        <v>3656</v>
      </c>
      <c r="C217" s="5">
        <v>3694241</v>
      </c>
      <c r="D217" s="11" t="str">
        <f t="shared" si="3"/>
        <v>高＊金鳳</v>
      </c>
      <c r="E217" s="5" t="s">
        <v>43</v>
      </c>
      <c r="F217" s="5">
        <v>75</v>
      </c>
      <c r="G217" s="19" t="s">
        <v>3407</v>
      </c>
      <c r="H217" s="5">
        <v>1070905</v>
      </c>
      <c r="I217" s="78" t="s">
        <v>3603</v>
      </c>
      <c r="J217" s="5">
        <v>1125</v>
      </c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9"/>
      <c r="AP217" s="79"/>
      <c r="AQ217" s="78"/>
      <c r="AR217" s="78"/>
      <c r="AS217" s="78"/>
      <c r="AT217" s="78"/>
      <c r="AU217" s="78"/>
      <c r="AV217" s="78"/>
      <c r="AW217" s="78" t="s">
        <v>3494</v>
      </c>
      <c r="AX217" s="78"/>
      <c r="AY217" s="78"/>
      <c r="AZ217" s="78"/>
      <c r="BA217" s="78"/>
      <c r="BB217" s="78"/>
      <c r="BC217" s="78"/>
      <c r="BD217" s="78"/>
      <c r="BE217" s="78"/>
    </row>
    <row r="218" spans="1:57" ht="31.5">
      <c r="A218" s="78">
        <v>214</v>
      </c>
      <c r="B218" s="5" t="s">
        <v>3657</v>
      </c>
      <c r="C218" s="5">
        <v>4532015</v>
      </c>
      <c r="D218" s="11" t="str">
        <f t="shared" si="3"/>
        <v>蔡＊雲</v>
      </c>
      <c r="E218" s="5" t="s">
        <v>43</v>
      </c>
      <c r="F218" s="5">
        <v>43</v>
      </c>
      <c r="G218" s="19" t="s">
        <v>3407</v>
      </c>
      <c r="H218" s="5">
        <v>1070905</v>
      </c>
      <c r="I218" s="78" t="s">
        <v>3602</v>
      </c>
      <c r="J218" s="5">
        <v>1125</v>
      </c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  <c r="AN218" s="78"/>
      <c r="AO218" s="79"/>
      <c r="AP218" s="79"/>
      <c r="AQ218" s="78"/>
      <c r="AR218" s="78"/>
      <c r="AS218" s="78"/>
      <c r="AT218" s="78"/>
      <c r="AU218" s="78"/>
      <c r="AV218" s="78"/>
      <c r="AW218" s="78" t="s">
        <v>3494</v>
      </c>
      <c r="AX218" s="78"/>
      <c r="AY218" s="78"/>
      <c r="AZ218" s="78"/>
      <c r="BA218" s="78"/>
      <c r="BB218" s="78"/>
      <c r="BC218" s="78"/>
      <c r="BD218" s="78"/>
      <c r="BE218" s="78"/>
    </row>
    <row r="219" spans="1:57" ht="31.5">
      <c r="A219" s="78">
        <v>215</v>
      </c>
      <c r="B219" s="5" t="s">
        <v>650</v>
      </c>
      <c r="C219" s="5">
        <v>5865538</v>
      </c>
      <c r="D219" s="11" t="str">
        <f t="shared" si="3"/>
        <v>范＊英</v>
      </c>
      <c r="E219" s="5" t="s">
        <v>43</v>
      </c>
      <c r="F219" s="5">
        <v>60</v>
      </c>
      <c r="G219" s="19" t="s">
        <v>3407</v>
      </c>
      <c r="H219" s="5">
        <v>1070905</v>
      </c>
      <c r="I219" s="78" t="s">
        <v>3605</v>
      </c>
      <c r="J219" s="5">
        <v>1125</v>
      </c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  <c r="AN219" s="78"/>
      <c r="AO219" s="79"/>
      <c r="AP219" s="79"/>
      <c r="AQ219" s="78"/>
      <c r="AR219" s="78"/>
      <c r="AS219" s="78"/>
      <c r="AT219" s="78"/>
      <c r="AU219" s="78"/>
      <c r="AV219" s="78"/>
      <c r="AW219" s="78"/>
      <c r="AX219" s="78" t="s">
        <v>3494</v>
      </c>
      <c r="AY219" s="78"/>
      <c r="AZ219" s="78"/>
      <c r="BA219" s="78"/>
      <c r="BB219" s="78"/>
      <c r="BC219" s="78"/>
      <c r="BD219" s="78"/>
      <c r="BE219" s="78"/>
    </row>
    <row r="220" spans="1:57" ht="47.25">
      <c r="A220" s="78">
        <v>216</v>
      </c>
      <c r="B220" s="5" t="s">
        <v>1468</v>
      </c>
      <c r="C220" s="5">
        <v>11794623</v>
      </c>
      <c r="D220" s="11" t="str">
        <f t="shared" si="3"/>
        <v>湯＊吉</v>
      </c>
      <c r="E220" s="5" t="s">
        <v>41</v>
      </c>
      <c r="F220" s="5">
        <v>77</v>
      </c>
      <c r="G220" s="19" t="s">
        <v>3407</v>
      </c>
      <c r="H220" s="5">
        <v>1070905</v>
      </c>
      <c r="I220" s="78" t="s">
        <v>3658</v>
      </c>
      <c r="J220" s="5">
        <v>1125</v>
      </c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  <c r="AN220" s="78"/>
      <c r="AO220" s="79"/>
      <c r="AP220" s="79"/>
      <c r="AQ220" s="78"/>
      <c r="AR220" s="78"/>
      <c r="AS220" s="78"/>
      <c r="AT220" s="78"/>
      <c r="AU220" s="78"/>
      <c r="AV220" s="78"/>
      <c r="AW220" s="78" t="s">
        <v>3494</v>
      </c>
      <c r="AX220" s="78"/>
      <c r="AY220" s="78"/>
      <c r="AZ220" s="78"/>
      <c r="BA220" s="78"/>
      <c r="BB220" s="78" t="s">
        <v>3494</v>
      </c>
      <c r="BC220" s="78"/>
      <c r="BD220" s="78"/>
      <c r="BE220" s="78"/>
    </row>
    <row r="221" spans="1:57" ht="31.5">
      <c r="A221" s="78">
        <v>217</v>
      </c>
      <c r="B221" s="5" t="s">
        <v>3659</v>
      </c>
      <c r="C221" s="5">
        <v>15787710</v>
      </c>
      <c r="D221" s="11" t="str">
        <f t="shared" si="3"/>
        <v>周＊安</v>
      </c>
      <c r="E221" s="5" t="s">
        <v>41</v>
      </c>
      <c r="F221" s="5">
        <v>77</v>
      </c>
      <c r="G221" s="19" t="s">
        <v>3407</v>
      </c>
      <c r="H221" s="5">
        <v>1070905</v>
      </c>
      <c r="I221" s="78" t="s">
        <v>3605</v>
      </c>
      <c r="J221" s="5">
        <v>1125</v>
      </c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  <c r="AN221" s="78"/>
      <c r="AO221" s="79"/>
      <c r="AP221" s="79"/>
      <c r="AQ221" s="78"/>
      <c r="AR221" s="78"/>
      <c r="AS221" s="78"/>
      <c r="AT221" s="78"/>
      <c r="AU221" s="78"/>
      <c r="AV221" s="78"/>
      <c r="AW221" s="78"/>
      <c r="AX221" s="78" t="s">
        <v>3494</v>
      </c>
      <c r="AY221" s="78"/>
      <c r="AZ221" s="78"/>
      <c r="BA221" s="78"/>
      <c r="BB221" s="78"/>
      <c r="BC221" s="78"/>
      <c r="BD221" s="78"/>
      <c r="BE221" s="78"/>
    </row>
    <row r="222" spans="1:57" ht="31.5">
      <c r="A222" s="78">
        <v>218</v>
      </c>
      <c r="B222" s="5" t="s">
        <v>3660</v>
      </c>
      <c r="C222" s="5">
        <v>17823166</v>
      </c>
      <c r="D222" s="11" t="str">
        <f t="shared" si="3"/>
        <v>曹＊雄</v>
      </c>
      <c r="E222" s="5" t="s">
        <v>41</v>
      </c>
      <c r="F222" s="5">
        <v>75</v>
      </c>
      <c r="G222" s="19" t="s">
        <v>3407</v>
      </c>
      <c r="H222" s="5">
        <v>1070905</v>
      </c>
      <c r="I222" s="78" t="s">
        <v>3602</v>
      </c>
      <c r="J222" s="5">
        <v>1125</v>
      </c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  <c r="AN222" s="78"/>
      <c r="AO222" s="79"/>
      <c r="AP222" s="79"/>
      <c r="AQ222" s="78"/>
      <c r="AR222" s="78"/>
      <c r="AS222" s="78"/>
      <c r="AT222" s="78"/>
      <c r="AU222" s="78"/>
      <c r="AV222" s="78"/>
      <c r="AW222" s="78" t="s">
        <v>3494</v>
      </c>
      <c r="AX222" s="78"/>
      <c r="AY222" s="78"/>
      <c r="AZ222" s="78"/>
      <c r="BA222" s="78"/>
      <c r="BB222" s="78"/>
      <c r="BC222" s="78"/>
      <c r="BD222" s="78"/>
      <c r="BE222" s="78"/>
    </row>
    <row r="223" spans="1:57" ht="47.25">
      <c r="A223" s="78">
        <v>219</v>
      </c>
      <c r="B223" s="5" t="s">
        <v>3661</v>
      </c>
      <c r="C223" s="5">
        <v>1393974</v>
      </c>
      <c r="D223" s="11" t="str">
        <f t="shared" si="3"/>
        <v>林＊花</v>
      </c>
      <c r="E223" s="5" t="s">
        <v>43</v>
      </c>
      <c r="F223" s="5">
        <v>66</v>
      </c>
      <c r="G223" s="19" t="s">
        <v>3407</v>
      </c>
      <c r="H223" s="5">
        <v>1070906</v>
      </c>
      <c r="I223" s="78" t="s">
        <v>3662</v>
      </c>
      <c r="J223" s="5">
        <v>1125</v>
      </c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  <c r="AN223" s="78"/>
      <c r="AO223" s="79"/>
      <c r="AP223" s="79"/>
      <c r="AQ223" s="78"/>
      <c r="AR223" s="78"/>
      <c r="AS223" s="78"/>
      <c r="AT223" s="78"/>
      <c r="AU223" s="78"/>
      <c r="AV223" s="78" t="s">
        <v>3494</v>
      </c>
      <c r="AW223" s="78"/>
      <c r="AX223" s="78" t="s">
        <v>3494</v>
      </c>
      <c r="AY223" s="78"/>
      <c r="AZ223" s="78"/>
      <c r="BA223" s="78"/>
      <c r="BB223" s="78"/>
      <c r="BC223" s="78"/>
      <c r="BD223" s="78"/>
      <c r="BE223" s="78"/>
    </row>
    <row r="224" spans="1:57" ht="31.5">
      <c r="A224" s="78">
        <v>220</v>
      </c>
      <c r="B224" s="5" t="s">
        <v>3663</v>
      </c>
      <c r="C224" s="5">
        <v>20171334</v>
      </c>
      <c r="D224" s="11" t="str">
        <f t="shared" si="3"/>
        <v>楊＊達</v>
      </c>
      <c r="E224" s="5" t="s">
        <v>41</v>
      </c>
      <c r="F224" s="5">
        <v>62</v>
      </c>
      <c r="G224" s="19" t="s">
        <v>3407</v>
      </c>
      <c r="H224" s="5">
        <v>1070906</v>
      </c>
      <c r="I224" s="78" t="s">
        <v>3605</v>
      </c>
      <c r="J224" s="5">
        <v>1125</v>
      </c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  <c r="AN224" s="78"/>
      <c r="AO224" s="79"/>
      <c r="AP224" s="79"/>
      <c r="AQ224" s="78"/>
      <c r="AR224" s="78"/>
      <c r="AS224" s="78"/>
      <c r="AT224" s="78"/>
      <c r="AU224" s="78"/>
      <c r="AV224" s="78"/>
      <c r="AW224" s="78"/>
      <c r="AX224" s="78" t="s">
        <v>3494</v>
      </c>
      <c r="AY224" s="78"/>
      <c r="AZ224" s="78"/>
      <c r="BA224" s="78"/>
      <c r="BB224" s="78"/>
      <c r="BC224" s="78"/>
      <c r="BD224" s="78"/>
      <c r="BE224" s="78"/>
    </row>
    <row r="225" spans="1:57" ht="31.5">
      <c r="A225" s="78">
        <v>221</v>
      </c>
      <c r="B225" s="5" t="s">
        <v>1162</v>
      </c>
      <c r="C225" s="5">
        <v>20532503</v>
      </c>
      <c r="D225" s="11" t="str">
        <f t="shared" si="3"/>
        <v>梁＊尉</v>
      </c>
      <c r="E225" s="5" t="s">
        <v>43</v>
      </c>
      <c r="F225" s="5">
        <v>76</v>
      </c>
      <c r="G225" s="19" t="s">
        <v>3407</v>
      </c>
      <c r="H225" s="5">
        <v>1070906</v>
      </c>
      <c r="I225" s="78" t="s">
        <v>3606</v>
      </c>
      <c r="J225" s="5">
        <v>1125</v>
      </c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  <c r="AN225" s="78"/>
      <c r="AO225" s="79"/>
      <c r="AP225" s="79"/>
      <c r="AQ225" s="78"/>
      <c r="AR225" s="78"/>
      <c r="AS225" s="78"/>
      <c r="AT225" s="78"/>
      <c r="AU225" s="78"/>
      <c r="AV225" s="78"/>
      <c r="AW225" s="78"/>
      <c r="AX225" s="78" t="s">
        <v>3494</v>
      </c>
      <c r="AY225" s="78"/>
      <c r="AZ225" s="78"/>
      <c r="BA225" s="78"/>
      <c r="BB225" s="78"/>
      <c r="BC225" s="78"/>
      <c r="BD225" s="78"/>
      <c r="BE225" s="78"/>
    </row>
    <row r="226" spans="1:57" ht="31.5">
      <c r="A226" s="78">
        <v>222</v>
      </c>
      <c r="B226" s="5" t="s">
        <v>3664</v>
      </c>
      <c r="C226" s="5">
        <v>20601228</v>
      </c>
      <c r="D226" s="11" t="str">
        <f t="shared" si="3"/>
        <v>陳＊埤</v>
      </c>
      <c r="E226" s="5" t="s">
        <v>41</v>
      </c>
      <c r="F226" s="5">
        <v>84</v>
      </c>
      <c r="G226" s="19" t="s">
        <v>3407</v>
      </c>
      <c r="H226" s="5">
        <v>1070906</v>
      </c>
      <c r="I226" s="78" t="s">
        <v>3603</v>
      </c>
      <c r="J226" s="5">
        <v>1125</v>
      </c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  <c r="AN226" s="78"/>
      <c r="AO226" s="79"/>
      <c r="AP226" s="79"/>
      <c r="AQ226" s="78"/>
      <c r="AR226" s="78"/>
      <c r="AS226" s="78"/>
      <c r="AT226" s="78"/>
      <c r="AU226" s="78"/>
      <c r="AV226" s="78"/>
      <c r="AW226" s="78" t="s">
        <v>3494</v>
      </c>
      <c r="AX226" s="78"/>
      <c r="AY226" s="78"/>
      <c r="AZ226" s="78"/>
      <c r="BA226" s="78"/>
      <c r="BB226" s="78"/>
      <c r="BC226" s="78"/>
      <c r="BD226" s="78"/>
      <c r="BE226" s="78"/>
    </row>
    <row r="227" spans="1:57" ht="16.5">
      <c r="A227" s="78">
        <v>223</v>
      </c>
      <c r="B227" s="5" t="s">
        <v>2947</v>
      </c>
      <c r="C227" s="5">
        <v>20636913</v>
      </c>
      <c r="D227" s="11" t="str">
        <f t="shared" si="3"/>
        <v>蔡＊花</v>
      </c>
      <c r="E227" s="5" t="s">
        <v>43</v>
      </c>
      <c r="F227" s="5">
        <v>74</v>
      </c>
      <c r="G227" s="19" t="s">
        <v>3407</v>
      </c>
      <c r="H227" s="5">
        <v>1070906</v>
      </c>
      <c r="I227" s="78">
        <v>5760350</v>
      </c>
      <c r="J227" s="5">
        <v>1125</v>
      </c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  <c r="AN227" s="78"/>
      <c r="AO227" s="79"/>
      <c r="AP227" s="79"/>
      <c r="AQ227" s="78" t="s">
        <v>3494</v>
      </c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</row>
    <row r="228" spans="1:57" ht="63">
      <c r="A228" s="78">
        <v>224</v>
      </c>
      <c r="B228" s="5" t="s">
        <v>360</v>
      </c>
      <c r="C228" s="5">
        <v>5171857</v>
      </c>
      <c r="D228" s="11" t="str">
        <f t="shared" si="3"/>
        <v>陳＊川</v>
      </c>
      <c r="E228" s="5" t="s">
        <v>41</v>
      </c>
      <c r="F228" s="5">
        <v>78</v>
      </c>
      <c r="G228" s="19" t="s">
        <v>3407</v>
      </c>
      <c r="H228" s="5">
        <v>1070907</v>
      </c>
      <c r="I228" s="78" t="s">
        <v>3665</v>
      </c>
      <c r="J228" s="5">
        <v>1125</v>
      </c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9"/>
      <c r="AP228" s="79"/>
      <c r="AQ228" s="78"/>
      <c r="AR228" s="78" t="s">
        <v>3494</v>
      </c>
      <c r="AS228" s="78"/>
      <c r="AT228" s="78"/>
      <c r="AU228" s="78"/>
      <c r="AV228" s="78" t="s">
        <v>3494</v>
      </c>
      <c r="AW228" s="78" t="s">
        <v>3494</v>
      </c>
      <c r="AX228" s="78"/>
      <c r="AY228" s="78"/>
      <c r="AZ228" s="78"/>
      <c r="BA228" s="78" t="s">
        <v>3494</v>
      </c>
      <c r="BB228" s="78"/>
      <c r="BC228" s="78"/>
      <c r="BD228" s="78"/>
      <c r="BE228" s="78"/>
    </row>
    <row r="229" spans="1:57" ht="31.5">
      <c r="A229" s="78">
        <v>225</v>
      </c>
      <c r="B229" s="5" t="s">
        <v>3666</v>
      </c>
      <c r="C229" s="5">
        <v>7099270</v>
      </c>
      <c r="D229" s="11" t="str">
        <f t="shared" si="3"/>
        <v>柳＊順環</v>
      </c>
      <c r="E229" s="5" t="s">
        <v>43</v>
      </c>
      <c r="F229" s="5">
        <v>76</v>
      </c>
      <c r="G229" s="19" t="s">
        <v>3407</v>
      </c>
      <c r="H229" s="5">
        <v>1070912</v>
      </c>
      <c r="I229" s="78" t="s">
        <v>3605</v>
      </c>
      <c r="J229" s="5">
        <v>1125</v>
      </c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  <c r="AN229" s="78"/>
      <c r="AO229" s="79"/>
      <c r="AP229" s="79"/>
      <c r="AQ229" s="78"/>
      <c r="AR229" s="78"/>
      <c r="AS229" s="78"/>
      <c r="AT229" s="78"/>
      <c r="AU229" s="78"/>
      <c r="AV229" s="78"/>
      <c r="AW229" s="78"/>
      <c r="AX229" s="78" t="s">
        <v>3494</v>
      </c>
      <c r="AY229" s="78"/>
      <c r="AZ229" s="78"/>
      <c r="BA229" s="78"/>
      <c r="BB229" s="78"/>
      <c r="BC229" s="78"/>
      <c r="BD229" s="78"/>
      <c r="BE229" s="78"/>
    </row>
    <row r="230" spans="1:57" ht="31.5">
      <c r="A230" s="78">
        <v>226</v>
      </c>
      <c r="B230" s="5" t="s">
        <v>3667</v>
      </c>
      <c r="C230" s="5">
        <v>11753270</v>
      </c>
      <c r="D230" s="11" t="str">
        <f t="shared" si="3"/>
        <v>連＊香</v>
      </c>
      <c r="E230" s="5" t="s">
        <v>43</v>
      </c>
      <c r="F230" s="5">
        <v>59</v>
      </c>
      <c r="G230" s="19" t="s">
        <v>3407</v>
      </c>
      <c r="H230" s="5">
        <v>1070912</v>
      </c>
      <c r="I230" s="78" t="s">
        <v>3602</v>
      </c>
      <c r="J230" s="5">
        <v>1125</v>
      </c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  <c r="AN230" s="78"/>
      <c r="AO230" s="79"/>
      <c r="AP230" s="79"/>
      <c r="AQ230" s="78"/>
      <c r="AR230" s="78"/>
      <c r="AS230" s="78"/>
      <c r="AT230" s="78"/>
      <c r="AU230" s="78"/>
      <c r="AV230" s="78"/>
      <c r="AW230" s="78" t="s">
        <v>3494</v>
      </c>
      <c r="AX230" s="78"/>
      <c r="AY230" s="78"/>
      <c r="AZ230" s="78"/>
      <c r="BA230" s="78"/>
      <c r="BB230" s="78"/>
      <c r="BC230" s="78"/>
      <c r="BD230" s="78"/>
      <c r="BE230" s="78"/>
    </row>
    <row r="231" spans="1:57" ht="16.5">
      <c r="A231" s="78">
        <v>227</v>
      </c>
      <c r="B231" s="5" t="s">
        <v>2940</v>
      </c>
      <c r="C231" s="5">
        <v>17359113</v>
      </c>
      <c r="D231" s="11" t="str">
        <f t="shared" si="3"/>
        <v>劉＊銘</v>
      </c>
      <c r="E231" s="5" t="s">
        <v>41</v>
      </c>
      <c r="F231" s="5">
        <v>49</v>
      </c>
      <c r="G231" s="19" t="s">
        <v>3407</v>
      </c>
      <c r="H231" s="5">
        <v>1070912</v>
      </c>
      <c r="I231" s="78">
        <v>5760350</v>
      </c>
      <c r="J231" s="5">
        <v>1125</v>
      </c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9"/>
      <c r="AP231" s="79"/>
      <c r="AQ231" s="78" t="s">
        <v>3494</v>
      </c>
      <c r="AR231" s="78"/>
      <c r="AS231" s="78"/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</row>
    <row r="232" spans="1:57" ht="31.5">
      <c r="A232" s="78">
        <v>228</v>
      </c>
      <c r="B232" s="5" t="s">
        <v>1478</v>
      </c>
      <c r="C232" s="5">
        <v>20145382</v>
      </c>
      <c r="D232" s="11" t="str">
        <f t="shared" si="3"/>
        <v>周＊正</v>
      </c>
      <c r="E232" s="5" t="s">
        <v>41</v>
      </c>
      <c r="F232" s="5">
        <v>56</v>
      </c>
      <c r="G232" s="19" t="s">
        <v>3407</v>
      </c>
      <c r="H232" s="5">
        <v>1070912</v>
      </c>
      <c r="I232" s="78" t="s">
        <v>3602</v>
      </c>
      <c r="J232" s="5">
        <v>1125</v>
      </c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  <c r="AN232" s="78"/>
      <c r="AO232" s="79"/>
      <c r="AP232" s="79"/>
      <c r="AQ232" s="78"/>
      <c r="AR232" s="78"/>
      <c r="AS232" s="78"/>
      <c r="AT232" s="78"/>
      <c r="AU232" s="78"/>
      <c r="AV232" s="78"/>
      <c r="AW232" s="78" t="s">
        <v>3494</v>
      </c>
      <c r="AX232" s="78"/>
      <c r="AY232" s="78"/>
      <c r="AZ232" s="78"/>
      <c r="BA232" s="78"/>
      <c r="BB232" s="78"/>
      <c r="BC232" s="78"/>
      <c r="BD232" s="78"/>
      <c r="BE232" s="78"/>
    </row>
    <row r="233" spans="1:57" ht="47.25">
      <c r="A233" s="78">
        <v>229</v>
      </c>
      <c r="B233" s="5" t="s">
        <v>769</v>
      </c>
      <c r="C233" s="5">
        <v>20397769</v>
      </c>
      <c r="D233" s="11" t="str">
        <f t="shared" si="3"/>
        <v>李＊良</v>
      </c>
      <c r="E233" s="5" t="s">
        <v>41</v>
      </c>
      <c r="F233" s="5">
        <v>41</v>
      </c>
      <c r="G233" s="19" t="s">
        <v>3407</v>
      </c>
      <c r="H233" s="5">
        <v>1070912</v>
      </c>
      <c r="I233" s="78" t="s">
        <v>3624</v>
      </c>
      <c r="J233" s="5">
        <v>1125</v>
      </c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O233" s="79"/>
      <c r="AP233" s="79"/>
      <c r="AQ233" s="78"/>
      <c r="AR233" s="78"/>
      <c r="AS233" s="78"/>
      <c r="AT233" s="78"/>
      <c r="AU233" s="78"/>
      <c r="AV233" s="78"/>
      <c r="AW233" s="78" t="s">
        <v>3494</v>
      </c>
      <c r="AX233" s="78"/>
      <c r="AY233" s="78"/>
      <c r="AZ233" s="78"/>
      <c r="BA233" s="78"/>
      <c r="BB233" s="78" t="s">
        <v>3494</v>
      </c>
      <c r="BC233" s="78"/>
      <c r="BD233" s="78"/>
      <c r="BE233" s="78"/>
    </row>
    <row r="234" spans="1:57" ht="16.5">
      <c r="A234" s="78">
        <v>230</v>
      </c>
      <c r="B234" s="5" t="s">
        <v>3668</v>
      </c>
      <c r="C234" s="5">
        <v>20656595</v>
      </c>
      <c r="D234" s="11" t="str">
        <f t="shared" si="3"/>
        <v>張＊貞</v>
      </c>
      <c r="E234" s="5" t="s">
        <v>43</v>
      </c>
      <c r="F234" s="5">
        <v>54</v>
      </c>
      <c r="G234" s="19" t="s">
        <v>3407</v>
      </c>
      <c r="H234" s="5">
        <v>1070912</v>
      </c>
      <c r="I234" s="78">
        <v>5760350</v>
      </c>
      <c r="J234" s="5">
        <v>1125</v>
      </c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9"/>
      <c r="AP234" s="79"/>
      <c r="AQ234" s="78" t="s">
        <v>3494</v>
      </c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  <c r="BE234" s="78"/>
    </row>
    <row r="235" spans="1:57" ht="31.5">
      <c r="A235" s="78">
        <v>231</v>
      </c>
      <c r="B235" s="5" t="s">
        <v>3669</v>
      </c>
      <c r="C235" s="5">
        <v>1009657</v>
      </c>
      <c r="D235" s="11" t="str">
        <f t="shared" si="3"/>
        <v>潘＊燕</v>
      </c>
      <c r="E235" s="5" t="s">
        <v>43</v>
      </c>
      <c r="F235" s="5">
        <v>67</v>
      </c>
      <c r="G235" s="19" t="s">
        <v>3407</v>
      </c>
      <c r="H235" s="5">
        <v>1070913</v>
      </c>
      <c r="I235" s="78" t="s">
        <v>3606</v>
      </c>
      <c r="J235" s="5">
        <v>1125</v>
      </c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9"/>
      <c r="AP235" s="79"/>
      <c r="AQ235" s="78"/>
      <c r="AR235" s="78"/>
      <c r="AS235" s="78"/>
      <c r="AT235" s="78"/>
      <c r="AU235" s="78"/>
      <c r="AV235" s="78"/>
      <c r="AW235" s="78"/>
      <c r="AX235" s="78" t="s">
        <v>3494</v>
      </c>
      <c r="AY235" s="78"/>
      <c r="AZ235" s="78"/>
      <c r="BA235" s="78"/>
      <c r="BB235" s="78"/>
      <c r="BC235" s="78"/>
      <c r="BD235" s="78"/>
      <c r="BE235" s="78"/>
    </row>
    <row r="236" spans="1:57" ht="31.5">
      <c r="A236" s="78">
        <v>232</v>
      </c>
      <c r="B236" s="5" t="s">
        <v>655</v>
      </c>
      <c r="C236" s="5">
        <v>5542634</v>
      </c>
      <c r="D236" s="11" t="str">
        <f t="shared" si="3"/>
        <v>謝＊玲</v>
      </c>
      <c r="E236" s="5" t="s">
        <v>43</v>
      </c>
      <c r="F236" s="5">
        <v>55</v>
      </c>
      <c r="G236" s="19" t="s">
        <v>3407</v>
      </c>
      <c r="H236" s="5">
        <v>1070913</v>
      </c>
      <c r="I236" s="78" t="s">
        <v>3602</v>
      </c>
      <c r="J236" s="5">
        <v>1125</v>
      </c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9"/>
      <c r="AP236" s="79"/>
      <c r="AQ236" s="78"/>
      <c r="AR236" s="78"/>
      <c r="AS236" s="78"/>
      <c r="AT236" s="78"/>
      <c r="AU236" s="78"/>
      <c r="AV236" s="78"/>
      <c r="AW236" s="78" t="s">
        <v>3494</v>
      </c>
      <c r="AX236" s="78"/>
      <c r="AY236" s="78"/>
      <c r="AZ236" s="78"/>
      <c r="BA236" s="78"/>
      <c r="BB236" s="78"/>
      <c r="BC236" s="78"/>
      <c r="BD236" s="78"/>
      <c r="BE236" s="78"/>
    </row>
    <row r="237" spans="1:57" ht="31.5">
      <c r="A237" s="78">
        <v>233</v>
      </c>
      <c r="B237" s="5" t="s">
        <v>763</v>
      </c>
      <c r="C237" s="5">
        <v>10791786</v>
      </c>
      <c r="D237" s="11" t="str">
        <f t="shared" si="3"/>
        <v>謝＊惠</v>
      </c>
      <c r="E237" s="5" t="s">
        <v>43</v>
      </c>
      <c r="F237" s="5">
        <v>62</v>
      </c>
      <c r="G237" s="19" t="s">
        <v>3407</v>
      </c>
      <c r="H237" s="5">
        <v>1070913</v>
      </c>
      <c r="I237" s="78" t="s">
        <v>3603</v>
      </c>
      <c r="J237" s="5">
        <v>1125</v>
      </c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9"/>
      <c r="AP237" s="79"/>
      <c r="AQ237" s="78"/>
      <c r="AR237" s="78"/>
      <c r="AS237" s="78"/>
      <c r="AT237" s="78"/>
      <c r="AU237" s="78"/>
      <c r="AV237" s="78"/>
      <c r="AW237" s="78" t="s">
        <v>3494</v>
      </c>
      <c r="AX237" s="78"/>
      <c r="AY237" s="78"/>
      <c r="AZ237" s="78"/>
      <c r="BA237" s="78"/>
      <c r="BB237" s="78"/>
      <c r="BC237" s="78"/>
      <c r="BD237" s="78"/>
      <c r="BE237" s="78"/>
    </row>
    <row r="238" spans="1:57" ht="16.5">
      <c r="A238" s="78">
        <v>234</v>
      </c>
      <c r="B238" s="5" t="s">
        <v>1187</v>
      </c>
      <c r="C238" s="5">
        <v>12802913</v>
      </c>
      <c r="D238" s="11" t="str">
        <f t="shared" si="3"/>
        <v>張＊安</v>
      </c>
      <c r="E238" s="5" t="s">
        <v>41</v>
      </c>
      <c r="F238" s="5">
        <v>55</v>
      </c>
      <c r="G238" s="19" t="s">
        <v>3407</v>
      </c>
      <c r="H238" s="5">
        <v>1070913</v>
      </c>
      <c r="I238" s="78">
        <v>5760230</v>
      </c>
      <c r="J238" s="5">
        <v>1125</v>
      </c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9"/>
      <c r="AP238" s="79"/>
      <c r="AQ238" s="78"/>
      <c r="AR238" s="78"/>
      <c r="AS238" s="78"/>
      <c r="AT238" s="78"/>
      <c r="AU238" s="78"/>
      <c r="AV238" s="78"/>
      <c r="AW238" s="78"/>
      <c r="AX238" s="78"/>
      <c r="AY238" s="78" t="s">
        <v>3494</v>
      </c>
      <c r="AZ238" s="78"/>
      <c r="BA238" s="78"/>
      <c r="BB238" s="78"/>
      <c r="BC238" s="78"/>
      <c r="BD238" s="78"/>
      <c r="BE238" s="78"/>
    </row>
    <row r="239" spans="1:57" ht="31.5">
      <c r="A239" s="78">
        <v>235</v>
      </c>
      <c r="B239" s="5" t="s">
        <v>3670</v>
      </c>
      <c r="C239" s="5">
        <v>18325356</v>
      </c>
      <c r="D239" s="11" t="str">
        <f t="shared" si="3"/>
        <v>游＊樺</v>
      </c>
      <c r="E239" s="5" t="s">
        <v>41</v>
      </c>
      <c r="F239" s="5">
        <v>55</v>
      </c>
      <c r="G239" s="19" t="s">
        <v>3463</v>
      </c>
      <c r="H239" s="5">
        <v>1070913</v>
      </c>
      <c r="I239" s="78" t="s">
        <v>3602</v>
      </c>
      <c r="J239" s="5">
        <v>1125</v>
      </c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9"/>
      <c r="AP239" s="79"/>
      <c r="AQ239" s="78"/>
      <c r="AR239" s="78"/>
      <c r="AS239" s="78"/>
      <c r="AT239" s="78"/>
      <c r="AU239" s="78"/>
      <c r="AV239" s="78"/>
      <c r="AW239" s="78" t="s">
        <v>3494</v>
      </c>
      <c r="AX239" s="78"/>
      <c r="AY239" s="78"/>
      <c r="AZ239" s="78"/>
      <c r="BA239" s="78"/>
      <c r="BB239" s="78"/>
      <c r="BC239" s="78"/>
      <c r="BD239" s="78"/>
      <c r="BE239" s="78"/>
    </row>
    <row r="240" spans="1:57" ht="47.25">
      <c r="A240" s="78">
        <v>236</v>
      </c>
      <c r="B240" s="5" t="s">
        <v>1182</v>
      </c>
      <c r="C240" s="5">
        <v>19526246</v>
      </c>
      <c r="D240" s="11" t="str">
        <f t="shared" si="3"/>
        <v>張＊碧霞</v>
      </c>
      <c r="E240" s="5" t="s">
        <v>43</v>
      </c>
      <c r="F240" s="5">
        <v>89</v>
      </c>
      <c r="G240" s="19" t="s">
        <v>3407</v>
      </c>
      <c r="H240" s="5">
        <v>1070913</v>
      </c>
      <c r="I240" s="78" t="s">
        <v>3599</v>
      </c>
      <c r="J240" s="5">
        <v>1125</v>
      </c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9"/>
      <c r="AP240" s="79"/>
      <c r="AQ240" s="78"/>
      <c r="AR240" s="78"/>
      <c r="AS240" s="78"/>
      <c r="AT240" s="78"/>
      <c r="AU240" s="78"/>
      <c r="AV240" s="78" t="s">
        <v>3494</v>
      </c>
      <c r="AW240" s="78" t="s">
        <v>3494</v>
      </c>
      <c r="AX240" s="78"/>
      <c r="AY240" s="78"/>
      <c r="AZ240" s="78"/>
      <c r="BA240" s="78"/>
      <c r="BB240" s="78"/>
      <c r="BC240" s="78"/>
      <c r="BD240" s="78"/>
      <c r="BE240" s="78"/>
    </row>
    <row r="241" spans="1:57" ht="31.5">
      <c r="A241" s="78">
        <v>237</v>
      </c>
      <c r="B241" s="5" t="s">
        <v>1155</v>
      </c>
      <c r="C241" s="5">
        <v>20317707</v>
      </c>
      <c r="D241" s="11" t="str">
        <f t="shared" si="3"/>
        <v>張＊雄</v>
      </c>
      <c r="E241" s="5" t="s">
        <v>41</v>
      </c>
      <c r="F241" s="5">
        <v>75</v>
      </c>
      <c r="G241" s="19" t="s">
        <v>3407</v>
      </c>
      <c r="H241" s="5">
        <v>1070913</v>
      </c>
      <c r="I241" s="78" t="s">
        <v>3606</v>
      </c>
      <c r="J241" s="5">
        <v>1125</v>
      </c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9"/>
      <c r="AP241" s="79"/>
      <c r="AQ241" s="78"/>
      <c r="AR241" s="78"/>
      <c r="AS241" s="78"/>
      <c r="AT241" s="78"/>
      <c r="AU241" s="78"/>
      <c r="AV241" s="78"/>
      <c r="AW241" s="78"/>
      <c r="AX241" s="78" t="s">
        <v>3494</v>
      </c>
      <c r="AY241" s="78"/>
      <c r="AZ241" s="78"/>
      <c r="BA241" s="78"/>
      <c r="BB241" s="78"/>
      <c r="BC241" s="78"/>
      <c r="BD241" s="78"/>
      <c r="BE241" s="78"/>
    </row>
    <row r="242" spans="1:57" ht="31.5">
      <c r="A242" s="78">
        <v>238</v>
      </c>
      <c r="B242" s="5" t="s">
        <v>2971</v>
      </c>
      <c r="C242" s="5">
        <v>20703807</v>
      </c>
      <c r="D242" s="11" t="str">
        <f t="shared" si="3"/>
        <v>張＊華</v>
      </c>
      <c r="E242" s="5" t="s">
        <v>43</v>
      </c>
      <c r="F242" s="5">
        <v>67</v>
      </c>
      <c r="G242" s="19" t="s">
        <v>3407</v>
      </c>
      <c r="H242" s="5">
        <v>1070913</v>
      </c>
      <c r="I242" s="78" t="s">
        <v>3602</v>
      </c>
      <c r="J242" s="5">
        <v>1125</v>
      </c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9"/>
      <c r="AP242" s="79"/>
      <c r="AQ242" s="78"/>
      <c r="AR242" s="78"/>
      <c r="AS242" s="78"/>
      <c r="AT242" s="78"/>
      <c r="AU242" s="78"/>
      <c r="AV242" s="78"/>
      <c r="AW242" s="78" t="s">
        <v>3494</v>
      </c>
      <c r="AX242" s="78"/>
      <c r="AY242" s="78"/>
      <c r="AZ242" s="78"/>
      <c r="BA242" s="78"/>
      <c r="BB242" s="78"/>
      <c r="BC242" s="78"/>
      <c r="BD242" s="78"/>
      <c r="BE242" s="78"/>
    </row>
    <row r="243" spans="1:57" ht="63">
      <c r="A243" s="78">
        <v>239</v>
      </c>
      <c r="B243" s="5" t="s">
        <v>3671</v>
      </c>
      <c r="C243" s="5">
        <v>3368955</v>
      </c>
      <c r="D243" s="11" t="str">
        <f t="shared" si="3"/>
        <v>王＊益</v>
      </c>
      <c r="E243" s="5" t="s">
        <v>41</v>
      </c>
      <c r="F243" s="5">
        <v>64</v>
      </c>
      <c r="G243" s="19" t="s">
        <v>3464</v>
      </c>
      <c r="H243" s="5">
        <v>1070914</v>
      </c>
      <c r="I243" s="78" t="s">
        <v>3672</v>
      </c>
      <c r="J243" s="5">
        <v>1125</v>
      </c>
      <c r="K243" s="78"/>
      <c r="L243" s="78"/>
      <c r="M243" s="78"/>
      <c r="N243" s="78"/>
      <c r="O243" s="78"/>
      <c r="P243" s="78"/>
      <c r="Q243" s="78"/>
      <c r="R243" s="78" t="s">
        <v>3494</v>
      </c>
      <c r="S243" s="78" t="s">
        <v>3494</v>
      </c>
      <c r="T243" s="78"/>
      <c r="U243" s="78"/>
      <c r="V243" s="78" t="s">
        <v>3494</v>
      </c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9"/>
      <c r="AP243" s="79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</row>
    <row r="244" spans="1:57" ht="31.5">
      <c r="A244" s="78">
        <v>240</v>
      </c>
      <c r="B244" s="5" t="s">
        <v>3244</v>
      </c>
      <c r="C244" s="5">
        <v>11276398</v>
      </c>
      <c r="D244" s="11" t="str">
        <f t="shared" si="3"/>
        <v>葉＊幸</v>
      </c>
      <c r="E244" s="5" t="s">
        <v>43</v>
      </c>
      <c r="F244" s="5">
        <v>75</v>
      </c>
      <c r="G244" s="19" t="s">
        <v>3407</v>
      </c>
      <c r="H244" s="5">
        <v>1070914</v>
      </c>
      <c r="I244" s="78" t="s">
        <v>3602</v>
      </c>
      <c r="J244" s="5">
        <v>1125</v>
      </c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9"/>
      <c r="AP244" s="79"/>
      <c r="AQ244" s="78"/>
      <c r="AR244" s="78"/>
      <c r="AS244" s="78"/>
      <c r="AT244" s="78"/>
      <c r="AU244" s="78"/>
      <c r="AV244" s="78"/>
      <c r="AW244" s="78" t="s">
        <v>3494</v>
      </c>
      <c r="AX244" s="78"/>
      <c r="AY244" s="78"/>
      <c r="AZ244" s="78"/>
      <c r="BA244" s="78"/>
      <c r="BB244" s="78"/>
      <c r="BC244" s="78"/>
      <c r="BD244" s="78"/>
      <c r="BE244" s="78"/>
    </row>
    <row r="245" spans="1:57" ht="16.5">
      <c r="A245" s="78">
        <v>241</v>
      </c>
      <c r="B245" s="5" t="s">
        <v>227</v>
      </c>
      <c r="C245" s="5">
        <v>168106</v>
      </c>
      <c r="D245" s="11" t="str">
        <f t="shared" si="3"/>
        <v>黃＊成</v>
      </c>
      <c r="E245" s="5" t="s">
        <v>41</v>
      </c>
      <c r="F245" s="5">
        <v>60</v>
      </c>
      <c r="G245" s="19" t="s">
        <v>3407</v>
      </c>
      <c r="H245" s="5">
        <v>1070919</v>
      </c>
      <c r="I245" s="78">
        <v>5760350</v>
      </c>
      <c r="J245" s="5">
        <v>1125</v>
      </c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9"/>
      <c r="AP245" s="79"/>
      <c r="AQ245" s="78" t="s">
        <v>3494</v>
      </c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</row>
    <row r="246" spans="1:57" ht="31.5">
      <c r="A246" s="78">
        <v>242</v>
      </c>
      <c r="B246" s="5" t="s">
        <v>3673</v>
      </c>
      <c r="C246" s="5">
        <v>360135</v>
      </c>
      <c r="D246" s="11" t="str">
        <f t="shared" si="3"/>
        <v>鄭＊春</v>
      </c>
      <c r="E246" s="5" t="s">
        <v>43</v>
      </c>
      <c r="F246" s="5">
        <v>67</v>
      </c>
      <c r="G246" s="19" t="s">
        <v>3407</v>
      </c>
      <c r="H246" s="5">
        <v>1070919</v>
      </c>
      <c r="I246" s="78" t="s">
        <v>3603</v>
      </c>
      <c r="J246" s="5">
        <v>1125</v>
      </c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9"/>
      <c r="AP246" s="79"/>
      <c r="AQ246" s="78"/>
      <c r="AR246" s="78"/>
      <c r="AS246" s="78"/>
      <c r="AT246" s="78"/>
      <c r="AU246" s="78"/>
      <c r="AV246" s="78"/>
      <c r="AW246" s="78" t="s">
        <v>3494</v>
      </c>
      <c r="AX246" s="78"/>
      <c r="AY246" s="78"/>
      <c r="AZ246" s="78"/>
      <c r="BA246" s="78"/>
      <c r="BB246" s="78"/>
      <c r="BC246" s="78"/>
      <c r="BD246" s="78"/>
      <c r="BE246" s="78"/>
    </row>
    <row r="247" spans="1:57" ht="31.5">
      <c r="A247" s="78">
        <v>243</v>
      </c>
      <c r="B247" s="5" t="s">
        <v>3674</v>
      </c>
      <c r="C247" s="5">
        <v>3766106</v>
      </c>
      <c r="D247" s="11" t="str">
        <f t="shared" si="3"/>
        <v>鄭＊容</v>
      </c>
      <c r="E247" s="5" t="s">
        <v>41</v>
      </c>
      <c r="F247" s="5">
        <v>48</v>
      </c>
      <c r="G247" s="19" t="s">
        <v>3407</v>
      </c>
      <c r="H247" s="5">
        <v>1070919</v>
      </c>
      <c r="I247" s="78" t="s">
        <v>3603</v>
      </c>
      <c r="J247" s="5">
        <v>1125</v>
      </c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9"/>
      <c r="AP247" s="79"/>
      <c r="AQ247" s="78"/>
      <c r="AR247" s="78"/>
      <c r="AS247" s="78"/>
      <c r="AT247" s="78"/>
      <c r="AU247" s="78"/>
      <c r="AV247" s="78"/>
      <c r="AW247" s="78" t="s">
        <v>3494</v>
      </c>
      <c r="AX247" s="78"/>
      <c r="AY247" s="78"/>
      <c r="AZ247" s="78"/>
      <c r="BA247" s="78"/>
      <c r="BB247" s="78"/>
      <c r="BC247" s="78"/>
      <c r="BD247" s="78"/>
      <c r="BE247" s="78"/>
    </row>
    <row r="248" spans="1:57" ht="31.5">
      <c r="A248" s="78">
        <v>244</v>
      </c>
      <c r="B248" s="5" t="s">
        <v>3675</v>
      </c>
      <c r="C248" s="5">
        <v>8907278</v>
      </c>
      <c r="D248" s="11" t="str">
        <f t="shared" si="3"/>
        <v>張＊年</v>
      </c>
      <c r="E248" s="5" t="s">
        <v>41</v>
      </c>
      <c r="F248" s="5">
        <v>62</v>
      </c>
      <c r="G248" s="19" t="s">
        <v>3407</v>
      </c>
      <c r="H248" s="5">
        <v>1070919</v>
      </c>
      <c r="I248" s="78" t="s">
        <v>3606</v>
      </c>
      <c r="J248" s="5">
        <v>1125</v>
      </c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9"/>
      <c r="AP248" s="79"/>
      <c r="AQ248" s="78"/>
      <c r="AR248" s="78"/>
      <c r="AS248" s="78"/>
      <c r="AT248" s="78"/>
      <c r="AU248" s="78"/>
      <c r="AV248" s="78"/>
      <c r="AW248" s="78"/>
      <c r="AX248" s="78" t="s">
        <v>3494</v>
      </c>
      <c r="AY248" s="78"/>
      <c r="AZ248" s="78"/>
      <c r="BA248" s="78"/>
      <c r="BB248" s="78"/>
      <c r="BC248" s="78"/>
      <c r="BD248" s="78"/>
      <c r="BE248" s="78"/>
    </row>
    <row r="249" spans="1:57" ht="31.5">
      <c r="A249" s="78">
        <v>245</v>
      </c>
      <c r="B249" s="5" t="s">
        <v>370</v>
      </c>
      <c r="C249" s="5">
        <v>10328055</v>
      </c>
      <c r="D249" s="11" t="str">
        <f t="shared" si="3"/>
        <v>王＊</v>
      </c>
      <c r="E249" s="5" t="s">
        <v>43</v>
      </c>
      <c r="F249" s="5">
        <v>79</v>
      </c>
      <c r="G249" s="19" t="s">
        <v>3407</v>
      </c>
      <c r="H249" s="5">
        <v>1070919</v>
      </c>
      <c r="I249" s="78" t="s">
        <v>3602</v>
      </c>
      <c r="J249" s="5">
        <v>1125</v>
      </c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9"/>
      <c r="AP249" s="79"/>
      <c r="AQ249" s="78"/>
      <c r="AR249" s="78"/>
      <c r="AS249" s="78"/>
      <c r="AT249" s="78"/>
      <c r="AU249" s="78"/>
      <c r="AV249" s="78"/>
      <c r="AW249" s="78" t="s">
        <v>3494</v>
      </c>
      <c r="AX249" s="78"/>
      <c r="AY249" s="78"/>
      <c r="AZ249" s="78"/>
      <c r="BA249" s="78"/>
      <c r="BB249" s="78"/>
      <c r="BC249" s="78"/>
      <c r="BD249" s="78"/>
      <c r="BE249" s="78"/>
    </row>
    <row r="250" spans="1:57" ht="31.5">
      <c r="A250" s="78">
        <v>246</v>
      </c>
      <c r="B250" s="5" t="s">
        <v>3676</v>
      </c>
      <c r="C250" s="5">
        <v>1541113</v>
      </c>
      <c r="D250" s="11" t="str">
        <f t="shared" si="3"/>
        <v>鐘＊誌</v>
      </c>
      <c r="E250" s="5" t="s">
        <v>41</v>
      </c>
      <c r="F250" s="5">
        <v>53</v>
      </c>
      <c r="G250" s="19" t="s">
        <v>3407</v>
      </c>
      <c r="H250" s="5">
        <v>1070920</v>
      </c>
      <c r="I250" s="78" t="s">
        <v>3602</v>
      </c>
      <c r="J250" s="5">
        <v>1125</v>
      </c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9"/>
      <c r="AP250" s="79"/>
      <c r="AQ250" s="78"/>
      <c r="AR250" s="78"/>
      <c r="AS250" s="78"/>
      <c r="AT250" s="78"/>
      <c r="AU250" s="78"/>
      <c r="AV250" s="78"/>
      <c r="AW250" s="78" t="s">
        <v>3494</v>
      </c>
      <c r="AX250" s="78"/>
      <c r="AY250" s="78"/>
      <c r="AZ250" s="78"/>
      <c r="BA250" s="78"/>
      <c r="BB250" s="78"/>
      <c r="BC250" s="78"/>
      <c r="BD250" s="78"/>
      <c r="BE250" s="78"/>
    </row>
    <row r="251" spans="1:57" ht="47.25">
      <c r="A251" s="78">
        <v>247</v>
      </c>
      <c r="B251" s="5" t="s">
        <v>418</v>
      </c>
      <c r="C251" s="5">
        <v>1661831</v>
      </c>
      <c r="D251" s="11" t="str">
        <f t="shared" si="3"/>
        <v>滿＊聰</v>
      </c>
      <c r="E251" s="5" t="s">
        <v>41</v>
      </c>
      <c r="F251" s="5">
        <v>42</v>
      </c>
      <c r="G251" s="19" t="s">
        <v>3407</v>
      </c>
      <c r="H251" s="5">
        <v>1070920</v>
      </c>
      <c r="I251" s="78" t="s">
        <v>3677</v>
      </c>
      <c r="J251" s="5">
        <v>1125</v>
      </c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9"/>
      <c r="AP251" s="79"/>
      <c r="AQ251" s="78"/>
      <c r="AR251" s="78"/>
      <c r="AS251" s="78"/>
      <c r="AT251" s="78"/>
      <c r="AU251" s="78"/>
      <c r="AV251" s="78" t="s">
        <v>3494</v>
      </c>
      <c r="AW251" s="78"/>
      <c r="AX251" s="78" t="s">
        <v>3494</v>
      </c>
      <c r="AY251" s="78"/>
      <c r="AZ251" s="78"/>
      <c r="BA251" s="78"/>
      <c r="BB251" s="78"/>
      <c r="BC251" s="78"/>
      <c r="BD251" s="78"/>
      <c r="BE251" s="78"/>
    </row>
    <row r="252" spans="1:57" ht="16.5">
      <c r="A252" s="78">
        <v>248</v>
      </c>
      <c r="B252" s="5" t="s">
        <v>357</v>
      </c>
      <c r="C252" s="5">
        <v>3583418</v>
      </c>
      <c r="D252" s="11" t="str">
        <f t="shared" si="3"/>
        <v>謝＊玉琴</v>
      </c>
      <c r="E252" s="5" t="s">
        <v>43</v>
      </c>
      <c r="F252" s="5">
        <v>67</v>
      </c>
      <c r="G252" s="19" t="s">
        <v>3407</v>
      </c>
      <c r="H252" s="5">
        <v>1070920</v>
      </c>
      <c r="I252" s="78">
        <v>5760350</v>
      </c>
      <c r="J252" s="5">
        <v>1125</v>
      </c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9"/>
      <c r="AP252" s="79"/>
      <c r="AQ252" s="78" t="s">
        <v>3494</v>
      </c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</row>
    <row r="253" spans="1:57" ht="47.25">
      <c r="A253" s="78">
        <v>249</v>
      </c>
      <c r="B253" s="5" t="s">
        <v>3560</v>
      </c>
      <c r="C253" s="5">
        <v>4099959</v>
      </c>
      <c r="D253" s="11" t="str">
        <f t="shared" si="3"/>
        <v>梁＊羚</v>
      </c>
      <c r="E253" s="5" t="s">
        <v>43</v>
      </c>
      <c r="F253" s="5">
        <v>55</v>
      </c>
      <c r="G253" s="19" t="s">
        <v>3407</v>
      </c>
      <c r="H253" s="5">
        <v>1070920</v>
      </c>
      <c r="I253" s="78" t="s">
        <v>3678</v>
      </c>
      <c r="J253" s="5">
        <v>1125</v>
      </c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9"/>
      <c r="AP253" s="79"/>
      <c r="AQ253" s="78" t="s">
        <v>3494</v>
      </c>
      <c r="AR253" s="78"/>
      <c r="AS253" s="78"/>
      <c r="AT253" s="78"/>
      <c r="AU253" s="78"/>
      <c r="AV253" s="78"/>
      <c r="AW253" s="78" t="s">
        <v>3494</v>
      </c>
      <c r="AX253" s="78"/>
      <c r="AY253" s="78"/>
      <c r="AZ253" s="78"/>
      <c r="BA253" s="78"/>
      <c r="BB253" s="78"/>
      <c r="BC253" s="78"/>
      <c r="BD253" s="78"/>
      <c r="BE253" s="78"/>
    </row>
    <row r="254" spans="1:57" ht="31.5">
      <c r="A254" s="78">
        <v>250</v>
      </c>
      <c r="B254" s="5" t="s">
        <v>1495</v>
      </c>
      <c r="C254" s="5">
        <v>5024875</v>
      </c>
      <c r="D254" s="11" t="str">
        <f t="shared" si="3"/>
        <v>曹＊惠</v>
      </c>
      <c r="E254" s="5" t="s">
        <v>43</v>
      </c>
      <c r="F254" s="5">
        <v>58</v>
      </c>
      <c r="G254" s="19" t="s">
        <v>3407</v>
      </c>
      <c r="H254" s="5">
        <v>1070920</v>
      </c>
      <c r="I254" s="78" t="s">
        <v>3606</v>
      </c>
      <c r="J254" s="5">
        <v>1125</v>
      </c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9"/>
      <c r="AP254" s="79"/>
      <c r="AQ254" s="78"/>
      <c r="AR254" s="78"/>
      <c r="AS254" s="78"/>
      <c r="AT254" s="78"/>
      <c r="AU254" s="78"/>
      <c r="AV254" s="78"/>
      <c r="AW254" s="78"/>
      <c r="AX254" s="78" t="s">
        <v>3494</v>
      </c>
      <c r="AY254" s="78"/>
      <c r="AZ254" s="78"/>
      <c r="BA254" s="78"/>
      <c r="BB254" s="78"/>
      <c r="BC254" s="78"/>
      <c r="BD254" s="78"/>
      <c r="BE254" s="78"/>
    </row>
    <row r="255" spans="1:57" ht="16.5">
      <c r="A255" s="78">
        <v>251</v>
      </c>
      <c r="B255" s="5" t="s">
        <v>3558</v>
      </c>
      <c r="C255" s="5">
        <v>5432676</v>
      </c>
      <c r="D255" s="11" t="str">
        <f t="shared" si="3"/>
        <v>黃＊盛</v>
      </c>
      <c r="E255" s="5" t="s">
        <v>41</v>
      </c>
      <c r="F255" s="5">
        <v>80</v>
      </c>
      <c r="G255" s="19" t="s">
        <v>3407</v>
      </c>
      <c r="H255" s="5">
        <v>1070920</v>
      </c>
      <c r="I255" s="78">
        <v>5761110</v>
      </c>
      <c r="J255" s="5">
        <v>1125</v>
      </c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9"/>
      <c r="AP255" s="79"/>
      <c r="AQ255" s="78"/>
      <c r="AR255" s="78" t="s">
        <v>3494</v>
      </c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</row>
    <row r="256" spans="1:57" ht="31.5">
      <c r="A256" s="78">
        <v>252</v>
      </c>
      <c r="B256" s="5" t="s">
        <v>3679</v>
      </c>
      <c r="C256" s="5">
        <v>10138258</v>
      </c>
      <c r="D256" s="11" t="str">
        <f t="shared" si="3"/>
        <v>許＊串</v>
      </c>
      <c r="E256" s="5" t="s">
        <v>43</v>
      </c>
      <c r="F256" s="5">
        <v>89</v>
      </c>
      <c r="G256" s="19" t="s">
        <v>3407</v>
      </c>
      <c r="H256" s="5">
        <v>1070920</v>
      </c>
      <c r="I256" s="78" t="s">
        <v>3622</v>
      </c>
      <c r="J256" s="5">
        <v>1125</v>
      </c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9"/>
      <c r="AP256" s="79"/>
      <c r="AQ256" s="78"/>
      <c r="AR256" s="78"/>
      <c r="AS256" s="78"/>
      <c r="AT256" s="78"/>
      <c r="AU256" s="78"/>
      <c r="AV256" s="78"/>
      <c r="AW256" s="78"/>
      <c r="AX256" s="78"/>
      <c r="AY256" s="78" t="s">
        <v>3494</v>
      </c>
      <c r="AZ256" s="78"/>
      <c r="BA256" s="78"/>
      <c r="BB256" s="78"/>
      <c r="BC256" s="78"/>
      <c r="BD256" s="78"/>
      <c r="BE256" s="78"/>
    </row>
    <row r="257" spans="1:57" ht="31.5">
      <c r="A257" s="78">
        <v>253</v>
      </c>
      <c r="B257" s="5" t="s">
        <v>3680</v>
      </c>
      <c r="C257" s="5">
        <v>10648230</v>
      </c>
      <c r="D257" s="11" t="str">
        <f t="shared" si="3"/>
        <v>徐＊全</v>
      </c>
      <c r="E257" s="5" t="s">
        <v>41</v>
      </c>
      <c r="F257" s="5">
        <v>54</v>
      </c>
      <c r="G257" s="19" t="s">
        <v>3407</v>
      </c>
      <c r="H257" s="5">
        <v>1070920</v>
      </c>
      <c r="I257" s="78" t="s">
        <v>3603</v>
      </c>
      <c r="J257" s="5">
        <v>1125</v>
      </c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9"/>
      <c r="AP257" s="79"/>
      <c r="AQ257" s="78"/>
      <c r="AR257" s="78"/>
      <c r="AS257" s="78"/>
      <c r="AT257" s="78"/>
      <c r="AU257" s="78"/>
      <c r="AV257" s="78"/>
      <c r="AW257" s="78" t="s">
        <v>3494</v>
      </c>
      <c r="AX257" s="78"/>
      <c r="AY257" s="78"/>
      <c r="AZ257" s="78"/>
      <c r="BA257" s="78"/>
      <c r="BB257" s="78"/>
      <c r="BC257" s="78"/>
      <c r="BD257" s="78"/>
      <c r="BE257" s="78"/>
    </row>
    <row r="258" spans="1:57" ht="31.5">
      <c r="A258" s="78">
        <v>254</v>
      </c>
      <c r="B258" s="5" t="s">
        <v>3249</v>
      </c>
      <c r="C258" s="5">
        <v>12917803</v>
      </c>
      <c r="D258" s="11" t="str">
        <f t="shared" si="3"/>
        <v>王＊惠</v>
      </c>
      <c r="E258" s="5" t="s">
        <v>43</v>
      </c>
      <c r="F258" s="5">
        <v>55</v>
      </c>
      <c r="G258" s="19" t="s">
        <v>3407</v>
      </c>
      <c r="H258" s="5">
        <v>1070920</v>
      </c>
      <c r="I258" s="78" t="s">
        <v>3606</v>
      </c>
      <c r="J258" s="5">
        <v>1125</v>
      </c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9"/>
      <c r="AP258" s="79"/>
      <c r="AQ258" s="78"/>
      <c r="AR258" s="78"/>
      <c r="AS258" s="78"/>
      <c r="AT258" s="78"/>
      <c r="AU258" s="78"/>
      <c r="AV258" s="78"/>
      <c r="AW258" s="78"/>
      <c r="AX258" s="78" t="s">
        <v>3494</v>
      </c>
      <c r="AY258" s="78"/>
      <c r="AZ258" s="78"/>
      <c r="BA258" s="78"/>
      <c r="BB258" s="78"/>
      <c r="BC258" s="78"/>
      <c r="BD258" s="78"/>
      <c r="BE258" s="78"/>
    </row>
    <row r="259" spans="1:57" ht="31.5">
      <c r="A259" s="78">
        <v>255</v>
      </c>
      <c r="B259" s="5" t="s">
        <v>380</v>
      </c>
      <c r="C259" s="5">
        <v>18672963</v>
      </c>
      <c r="D259" s="11" t="str">
        <f t="shared" si="3"/>
        <v>郭＊卿</v>
      </c>
      <c r="E259" s="5" t="s">
        <v>43</v>
      </c>
      <c r="F259" s="5">
        <v>75</v>
      </c>
      <c r="G259" s="19" t="s">
        <v>3407</v>
      </c>
      <c r="H259" s="5">
        <v>1070920</v>
      </c>
      <c r="I259" s="78" t="s">
        <v>3605</v>
      </c>
      <c r="J259" s="5">
        <v>1125</v>
      </c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9"/>
      <c r="AP259" s="79"/>
      <c r="AQ259" s="78"/>
      <c r="AR259" s="78"/>
      <c r="AS259" s="78"/>
      <c r="AT259" s="78"/>
      <c r="AU259" s="78"/>
      <c r="AV259" s="78"/>
      <c r="AW259" s="78"/>
      <c r="AX259" s="78" t="s">
        <v>3494</v>
      </c>
      <c r="AY259" s="78"/>
      <c r="AZ259" s="78"/>
      <c r="BA259" s="78"/>
      <c r="BB259" s="78"/>
      <c r="BC259" s="78"/>
      <c r="BD259" s="78"/>
      <c r="BE259" s="78"/>
    </row>
    <row r="260" spans="1:57" ht="31.5">
      <c r="A260" s="78">
        <v>256</v>
      </c>
      <c r="B260" s="5" t="s">
        <v>782</v>
      </c>
      <c r="C260" s="5">
        <v>20111284</v>
      </c>
      <c r="D260" s="11" t="str">
        <f t="shared" si="3"/>
        <v>葉＊</v>
      </c>
      <c r="E260" s="5" t="s">
        <v>41</v>
      </c>
      <c r="F260" s="5">
        <v>57</v>
      </c>
      <c r="G260" s="19" t="s">
        <v>3407</v>
      </c>
      <c r="H260" s="5">
        <v>1070920</v>
      </c>
      <c r="I260" s="78" t="s">
        <v>3602</v>
      </c>
      <c r="J260" s="5">
        <v>1125</v>
      </c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9"/>
      <c r="AP260" s="79"/>
      <c r="AQ260" s="78"/>
      <c r="AR260" s="78"/>
      <c r="AS260" s="78"/>
      <c r="AT260" s="78"/>
      <c r="AU260" s="78"/>
      <c r="AV260" s="78"/>
      <c r="AW260" s="78" t="s">
        <v>3494</v>
      </c>
      <c r="AX260" s="78"/>
      <c r="AY260" s="78"/>
      <c r="AZ260" s="78"/>
      <c r="BA260" s="78"/>
      <c r="BB260" s="78"/>
      <c r="BC260" s="78"/>
      <c r="BD260" s="78"/>
      <c r="BE260" s="78"/>
    </row>
    <row r="261" spans="1:57" ht="16.5">
      <c r="A261" s="78">
        <v>257</v>
      </c>
      <c r="B261" s="5" t="s">
        <v>3229</v>
      </c>
      <c r="C261" s="5">
        <v>20538941</v>
      </c>
      <c r="D261" s="11" t="str">
        <f t="shared" ref="D261:D282" si="4">REPLACE(B261,2,1,"＊")</f>
        <v>蘇＊昌</v>
      </c>
      <c r="E261" s="5" t="s">
        <v>41</v>
      </c>
      <c r="F261" s="5">
        <v>61</v>
      </c>
      <c r="G261" s="19" t="s">
        <v>3407</v>
      </c>
      <c r="H261" s="5">
        <v>1070920</v>
      </c>
      <c r="I261" s="78">
        <v>5760350</v>
      </c>
      <c r="J261" s="5">
        <v>1125</v>
      </c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9"/>
      <c r="AP261" s="79"/>
      <c r="AQ261" s="78" t="s">
        <v>3494</v>
      </c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</row>
    <row r="262" spans="1:57" ht="31.5">
      <c r="A262" s="78">
        <v>258</v>
      </c>
      <c r="B262" s="5" t="s">
        <v>3681</v>
      </c>
      <c r="C262" s="5">
        <v>20777127</v>
      </c>
      <c r="D262" s="11" t="str">
        <f t="shared" si="4"/>
        <v>傅＊湖</v>
      </c>
      <c r="E262" s="5" t="s">
        <v>41</v>
      </c>
      <c r="F262" s="5">
        <v>75</v>
      </c>
      <c r="G262" s="19" t="s">
        <v>3407</v>
      </c>
      <c r="H262" s="5">
        <v>1070920</v>
      </c>
      <c r="I262" s="78" t="s">
        <v>3603</v>
      </c>
      <c r="J262" s="5">
        <v>1125</v>
      </c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9"/>
      <c r="AP262" s="79"/>
      <c r="AQ262" s="78"/>
      <c r="AR262" s="78"/>
      <c r="AS262" s="78"/>
      <c r="AT262" s="78"/>
      <c r="AU262" s="78"/>
      <c r="AV262" s="78"/>
      <c r="AW262" s="78" t="s">
        <v>3494</v>
      </c>
      <c r="AX262" s="78"/>
      <c r="AY262" s="78"/>
      <c r="AZ262" s="78"/>
      <c r="BA262" s="78"/>
      <c r="BB262" s="78"/>
      <c r="BC262" s="78"/>
      <c r="BD262" s="78"/>
      <c r="BE262" s="78"/>
    </row>
    <row r="263" spans="1:57" ht="63">
      <c r="A263" s="78">
        <v>259</v>
      </c>
      <c r="B263" s="5" t="s">
        <v>3682</v>
      </c>
      <c r="C263" s="5">
        <v>20780988</v>
      </c>
      <c r="D263" s="11" t="str">
        <f t="shared" si="4"/>
        <v>黃＊國</v>
      </c>
      <c r="E263" s="5" t="s">
        <v>41</v>
      </c>
      <c r="F263" s="5">
        <v>34</v>
      </c>
      <c r="G263" s="19" t="s">
        <v>3407</v>
      </c>
      <c r="H263" s="5">
        <v>1070920</v>
      </c>
      <c r="I263" s="78" t="s">
        <v>3683</v>
      </c>
      <c r="J263" s="5">
        <v>1125</v>
      </c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9"/>
      <c r="AP263" s="79"/>
      <c r="AQ263" s="78" t="s">
        <v>3494</v>
      </c>
      <c r="AR263" s="78"/>
      <c r="AS263" s="78"/>
      <c r="AT263" s="78"/>
      <c r="AU263" s="78"/>
      <c r="AV263" s="78"/>
      <c r="AW263" s="78" t="s">
        <v>3494</v>
      </c>
      <c r="AX263" s="78"/>
      <c r="AY263" s="78"/>
      <c r="AZ263" s="78"/>
      <c r="BA263" s="78"/>
      <c r="BB263" s="78" t="s">
        <v>3494</v>
      </c>
      <c r="BC263" s="78"/>
      <c r="BD263" s="78"/>
      <c r="BE263" s="78"/>
    </row>
    <row r="264" spans="1:57" ht="31.5">
      <c r="A264" s="78">
        <v>260</v>
      </c>
      <c r="B264" s="5" t="s">
        <v>979</v>
      </c>
      <c r="C264" s="5">
        <v>5178578</v>
      </c>
      <c r="D264" s="11" t="str">
        <f t="shared" si="4"/>
        <v>葉＊美月</v>
      </c>
      <c r="E264" s="5" t="s">
        <v>43</v>
      </c>
      <c r="F264" s="5">
        <v>169</v>
      </c>
      <c r="G264" s="19" t="s">
        <v>3407</v>
      </c>
      <c r="H264" s="5">
        <v>2070903</v>
      </c>
      <c r="I264" s="78" t="s">
        <v>3606</v>
      </c>
      <c r="J264" s="5">
        <v>1125</v>
      </c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9"/>
      <c r="AP264" s="79"/>
      <c r="AQ264" s="78"/>
      <c r="AR264" s="78"/>
      <c r="AS264" s="78"/>
      <c r="AT264" s="78"/>
      <c r="AU264" s="78"/>
      <c r="AV264" s="78"/>
      <c r="AW264" s="78"/>
      <c r="AX264" s="78" t="s">
        <v>3494</v>
      </c>
      <c r="AY264" s="78"/>
      <c r="AZ264" s="78"/>
      <c r="BA264" s="78"/>
      <c r="BB264" s="78"/>
      <c r="BC264" s="78"/>
      <c r="BD264" s="78"/>
      <c r="BE264" s="78"/>
    </row>
    <row r="265" spans="1:57" ht="31.5">
      <c r="A265" s="78">
        <v>261</v>
      </c>
      <c r="B265" s="5" t="s">
        <v>435</v>
      </c>
      <c r="C265" s="5">
        <v>20347926</v>
      </c>
      <c r="D265" s="11" t="str">
        <f t="shared" si="4"/>
        <v>林＊全</v>
      </c>
      <c r="E265" s="5" t="s">
        <v>41</v>
      </c>
      <c r="F265" s="5">
        <v>51</v>
      </c>
      <c r="G265" s="19" t="s">
        <v>3407</v>
      </c>
      <c r="H265" s="5">
        <v>1070903</v>
      </c>
      <c r="I265" s="78" t="s">
        <v>3605</v>
      </c>
      <c r="J265" s="5">
        <v>1173</v>
      </c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9"/>
      <c r="AP265" s="79"/>
      <c r="AQ265" s="78"/>
      <c r="AR265" s="78"/>
      <c r="AS265" s="78"/>
      <c r="AT265" s="78"/>
      <c r="AU265" s="78"/>
      <c r="AV265" s="78"/>
      <c r="AW265" s="78"/>
      <c r="AX265" s="78" t="s">
        <v>3494</v>
      </c>
      <c r="AY265" s="78"/>
      <c r="AZ265" s="78"/>
      <c r="BA265" s="78"/>
      <c r="BB265" s="78"/>
      <c r="BC265" s="78"/>
      <c r="BD265" s="78"/>
      <c r="BE265" s="78"/>
    </row>
    <row r="266" spans="1:57" ht="31.5">
      <c r="A266" s="78">
        <v>262</v>
      </c>
      <c r="B266" s="5" t="s">
        <v>3684</v>
      </c>
      <c r="C266" s="5">
        <v>20724704</v>
      </c>
      <c r="D266" s="11" t="str">
        <f t="shared" si="4"/>
        <v>龔＊和</v>
      </c>
      <c r="E266" s="5" t="s">
        <v>41</v>
      </c>
      <c r="F266" s="5">
        <v>74</v>
      </c>
      <c r="G266" s="19" t="s">
        <v>3407</v>
      </c>
      <c r="H266" s="5">
        <v>1070903</v>
      </c>
      <c r="I266" s="78" t="s">
        <v>3602</v>
      </c>
      <c r="J266" s="5">
        <v>1173</v>
      </c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9"/>
      <c r="AP266" s="79"/>
      <c r="AQ266" s="78"/>
      <c r="AR266" s="78"/>
      <c r="AS266" s="78"/>
      <c r="AT266" s="78"/>
      <c r="AU266" s="78"/>
      <c r="AV266" s="78"/>
      <c r="AW266" s="78" t="s">
        <v>3494</v>
      </c>
      <c r="AX266" s="78"/>
      <c r="AY266" s="78"/>
      <c r="AZ266" s="78"/>
      <c r="BA266" s="78"/>
      <c r="BB266" s="78"/>
      <c r="BC266" s="78"/>
      <c r="BD266" s="78"/>
      <c r="BE266" s="78"/>
    </row>
    <row r="267" spans="1:57" ht="47.25">
      <c r="A267" s="78">
        <v>263</v>
      </c>
      <c r="B267" s="5" t="s">
        <v>438</v>
      </c>
      <c r="C267" s="5">
        <v>9642031</v>
      </c>
      <c r="D267" s="11" t="str">
        <f t="shared" si="4"/>
        <v>李＊銀妹</v>
      </c>
      <c r="E267" s="5" t="s">
        <v>43</v>
      </c>
      <c r="F267" s="5">
        <v>92</v>
      </c>
      <c r="G267" s="19" t="s">
        <v>3407</v>
      </c>
      <c r="H267" s="5">
        <v>1070904</v>
      </c>
      <c r="I267" s="78" t="s">
        <v>3599</v>
      </c>
      <c r="J267" s="5">
        <v>1173</v>
      </c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9"/>
      <c r="AP267" s="79"/>
      <c r="AQ267" s="78"/>
      <c r="AR267" s="78"/>
      <c r="AS267" s="78"/>
      <c r="AT267" s="78"/>
      <c r="AU267" s="78"/>
      <c r="AV267" s="78" t="s">
        <v>3494</v>
      </c>
      <c r="AW267" s="78" t="s">
        <v>3494</v>
      </c>
      <c r="AX267" s="78"/>
      <c r="AY267" s="78"/>
      <c r="AZ267" s="78"/>
      <c r="BA267" s="78"/>
      <c r="BB267" s="78"/>
      <c r="BC267" s="78"/>
      <c r="BD267" s="78"/>
      <c r="BE267" s="78"/>
    </row>
    <row r="268" spans="1:57" ht="16.5">
      <c r="A268" s="78">
        <v>264</v>
      </c>
      <c r="B268" s="5" t="s">
        <v>2984</v>
      </c>
      <c r="C268" s="5">
        <v>20696827</v>
      </c>
      <c r="D268" s="11" t="str">
        <f t="shared" si="4"/>
        <v>李＊雪</v>
      </c>
      <c r="E268" s="5" t="s">
        <v>43</v>
      </c>
      <c r="F268" s="5">
        <v>75</v>
      </c>
      <c r="G268" s="19" t="s">
        <v>3407</v>
      </c>
      <c r="H268" s="5">
        <v>1070905</v>
      </c>
      <c r="I268" s="78">
        <v>5760350</v>
      </c>
      <c r="J268" s="5">
        <v>1173</v>
      </c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9"/>
      <c r="AP268" s="79"/>
      <c r="AQ268" s="78" t="s">
        <v>3494</v>
      </c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  <c r="BE268" s="78"/>
    </row>
    <row r="269" spans="1:57" ht="31.5">
      <c r="A269" s="78">
        <v>265</v>
      </c>
      <c r="B269" s="5" t="s">
        <v>3685</v>
      </c>
      <c r="C269" s="5">
        <v>1694847</v>
      </c>
      <c r="D269" s="11" t="str">
        <f t="shared" si="4"/>
        <v>鄭＊梅</v>
      </c>
      <c r="E269" s="5" t="s">
        <v>43</v>
      </c>
      <c r="F269" s="5">
        <v>50</v>
      </c>
      <c r="G269" s="19" t="s">
        <v>3407</v>
      </c>
      <c r="H269" s="5">
        <v>1070910</v>
      </c>
      <c r="I269" s="78" t="s">
        <v>3605</v>
      </c>
      <c r="J269" s="5">
        <v>1173</v>
      </c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9"/>
      <c r="AP269" s="79"/>
      <c r="AQ269" s="78"/>
      <c r="AR269" s="78"/>
      <c r="AS269" s="78"/>
      <c r="AT269" s="78"/>
      <c r="AU269" s="78"/>
      <c r="AV269" s="78"/>
      <c r="AW269" s="78"/>
      <c r="AX269" s="78" t="s">
        <v>3494</v>
      </c>
      <c r="AY269" s="78"/>
      <c r="AZ269" s="78"/>
      <c r="BA269" s="78"/>
      <c r="BB269" s="78"/>
      <c r="BC269" s="78"/>
      <c r="BD269" s="78"/>
      <c r="BE269" s="78"/>
    </row>
    <row r="270" spans="1:57" ht="16.5">
      <c r="A270" s="78">
        <v>266</v>
      </c>
      <c r="B270" s="5" t="s">
        <v>3686</v>
      </c>
      <c r="C270" s="5">
        <v>12107587</v>
      </c>
      <c r="D270" s="11" t="str">
        <f t="shared" si="4"/>
        <v>白＊榮</v>
      </c>
      <c r="E270" s="5" t="s">
        <v>41</v>
      </c>
      <c r="F270" s="5">
        <v>32</v>
      </c>
      <c r="G270" s="19" t="s">
        <v>3407</v>
      </c>
      <c r="H270" s="5">
        <v>1070910</v>
      </c>
      <c r="I270" s="78">
        <v>5761110</v>
      </c>
      <c r="J270" s="5">
        <v>1173</v>
      </c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9"/>
      <c r="AP270" s="79"/>
      <c r="AQ270" s="78"/>
      <c r="AR270" s="78" t="s">
        <v>3494</v>
      </c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  <c r="BE270" s="78"/>
    </row>
    <row r="271" spans="1:57" ht="31.5">
      <c r="A271" s="78">
        <v>267</v>
      </c>
      <c r="B271" s="5" t="s">
        <v>3687</v>
      </c>
      <c r="C271" s="5">
        <v>20274348</v>
      </c>
      <c r="D271" s="11" t="str">
        <f t="shared" si="4"/>
        <v>陳＊東</v>
      </c>
      <c r="E271" s="5" t="s">
        <v>41</v>
      </c>
      <c r="F271" s="5">
        <v>78</v>
      </c>
      <c r="G271" s="19" t="s">
        <v>3407</v>
      </c>
      <c r="H271" s="5">
        <v>1070912</v>
      </c>
      <c r="I271" s="78" t="s">
        <v>3605</v>
      </c>
      <c r="J271" s="5">
        <v>1173</v>
      </c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9"/>
      <c r="AP271" s="79"/>
      <c r="AQ271" s="78"/>
      <c r="AR271" s="78"/>
      <c r="AS271" s="78"/>
      <c r="AT271" s="78"/>
      <c r="AU271" s="78"/>
      <c r="AV271" s="78"/>
      <c r="AW271" s="78"/>
      <c r="AX271" s="78" t="s">
        <v>3494</v>
      </c>
      <c r="AY271" s="78"/>
      <c r="AZ271" s="78"/>
      <c r="BA271" s="78"/>
      <c r="BB271" s="78"/>
      <c r="BC271" s="78"/>
      <c r="BD271" s="78"/>
      <c r="BE271" s="78"/>
    </row>
    <row r="272" spans="1:57" ht="31.5">
      <c r="A272" s="78">
        <v>268</v>
      </c>
      <c r="B272" s="5" t="s">
        <v>429</v>
      </c>
      <c r="C272" s="5">
        <v>12082500</v>
      </c>
      <c r="D272" s="11" t="str">
        <f t="shared" si="4"/>
        <v>賴＊</v>
      </c>
      <c r="E272" s="5" t="s">
        <v>43</v>
      </c>
      <c r="F272" s="5">
        <v>59</v>
      </c>
      <c r="G272" s="19" t="s">
        <v>3407</v>
      </c>
      <c r="H272" s="5">
        <v>1070913</v>
      </c>
      <c r="I272" s="78" t="s">
        <v>3603</v>
      </c>
      <c r="J272" s="5">
        <v>1173</v>
      </c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  <c r="AN272" s="78"/>
      <c r="AO272" s="79"/>
      <c r="AP272" s="79"/>
      <c r="AQ272" s="78"/>
      <c r="AR272" s="78"/>
      <c r="AS272" s="78"/>
      <c r="AT272" s="78"/>
      <c r="AU272" s="78"/>
      <c r="AV272" s="78"/>
      <c r="AW272" s="78" t="s">
        <v>3494</v>
      </c>
      <c r="AX272" s="78"/>
      <c r="AY272" s="78"/>
      <c r="AZ272" s="78"/>
      <c r="BA272" s="78"/>
      <c r="BB272" s="78"/>
      <c r="BC272" s="78"/>
      <c r="BD272" s="78"/>
      <c r="BE272" s="78"/>
    </row>
    <row r="273" spans="1:58" ht="31.5">
      <c r="A273" s="78">
        <v>269</v>
      </c>
      <c r="B273" s="5" t="s">
        <v>434</v>
      </c>
      <c r="C273" s="5">
        <v>12318579</v>
      </c>
      <c r="D273" s="11" t="str">
        <f t="shared" si="4"/>
        <v>洪＊政</v>
      </c>
      <c r="E273" s="5" t="s">
        <v>41</v>
      </c>
      <c r="F273" s="5">
        <v>50</v>
      </c>
      <c r="G273" s="19" t="s">
        <v>3407</v>
      </c>
      <c r="H273" s="5">
        <v>1070917</v>
      </c>
      <c r="I273" s="78" t="s">
        <v>3602</v>
      </c>
      <c r="J273" s="5">
        <v>1173</v>
      </c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/>
      <c r="AO273" s="79"/>
      <c r="AP273" s="79"/>
      <c r="AQ273" s="78"/>
      <c r="AR273" s="78"/>
      <c r="AS273" s="78"/>
      <c r="AT273" s="78"/>
      <c r="AU273" s="78"/>
      <c r="AV273" s="78"/>
      <c r="AW273" s="78" t="s">
        <v>3494</v>
      </c>
      <c r="AX273" s="78"/>
      <c r="AY273" s="78"/>
      <c r="AZ273" s="78"/>
      <c r="BA273" s="78"/>
      <c r="BB273" s="78"/>
      <c r="BC273" s="78"/>
      <c r="BD273" s="78"/>
      <c r="BE273" s="78"/>
    </row>
    <row r="274" spans="1:58" ht="16.5">
      <c r="A274" s="78">
        <v>270</v>
      </c>
      <c r="B274" s="5" t="s">
        <v>3688</v>
      </c>
      <c r="C274" s="5">
        <v>9163331</v>
      </c>
      <c r="D274" s="11" t="str">
        <f t="shared" si="4"/>
        <v>楊＊秀</v>
      </c>
      <c r="E274" s="5" t="s">
        <v>43</v>
      </c>
      <c r="F274" s="5">
        <v>77</v>
      </c>
      <c r="G274" s="19" t="s">
        <v>3465</v>
      </c>
      <c r="H274" s="5">
        <v>1070919</v>
      </c>
      <c r="I274" s="78">
        <v>5761110</v>
      </c>
      <c r="J274" s="5">
        <v>1173</v>
      </c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  <c r="AN274" s="78"/>
      <c r="AO274" s="79"/>
      <c r="AP274" s="79"/>
      <c r="AQ274" s="78"/>
      <c r="AR274" s="78" t="s">
        <v>3494</v>
      </c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</row>
    <row r="275" spans="1:58" ht="16.5">
      <c r="A275" s="78">
        <v>271</v>
      </c>
      <c r="B275" s="5" t="s">
        <v>1063</v>
      </c>
      <c r="C275" s="5">
        <v>2943306</v>
      </c>
      <c r="D275" s="11" t="str">
        <f t="shared" si="4"/>
        <v>黃＊貞</v>
      </c>
      <c r="E275" s="5" t="s">
        <v>43</v>
      </c>
      <c r="F275" s="5">
        <v>51</v>
      </c>
      <c r="G275" s="19" t="s">
        <v>3466</v>
      </c>
      <c r="H275" s="5">
        <v>1070920</v>
      </c>
      <c r="I275" s="78">
        <v>5760350</v>
      </c>
      <c r="J275" s="5">
        <v>1173</v>
      </c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9"/>
      <c r="AP275" s="79"/>
      <c r="AQ275" s="78" t="s">
        <v>3494</v>
      </c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</row>
    <row r="276" spans="1:58" ht="47.25">
      <c r="A276" s="78">
        <v>272</v>
      </c>
      <c r="B276" s="5" t="s">
        <v>3689</v>
      </c>
      <c r="C276" s="5">
        <v>10249285</v>
      </c>
      <c r="D276" s="11" t="str">
        <f t="shared" si="4"/>
        <v>林＊月鈴</v>
      </c>
      <c r="E276" s="5" t="s">
        <v>43</v>
      </c>
      <c r="F276" s="5">
        <v>77</v>
      </c>
      <c r="G276" s="19" t="s">
        <v>3407</v>
      </c>
      <c r="H276" s="5">
        <v>1070921</v>
      </c>
      <c r="I276" s="78" t="s">
        <v>3601</v>
      </c>
      <c r="J276" s="5">
        <v>1173</v>
      </c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9"/>
      <c r="AP276" s="79"/>
      <c r="AQ276" s="78"/>
      <c r="AR276" s="78"/>
      <c r="AS276" s="78"/>
      <c r="AT276" s="78"/>
      <c r="AU276" s="78"/>
      <c r="AV276" s="78" t="s">
        <v>3494</v>
      </c>
      <c r="AW276" s="78" t="s">
        <v>3494</v>
      </c>
      <c r="AX276" s="78"/>
      <c r="AY276" s="78"/>
      <c r="AZ276" s="78"/>
      <c r="BA276" s="78" t="s">
        <v>3494</v>
      </c>
      <c r="BB276" s="78"/>
      <c r="BC276" s="78"/>
      <c r="BD276" s="78"/>
      <c r="BE276" s="78"/>
    </row>
    <row r="277" spans="1:58" ht="47.25">
      <c r="A277" s="78">
        <v>273</v>
      </c>
      <c r="B277" s="5" t="s">
        <v>2883</v>
      </c>
      <c r="C277" s="5">
        <v>13914519</v>
      </c>
      <c r="D277" s="11" t="str">
        <f t="shared" si="4"/>
        <v>李＊玉</v>
      </c>
      <c r="E277" s="5" t="s">
        <v>43</v>
      </c>
      <c r="F277" s="5">
        <v>44</v>
      </c>
      <c r="G277" s="19" t="s">
        <v>3407</v>
      </c>
      <c r="H277" s="5">
        <v>1070922</v>
      </c>
      <c r="I277" s="78" t="s">
        <v>3599</v>
      </c>
      <c r="J277" s="5">
        <v>1173</v>
      </c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9"/>
      <c r="AP277" s="79"/>
      <c r="AQ277" s="78"/>
      <c r="AR277" s="78"/>
      <c r="AS277" s="78"/>
      <c r="AT277" s="78"/>
      <c r="AU277" s="78"/>
      <c r="AV277" s="78" t="s">
        <v>3494</v>
      </c>
      <c r="AW277" s="78" t="s">
        <v>3494</v>
      </c>
      <c r="AX277" s="78"/>
      <c r="AY277" s="78"/>
      <c r="AZ277" s="78"/>
      <c r="BA277" s="78"/>
      <c r="BB277" s="78"/>
      <c r="BC277" s="78"/>
      <c r="BD277" s="78"/>
      <c r="BE277" s="78"/>
    </row>
    <row r="278" spans="1:58" ht="47.25">
      <c r="A278" s="78">
        <v>274</v>
      </c>
      <c r="B278" s="5" t="s">
        <v>2873</v>
      </c>
      <c r="C278" s="5">
        <v>20474818</v>
      </c>
      <c r="D278" s="11" t="str">
        <f t="shared" si="4"/>
        <v>劉＊蓮</v>
      </c>
      <c r="E278" s="5" t="s">
        <v>43</v>
      </c>
      <c r="F278" s="5">
        <v>67</v>
      </c>
      <c r="G278" s="19" t="s">
        <v>3407</v>
      </c>
      <c r="H278" s="5">
        <v>1070922</v>
      </c>
      <c r="I278" s="78" t="s">
        <v>3601</v>
      </c>
      <c r="J278" s="5">
        <v>1173</v>
      </c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9"/>
      <c r="AP278" s="79"/>
      <c r="AQ278" s="78"/>
      <c r="AR278" s="78"/>
      <c r="AS278" s="78"/>
      <c r="AT278" s="78"/>
      <c r="AU278" s="78"/>
      <c r="AV278" s="78" t="s">
        <v>3494</v>
      </c>
      <c r="AW278" s="78" t="s">
        <v>3494</v>
      </c>
      <c r="AX278" s="78"/>
      <c r="AY278" s="78"/>
      <c r="AZ278" s="78"/>
      <c r="BA278" s="78"/>
      <c r="BB278" s="78"/>
      <c r="BC278" s="78"/>
      <c r="BD278" s="78"/>
      <c r="BE278" s="78"/>
    </row>
    <row r="279" spans="1:58" ht="47.25">
      <c r="A279" s="78">
        <v>275</v>
      </c>
      <c r="B279" s="5" t="s">
        <v>402</v>
      </c>
      <c r="C279" s="5">
        <v>9072232</v>
      </c>
      <c r="D279" s="11" t="str">
        <f t="shared" si="4"/>
        <v>林＊生</v>
      </c>
      <c r="E279" s="5" t="s">
        <v>41</v>
      </c>
      <c r="F279" s="5">
        <v>56</v>
      </c>
      <c r="G279" s="19" t="s">
        <v>3407</v>
      </c>
      <c r="H279" s="5">
        <v>1070926</v>
      </c>
      <c r="I279" s="78" t="s">
        <v>3599</v>
      </c>
      <c r="J279" s="5">
        <v>1173</v>
      </c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  <c r="AN279" s="78"/>
      <c r="AO279" s="79"/>
      <c r="AP279" s="79"/>
      <c r="AQ279" s="78"/>
      <c r="AR279" s="78"/>
      <c r="AS279" s="78"/>
      <c r="AT279" s="78"/>
      <c r="AU279" s="78"/>
      <c r="AV279" s="78" t="s">
        <v>3494</v>
      </c>
      <c r="AW279" s="78" t="s">
        <v>3494</v>
      </c>
      <c r="AX279" s="78"/>
      <c r="AY279" s="78"/>
      <c r="AZ279" s="78"/>
      <c r="BA279" s="78"/>
      <c r="BB279" s="78"/>
      <c r="BC279" s="78"/>
      <c r="BD279" s="78"/>
      <c r="BE279" s="78"/>
    </row>
    <row r="280" spans="1:58" ht="31.5">
      <c r="A280" s="78">
        <v>276</v>
      </c>
      <c r="B280" s="5" t="s">
        <v>433</v>
      </c>
      <c r="C280" s="5">
        <v>15451440</v>
      </c>
      <c r="D280" s="11" t="str">
        <f t="shared" si="4"/>
        <v>謝＊煌</v>
      </c>
      <c r="E280" s="5" t="s">
        <v>41</v>
      </c>
      <c r="F280" s="5">
        <v>67</v>
      </c>
      <c r="G280" s="19" t="s">
        <v>3407</v>
      </c>
      <c r="H280" s="5">
        <v>1070928</v>
      </c>
      <c r="I280" s="78" t="s">
        <v>3603</v>
      </c>
      <c r="J280" s="5">
        <v>1173</v>
      </c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  <c r="AN280" s="78"/>
      <c r="AO280" s="79"/>
      <c r="AP280" s="79"/>
      <c r="AQ280" s="78"/>
      <c r="AR280" s="78"/>
      <c r="AS280" s="78"/>
      <c r="AT280" s="78"/>
      <c r="AU280" s="78"/>
      <c r="AV280" s="78"/>
      <c r="AW280" s="78" t="s">
        <v>3494</v>
      </c>
      <c r="AX280" s="78"/>
      <c r="AY280" s="78"/>
      <c r="AZ280" s="78"/>
      <c r="BA280" s="78"/>
      <c r="BB280" s="78"/>
      <c r="BC280" s="78"/>
      <c r="BD280" s="78"/>
      <c r="BE280" s="78"/>
    </row>
    <row r="281" spans="1:58" ht="16.5">
      <c r="A281" s="78">
        <v>277</v>
      </c>
      <c r="B281" s="5" t="s">
        <v>3690</v>
      </c>
      <c r="C281" s="5">
        <v>550110</v>
      </c>
      <c r="D281" s="11" t="str">
        <f t="shared" si="4"/>
        <v>李＊某</v>
      </c>
      <c r="E281" s="5" t="s">
        <v>43</v>
      </c>
      <c r="F281" s="5">
        <v>87</v>
      </c>
      <c r="G281" s="19" t="s">
        <v>3467</v>
      </c>
      <c r="H281" s="5">
        <v>1070926</v>
      </c>
      <c r="I281" s="78">
        <v>5761110</v>
      </c>
      <c r="J281" s="5">
        <v>1551</v>
      </c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  <c r="AN281" s="78"/>
      <c r="AO281" s="79"/>
      <c r="AP281" s="79"/>
      <c r="AQ281" s="78"/>
      <c r="AR281" s="78" t="s">
        <v>3494</v>
      </c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  <c r="BD281" s="78"/>
      <c r="BE281" s="78"/>
    </row>
    <row r="282" spans="1:58" ht="31.5">
      <c r="A282" s="78">
        <v>278</v>
      </c>
      <c r="B282" s="5" t="s">
        <v>446</v>
      </c>
      <c r="C282" s="5">
        <v>6010797</v>
      </c>
      <c r="D282" s="11" t="str">
        <f t="shared" si="4"/>
        <v>吳＊</v>
      </c>
      <c r="E282" s="5" t="s">
        <v>43</v>
      </c>
      <c r="F282" s="5">
        <v>73</v>
      </c>
      <c r="G282" s="19" t="s">
        <v>3407</v>
      </c>
      <c r="H282" s="5">
        <v>1070926</v>
      </c>
      <c r="I282" s="78" t="s">
        <v>3602</v>
      </c>
      <c r="J282" s="5">
        <v>1551</v>
      </c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  <c r="AN282" s="78"/>
      <c r="AO282" s="79"/>
      <c r="AP282" s="79"/>
      <c r="AQ282" s="78"/>
      <c r="AR282" s="78"/>
      <c r="AS282" s="78"/>
      <c r="AT282" s="78"/>
      <c r="AU282" s="78"/>
      <c r="AV282" s="78"/>
      <c r="AW282" s="78" t="s">
        <v>3494</v>
      </c>
      <c r="AX282" s="78"/>
      <c r="AY282" s="78"/>
      <c r="AZ282" s="78"/>
      <c r="BA282" s="78"/>
      <c r="BB282" s="78"/>
      <c r="BC282" s="78"/>
      <c r="BD282" s="78"/>
      <c r="BE282" s="78"/>
    </row>
    <row r="283" spans="1:58" ht="19.5">
      <c r="A283" s="163" t="s">
        <v>3691</v>
      </c>
      <c r="B283" s="164"/>
      <c r="C283" s="164"/>
      <c r="D283" s="164"/>
      <c r="E283" s="164"/>
      <c r="F283" s="164"/>
      <c r="G283" s="164"/>
      <c r="H283" s="164"/>
      <c r="I283" s="164"/>
      <c r="J283" s="165"/>
      <c r="K283" s="15">
        <f>COUNTIF(K5:K282,BF1)+1</f>
        <v>3</v>
      </c>
      <c r="L283" s="15">
        <f>COUNTIF(L5:L282,BF1)+5</f>
        <v>9</v>
      </c>
      <c r="M283" s="15">
        <f>COUNTIF(M5:M282,BF1)</f>
        <v>8</v>
      </c>
      <c r="N283" s="15">
        <f>COUNTIF(N5:N282,BF1)</f>
        <v>6</v>
      </c>
      <c r="O283" s="15">
        <f>COUNTIF(O5:O282,BF1)</f>
        <v>0</v>
      </c>
      <c r="P283" s="15">
        <f>COUNTIF(P5:P282,BF1)</f>
        <v>0</v>
      </c>
      <c r="Q283" s="15">
        <f>COUNTIF(Q5:Q282,BF1)</f>
        <v>0</v>
      </c>
      <c r="R283" s="15">
        <f>COUNTIF(R5:R282,BF1)</f>
        <v>2</v>
      </c>
      <c r="S283" s="15">
        <f>COUNTIF(S5:S282,BF1)</f>
        <v>8</v>
      </c>
      <c r="T283" s="15">
        <f>COUNTIF(T5:T282,BF1)</f>
        <v>1</v>
      </c>
      <c r="U283" s="15">
        <f>COUNTIF(U5:U282,BF1)+1</f>
        <v>1</v>
      </c>
      <c r="V283" s="15">
        <f>COUNTIF(V5:V282,BF1)+1</f>
        <v>2</v>
      </c>
      <c r="W283" s="15">
        <f>COUNTIF(W5:W282,BF1)</f>
        <v>0</v>
      </c>
      <c r="X283" s="15">
        <f>COUNTIF(X5:X282,BF1)+1</f>
        <v>3</v>
      </c>
      <c r="Y283" s="15">
        <f>COUNTIF(Y5:Y282,BF1)</f>
        <v>0</v>
      </c>
      <c r="Z283" s="15">
        <f>COUNTIF(Z5:Z282,BF1)</f>
        <v>0</v>
      </c>
      <c r="AA283" s="15">
        <f>COUNTIF(AA5:AA282,BF1)</f>
        <v>0</v>
      </c>
      <c r="AB283" s="15">
        <f>COUNTIF(AB5:AB282,BF1)</f>
        <v>0</v>
      </c>
      <c r="AC283" s="15">
        <f>COUNTIF(AC5:AC282,BF1)</f>
        <v>1</v>
      </c>
      <c r="AD283" s="15">
        <f>COUNTIF(AD5:AD282,BF1)</f>
        <v>0</v>
      </c>
      <c r="AE283" s="15">
        <f>COUNTIF(AE5:AE282,BF1)</f>
        <v>0</v>
      </c>
      <c r="AF283" s="15">
        <f>COUNTIF(AF5:AF282,BF1)</f>
        <v>1</v>
      </c>
      <c r="AG283" s="15">
        <f>COUNTIF(AG5:AG282,BF1)</f>
        <v>0</v>
      </c>
      <c r="AH283" s="15">
        <f>COUNTIF(AH5:AH282,BF1)</f>
        <v>0</v>
      </c>
      <c r="AI283" s="15">
        <f>COUNTIF(AI5:AI282,BF1)</f>
        <v>1</v>
      </c>
      <c r="AJ283" s="15">
        <f>COUNTIF(AJ5:AJ282,BF1)</f>
        <v>0</v>
      </c>
      <c r="AK283" s="15">
        <f>COUNTIF(AK5:AK282,BF1)</f>
        <v>0</v>
      </c>
      <c r="AL283" s="15">
        <f>COUNTIF(AL5:AL282,BF1)</f>
        <v>0</v>
      </c>
      <c r="AM283" s="15">
        <f>COUNTIF(AM5:AM282,BF1)</f>
        <v>0</v>
      </c>
      <c r="AN283" s="15">
        <f>COUNTIF(AN5:AN282,BF1)</f>
        <v>0</v>
      </c>
      <c r="AO283" s="39">
        <f>COUNTIF(AO5:AO282,BF1)</f>
        <v>5</v>
      </c>
      <c r="AP283" s="39">
        <f>COUNTIF(AP5:AP282,BF1)</f>
        <v>30</v>
      </c>
      <c r="AQ283" s="15">
        <f>COUNTIF(AQ5:AQ282,BF1)</f>
        <v>25</v>
      </c>
      <c r="AR283" s="15">
        <f>COUNTIF(AR5:AR282,BF1)</f>
        <v>33</v>
      </c>
      <c r="AS283" s="15">
        <f>COUNTIF(AS5:AS282,BF1)</f>
        <v>6</v>
      </c>
      <c r="AT283" s="15">
        <f>COUNTIF(AT5:AT282,BF1)</f>
        <v>11</v>
      </c>
      <c r="AU283" s="15">
        <f>COUNTIF(AU5:AU282,BF1)</f>
        <v>0</v>
      </c>
      <c r="AV283" s="15">
        <f>COUNTIF(AV5:AV282,BF1)</f>
        <v>29</v>
      </c>
      <c r="AW283" s="39">
        <f>COUNTIF(AW5:AW282,BF1)</f>
        <v>109</v>
      </c>
      <c r="AX283" s="15">
        <f>COUNTIF(AX5:AX282,BF1)</f>
        <v>32</v>
      </c>
      <c r="AY283" s="15">
        <f>COUNTIF(AY5:AY282,BF1)</f>
        <v>7</v>
      </c>
      <c r="AZ283" s="15">
        <f>COUNTIF(AZ5:AZ282,BF1)</f>
        <v>0</v>
      </c>
      <c r="BA283" s="15">
        <f>COUNTIF(BA5:BA282,BF1)</f>
        <v>10</v>
      </c>
      <c r="BB283" s="15">
        <f>COUNTIF(BB5:BB282,BF1)</f>
        <v>5</v>
      </c>
      <c r="BC283" s="15">
        <f>COUNTIF(BC5:BC282,BF1)</f>
        <v>0</v>
      </c>
      <c r="BD283" s="15">
        <f>COUNTIF(BD5:BD282,BF1)</f>
        <v>0</v>
      </c>
      <c r="BE283" s="16">
        <v>9</v>
      </c>
    </row>
    <row r="284" spans="1:58">
      <c r="D284" s="14"/>
    </row>
    <row r="285" spans="1:58">
      <c r="C285" s="11" t="str">
        <f>RIGHT("00000000"&amp;B285,8)</f>
        <v>00000000</v>
      </c>
      <c r="D285" s="11" t="str">
        <f>REPLACE(B285,2,1,"＊")</f>
        <v>＊</v>
      </c>
    </row>
    <row r="286" spans="1:58">
      <c r="C286" s="13"/>
    </row>
    <row r="288" spans="1:58" s="4" customFormat="1">
      <c r="A288" s="1"/>
      <c r="B288" s="1"/>
      <c r="C288" s="2"/>
      <c r="D288" s="1"/>
      <c r="E288" s="1"/>
      <c r="F288" s="1"/>
      <c r="G288" s="3" t="s">
        <v>3692</v>
      </c>
      <c r="I288" s="62"/>
      <c r="J288" s="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67"/>
      <c r="AP288" s="67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</sheetData>
  <mergeCells count="52">
    <mergeCell ref="A283:J283"/>
    <mergeCell ref="AK3:AM3"/>
    <mergeCell ref="AS3:AT3"/>
    <mergeCell ref="AU3:AV3"/>
    <mergeCell ref="AW3:AX3"/>
    <mergeCell ref="AA3:AC3"/>
    <mergeCell ref="AD3:AE3"/>
    <mergeCell ref="AF3:AF4"/>
    <mergeCell ref="AG3:AG4"/>
    <mergeCell ref="AH3:AH4"/>
    <mergeCell ref="AI3:AJ3"/>
    <mergeCell ref="AN2:AN4"/>
    <mergeCell ref="AO2:AP3"/>
    <mergeCell ref="AQ2:AR3"/>
    <mergeCell ref="AS2:BC2"/>
    <mergeCell ref="BA3:BA4"/>
    <mergeCell ref="AD2:AM2"/>
    <mergeCell ref="AD1:AM1"/>
    <mergeCell ref="AN1:BC1"/>
    <mergeCell ref="BD1:BD4"/>
    <mergeCell ref="BE1:BE4"/>
    <mergeCell ref="BB3:BB4"/>
    <mergeCell ref="BC3:BC4"/>
    <mergeCell ref="AY3:AY4"/>
    <mergeCell ref="AZ3:AZ4"/>
    <mergeCell ref="Q2:X2"/>
    <mergeCell ref="O1:AC1"/>
    <mergeCell ref="Y2:Z3"/>
    <mergeCell ref="AA2:AC2"/>
    <mergeCell ref="W3:W4"/>
    <mergeCell ref="X3:X4"/>
    <mergeCell ref="Q3:Q4"/>
    <mergeCell ref="O2:P3"/>
    <mergeCell ref="R3:S3"/>
    <mergeCell ref="T3:T4"/>
    <mergeCell ref="U3:U4"/>
    <mergeCell ref="V3:V4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F1:F4"/>
    <mergeCell ref="A1:A4"/>
    <mergeCell ref="B1:B4"/>
    <mergeCell ref="C1:C4"/>
    <mergeCell ref="D1:D4"/>
    <mergeCell ref="E1:E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5" fitToHeight="0" orientation="landscape" r:id="rId1"/>
  <headerFooter alignWithMargins="0">
    <oddHeader xml:space="preserve">&amp;C&amp;"標楷體,標準"&amp;24新光吳火獅紀念醫院&amp;U 107 &amp;U年&amp;U 9 &amp;U月份心臟血管外科年度手術人數申報表  </oddHeader>
    <oddFooter>&amp;R&amp;11&amp;P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80"/>
  <sheetViews>
    <sheetView zoomScale="96" zoomScaleNormal="96" workbookViewId="0">
      <pane xSplit="8" ySplit="4" topLeftCell="Y263" activePane="bottomRight" state="frozen"/>
      <selection pane="topRight" activeCell="I1" sqref="I1"/>
      <selection pane="bottomLeft" activeCell="A5" sqref="A5"/>
      <selection pane="bottomRight" activeCell="AN5" sqref="AN5:BC374"/>
    </sheetView>
  </sheetViews>
  <sheetFormatPr defaultColWidth="9" defaultRowHeight="15.75"/>
  <cols>
    <col min="1" max="1" width="5.375" style="1" bestFit="1" customWidth="1"/>
    <col min="2" max="2" width="12.75" style="1" customWidth="1"/>
    <col min="3" max="3" width="10" style="2" customWidth="1"/>
    <col min="4" max="4" width="12.5" style="1" customWidth="1"/>
    <col min="5" max="6" width="4" style="1" customWidth="1"/>
    <col min="7" max="7" width="17.375" style="3" hidden="1" customWidth="1"/>
    <col min="8" max="8" width="8.875" style="4" customWidth="1"/>
    <col min="9" max="9" width="8.5" style="62" customWidth="1"/>
    <col min="10" max="10" width="6.5" style="2" customWidth="1"/>
    <col min="11" max="11" width="7.625" style="1" customWidth="1"/>
    <col min="12" max="12" width="6.5" style="1" bestFit="1" customWidth="1"/>
    <col min="13" max="15" width="5.875" style="1" bestFit="1" customWidth="1"/>
    <col min="16" max="16" width="4.5" style="1" bestFit="1" customWidth="1"/>
    <col min="17" max="17" width="6.125" style="1" bestFit="1" customWidth="1"/>
    <col min="18" max="18" width="3.125" style="1" bestFit="1" customWidth="1"/>
    <col min="19" max="19" width="4.125" style="1" bestFit="1" customWidth="1"/>
    <col min="20" max="20" width="3.875" style="1" bestFit="1" customWidth="1"/>
    <col min="21" max="21" width="4.625" style="1" bestFit="1" customWidth="1"/>
    <col min="22" max="22" width="6.125" style="1" bestFit="1" customWidth="1"/>
    <col min="23" max="23" width="8.5" style="1" bestFit="1" customWidth="1"/>
    <col min="24" max="24" width="5.125" style="1" bestFit="1" customWidth="1"/>
    <col min="25" max="27" width="6.125" style="1" bestFit="1" customWidth="1"/>
    <col min="28" max="28" width="6.875" style="1" bestFit="1" customWidth="1"/>
    <col min="29" max="29" width="6" style="1" bestFit="1" customWidth="1"/>
    <col min="30" max="30" width="3.125" style="1" bestFit="1" customWidth="1"/>
    <col min="31" max="31" width="7.375" style="1" bestFit="1" customWidth="1"/>
    <col min="32" max="32" width="3.875" style="1" bestFit="1" customWidth="1"/>
    <col min="33" max="33" width="4.625" style="1" bestFit="1" customWidth="1"/>
    <col min="34" max="34" width="5.125" style="1" customWidth="1"/>
    <col min="35" max="36" width="3.125" style="1" bestFit="1" customWidth="1"/>
    <col min="37" max="37" width="6.125" style="1" bestFit="1" customWidth="1"/>
    <col min="38" max="38" width="6.875" style="1" bestFit="1" customWidth="1"/>
    <col min="39" max="39" width="6" style="1" bestFit="1" customWidth="1"/>
    <col min="40" max="40" width="6.5" style="1" bestFit="1" customWidth="1"/>
    <col min="41" max="41" width="3.125" style="67" customWidth="1"/>
    <col min="42" max="42" width="4.125" style="67" bestFit="1" customWidth="1"/>
    <col min="43" max="44" width="4.125" style="1" bestFit="1" customWidth="1"/>
    <col min="45" max="45" width="3.875" style="1" bestFit="1" customWidth="1"/>
    <col min="46" max="46" width="4.875" style="1" bestFit="1" customWidth="1"/>
    <col min="47" max="47" width="5.875" style="1" bestFit="1" customWidth="1"/>
    <col min="48" max="48" width="5.125" style="1" bestFit="1" customWidth="1"/>
    <col min="49" max="49" width="5.5" style="1" bestFit="1" customWidth="1"/>
    <col min="50" max="51" width="4.125" style="1" bestFit="1" customWidth="1"/>
    <col min="52" max="52" width="4.875" style="1" bestFit="1" customWidth="1"/>
    <col min="53" max="53" width="5.125" style="1" bestFit="1" customWidth="1"/>
    <col min="54" max="54" width="5.875" style="1" bestFit="1" customWidth="1"/>
    <col min="55" max="55" width="9.625" style="1" bestFit="1" customWidth="1"/>
    <col min="56" max="56" width="6.125" style="1" bestFit="1" customWidth="1"/>
    <col min="57" max="57" width="14" style="1" customWidth="1"/>
    <col min="58" max="58" width="3.125" style="1" bestFit="1" customWidth="1"/>
    <col min="59" max="16384" width="9" style="1"/>
  </cols>
  <sheetData>
    <row r="1" spans="1:58">
      <c r="A1" s="138" t="s">
        <v>31</v>
      </c>
      <c r="B1" s="138" t="s">
        <v>467</v>
      </c>
      <c r="C1" s="173" t="s">
        <v>468</v>
      </c>
      <c r="D1" s="138" t="s">
        <v>467</v>
      </c>
      <c r="E1" s="138" t="s">
        <v>32</v>
      </c>
      <c r="F1" s="138" t="s">
        <v>33</v>
      </c>
      <c r="G1" s="138" t="s">
        <v>2109</v>
      </c>
      <c r="H1" s="167" t="s">
        <v>2734</v>
      </c>
      <c r="I1" s="170" t="s">
        <v>2735</v>
      </c>
      <c r="J1" s="173" t="s">
        <v>895</v>
      </c>
      <c r="K1" s="123" t="s">
        <v>10</v>
      </c>
      <c r="L1" s="123"/>
      <c r="M1" s="123"/>
      <c r="N1" s="123"/>
      <c r="O1" s="123" t="s">
        <v>22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11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  <c r="BF1" s="1" t="s">
        <v>471</v>
      </c>
    </row>
    <row r="2" spans="1:58">
      <c r="A2" s="139"/>
      <c r="B2" s="139"/>
      <c r="C2" s="174"/>
      <c r="D2" s="139"/>
      <c r="E2" s="139"/>
      <c r="F2" s="139"/>
      <c r="G2" s="139"/>
      <c r="H2" s="168"/>
      <c r="I2" s="171"/>
      <c r="J2" s="174"/>
      <c r="K2" s="157" t="s">
        <v>13</v>
      </c>
      <c r="L2" s="135" t="s">
        <v>30</v>
      </c>
      <c r="M2" s="135" t="s">
        <v>2</v>
      </c>
      <c r="N2" s="135" t="s">
        <v>3</v>
      </c>
      <c r="O2" s="124" t="s">
        <v>34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41" t="s">
        <v>23</v>
      </c>
      <c r="Z2" s="142"/>
      <c r="AA2" s="124" t="s">
        <v>15</v>
      </c>
      <c r="AB2" s="124"/>
      <c r="AC2" s="124"/>
      <c r="AD2" s="124" t="s">
        <v>16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66" t="s">
        <v>806</v>
      </c>
      <c r="AP2" s="166"/>
      <c r="AQ2" s="124" t="s">
        <v>17</v>
      </c>
      <c r="AR2" s="124"/>
      <c r="AS2" s="124" t="s">
        <v>18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71"/>
      <c r="J3" s="174"/>
      <c r="K3" s="158"/>
      <c r="L3" s="136"/>
      <c r="M3" s="136"/>
      <c r="N3" s="136"/>
      <c r="O3" s="124"/>
      <c r="P3" s="124"/>
      <c r="Q3" s="135" t="s">
        <v>19</v>
      </c>
      <c r="R3" s="124" t="s">
        <v>35</v>
      </c>
      <c r="S3" s="124"/>
      <c r="T3" s="135" t="s">
        <v>36</v>
      </c>
      <c r="U3" s="135" t="s">
        <v>37</v>
      </c>
      <c r="V3" s="135" t="s">
        <v>500</v>
      </c>
      <c r="W3" s="135" t="s">
        <v>808</v>
      </c>
      <c r="X3" s="135" t="s">
        <v>21</v>
      </c>
      <c r="Y3" s="152"/>
      <c r="Z3" s="153"/>
      <c r="AA3" s="141" t="s">
        <v>504</v>
      </c>
      <c r="AB3" s="162"/>
      <c r="AC3" s="142"/>
      <c r="AD3" s="124" t="s">
        <v>35</v>
      </c>
      <c r="AE3" s="124"/>
      <c r="AF3" s="135" t="s">
        <v>36</v>
      </c>
      <c r="AG3" s="135" t="s">
        <v>37</v>
      </c>
      <c r="AH3" s="135" t="s">
        <v>21</v>
      </c>
      <c r="AI3" s="141" t="s">
        <v>505</v>
      </c>
      <c r="AJ3" s="142"/>
      <c r="AK3" s="141" t="s">
        <v>504</v>
      </c>
      <c r="AL3" s="162"/>
      <c r="AM3" s="142"/>
      <c r="AN3" s="136"/>
      <c r="AO3" s="166"/>
      <c r="AP3" s="166"/>
      <c r="AQ3" s="124"/>
      <c r="AR3" s="124"/>
      <c r="AS3" s="124" t="s">
        <v>25</v>
      </c>
      <c r="AT3" s="124"/>
      <c r="AU3" s="141" t="s">
        <v>504</v>
      </c>
      <c r="AV3" s="142"/>
      <c r="AW3" s="124" t="s">
        <v>35</v>
      </c>
      <c r="AX3" s="124"/>
      <c r="AY3" s="135" t="s">
        <v>36</v>
      </c>
      <c r="AZ3" s="135" t="s">
        <v>37</v>
      </c>
      <c r="BA3" s="135" t="s">
        <v>21</v>
      </c>
      <c r="BB3" s="135" t="s">
        <v>1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72"/>
      <c r="J4" s="175"/>
      <c r="K4" s="159"/>
      <c r="L4" s="137"/>
      <c r="M4" s="137"/>
      <c r="N4" s="137"/>
      <c r="O4" s="69" t="s">
        <v>19</v>
      </c>
      <c r="P4" s="69" t="s">
        <v>4</v>
      </c>
      <c r="Q4" s="137"/>
      <c r="R4" s="69" t="s">
        <v>26</v>
      </c>
      <c r="S4" s="69" t="s">
        <v>27</v>
      </c>
      <c r="T4" s="137"/>
      <c r="U4" s="137"/>
      <c r="V4" s="137"/>
      <c r="W4" s="137"/>
      <c r="X4" s="137"/>
      <c r="Y4" s="69" t="s">
        <v>19</v>
      </c>
      <c r="Z4" s="69" t="s">
        <v>7</v>
      </c>
      <c r="AA4" s="69" t="s">
        <v>19</v>
      </c>
      <c r="AB4" s="69" t="s">
        <v>5</v>
      </c>
      <c r="AC4" s="69" t="s">
        <v>502</v>
      </c>
      <c r="AD4" s="69" t="s">
        <v>26</v>
      </c>
      <c r="AE4" s="69" t="s">
        <v>27</v>
      </c>
      <c r="AF4" s="137"/>
      <c r="AG4" s="137"/>
      <c r="AH4" s="137"/>
      <c r="AI4" s="69" t="s">
        <v>8</v>
      </c>
      <c r="AJ4" s="69" t="s">
        <v>9</v>
      </c>
      <c r="AK4" s="69" t="s">
        <v>19</v>
      </c>
      <c r="AL4" s="69" t="s">
        <v>5</v>
      </c>
      <c r="AM4" s="69" t="s">
        <v>502</v>
      </c>
      <c r="AN4" s="137"/>
      <c r="AO4" s="66" t="s">
        <v>8</v>
      </c>
      <c r="AP4" s="66" t="s">
        <v>9</v>
      </c>
      <c r="AQ4" s="69" t="s">
        <v>8</v>
      </c>
      <c r="AR4" s="69" t="s">
        <v>9</v>
      </c>
      <c r="AS4" s="69" t="s">
        <v>39</v>
      </c>
      <c r="AT4" s="69" t="s">
        <v>28</v>
      </c>
      <c r="AU4" s="69" t="s">
        <v>19</v>
      </c>
      <c r="AV4" s="69" t="s">
        <v>566</v>
      </c>
      <c r="AW4" s="69" t="s">
        <v>26</v>
      </c>
      <c r="AX4" s="69" t="s">
        <v>27</v>
      </c>
      <c r="AY4" s="137"/>
      <c r="AZ4" s="137"/>
      <c r="BA4" s="137"/>
      <c r="BB4" s="137"/>
      <c r="BC4" s="137"/>
      <c r="BD4" s="140"/>
      <c r="BE4" s="140"/>
    </row>
    <row r="5" spans="1:58" ht="16.5">
      <c r="A5" s="70">
        <v>1</v>
      </c>
      <c r="B5" s="23" t="s">
        <v>3002</v>
      </c>
      <c r="C5" s="23">
        <v>341111</v>
      </c>
      <c r="D5" s="11" t="str">
        <f t="shared" ref="D5:D68" si="0">REPLACE(B5,2,1,"＊")</f>
        <v>林＊續</v>
      </c>
      <c r="E5" s="23" t="s">
        <v>3003</v>
      </c>
      <c r="F5" s="23">
        <v>67</v>
      </c>
      <c r="G5" s="75"/>
      <c r="H5" s="23">
        <v>1070801</v>
      </c>
      <c r="I5" s="76">
        <v>110026</v>
      </c>
      <c r="J5" s="65" t="s">
        <v>473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1"/>
      <c r="AP5" s="71" t="s">
        <v>471</v>
      </c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</row>
    <row r="6" spans="1:58" ht="16.5">
      <c r="A6" s="70">
        <v>2</v>
      </c>
      <c r="B6" s="23" t="s">
        <v>3004</v>
      </c>
      <c r="C6" s="23">
        <v>20658326</v>
      </c>
      <c r="D6" s="11" t="str">
        <f t="shared" si="0"/>
        <v>汪＊庭</v>
      </c>
      <c r="E6" s="23" t="s">
        <v>3003</v>
      </c>
      <c r="F6" s="23">
        <v>28</v>
      </c>
      <c r="G6" s="75"/>
      <c r="H6" s="23">
        <v>1070801</v>
      </c>
      <c r="I6" s="76">
        <v>110026</v>
      </c>
      <c r="J6" s="65" t="s">
        <v>473</v>
      </c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1"/>
      <c r="AP6" s="71" t="s">
        <v>471</v>
      </c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</row>
    <row r="7" spans="1:58" ht="16.5">
      <c r="A7" s="70">
        <v>3</v>
      </c>
      <c r="B7" s="23" t="s">
        <v>3005</v>
      </c>
      <c r="C7" s="23">
        <v>11299194</v>
      </c>
      <c r="D7" s="11" t="str">
        <f t="shared" si="0"/>
        <v>周＊寶菊</v>
      </c>
      <c r="E7" s="23" t="s">
        <v>3003</v>
      </c>
      <c r="F7" s="23">
        <v>85</v>
      </c>
      <c r="G7" s="75" t="s">
        <v>3288</v>
      </c>
      <c r="H7" s="23">
        <v>1070801</v>
      </c>
      <c r="I7" s="76">
        <v>110030</v>
      </c>
      <c r="J7" s="65" t="s">
        <v>473</v>
      </c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1"/>
      <c r="AP7" s="71"/>
      <c r="AQ7" s="70"/>
      <c r="AR7" s="70" t="s">
        <v>471</v>
      </c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</row>
    <row r="8" spans="1:58" ht="16.5">
      <c r="A8" s="70">
        <v>4</v>
      </c>
      <c r="B8" s="23" t="s">
        <v>3006</v>
      </c>
      <c r="C8" s="23">
        <v>11640027</v>
      </c>
      <c r="D8" s="11" t="str">
        <f t="shared" si="0"/>
        <v>劉＊勝</v>
      </c>
      <c r="E8" s="23" t="s">
        <v>3007</v>
      </c>
      <c r="F8" s="23">
        <v>52</v>
      </c>
      <c r="G8" s="75" t="s">
        <v>3289</v>
      </c>
      <c r="H8" s="23">
        <v>1070801</v>
      </c>
      <c r="I8" s="76">
        <v>110026</v>
      </c>
      <c r="J8" s="65" t="s">
        <v>473</v>
      </c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1"/>
      <c r="AP8" s="71" t="s">
        <v>471</v>
      </c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</row>
    <row r="9" spans="1:58" ht="16.5">
      <c r="A9" s="70">
        <v>5</v>
      </c>
      <c r="B9" s="23" t="s">
        <v>3008</v>
      </c>
      <c r="C9" s="23">
        <v>20687521</v>
      </c>
      <c r="D9" s="11" t="str">
        <f t="shared" si="0"/>
        <v>黃＊興</v>
      </c>
      <c r="E9" s="23" t="s">
        <v>3007</v>
      </c>
      <c r="F9" s="23">
        <v>58</v>
      </c>
      <c r="G9" s="75"/>
      <c r="H9" s="23">
        <v>1070801</v>
      </c>
      <c r="I9" s="76">
        <v>110026</v>
      </c>
      <c r="J9" s="65" t="s">
        <v>473</v>
      </c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1"/>
      <c r="AP9" s="71" t="s">
        <v>471</v>
      </c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</row>
    <row r="10" spans="1:58" ht="16.5">
      <c r="A10" s="70">
        <v>6</v>
      </c>
      <c r="B10" s="23" t="s">
        <v>3009</v>
      </c>
      <c r="C10" s="23">
        <v>8500986</v>
      </c>
      <c r="D10" s="11" t="str">
        <f t="shared" si="0"/>
        <v>吳＊順</v>
      </c>
      <c r="E10" s="23" t="s">
        <v>3007</v>
      </c>
      <c r="F10" s="23">
        <v>64</v>
      </c>
      <c r="G10" s="75"/>
      <c r="H10" s="23">
        <v>1070801</v>
      </c>
      <c r="I10" s="76">
        <v>110406</v>
      </c>
      <c r="J10" s="65" t="s">
        <v>473</v>
      </c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1"/>
      <c r="AP10" s="71"/>
      <c r="AQ10" s="70"/>
      <c r="AR10" s="70"/>
      <c r="AS10" s="70" t="s">
        <v>471</v>
      </c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</row>
    <row r="11" spans="1:58" ht="16.5">
      <c r="A11" s="70">
        <v>7</v>
      </c>
      <c r="B11" s="23" t="s">
        <v>3010</v>
      </c>
      <c r="C11" s="23">
        <v>7094157</v>
      </c>
      <c r="D11" s="11" t="str">
        <f t="shared" si="0"/>
        <v>吳＊維</v>
      </c>
      <c r="E11" s="23" t="s">
        <v>3007</v>
      </c>
      <c r="F11" s="23">
        <v>40</v>
      </c>
      <c r="G11" s="75" t="s">
        <v>3290</v>
      </c>
      <c r="H11" s="23">
        <v>1070801</v>
      </c>
      <c r="I11" s="76">
        <v>110030</v>
      </c>
      <c r="J11" s="65" t="s">
        <v>473</v>
      </c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1"/>
      <c r="AP11" s="71"/>
      <c r="AQ11" s="70"/>
      <c r="AR11" s="70" t="s">
        <v>471</v>
      </c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</row>
    <row r="12" spans="1:58" ht="16.5">
      <c r="A12" s="72">
        <v>8</v>
      </c>
      <c r="B12" s="23" t="s">
        <v>3011</v>
      </c>
      <c r="C12" s="23">
        <v>8264697</v>
      </c>
      <c r="D12" s="11" t="str">
        <f t="shared" si="0"/>
        <v>蔡＊元</v>
      </c>
      <c r="E12" s="23" t="s">
        <v>3007</v>
      </c>
      <c r="F12" s="23">
        <v>48</v>
      </c>
      <c r="G12" s="75"/>
      <c r="H12" s="23">
        <v>1070801</v>
      </c>
      <c r="I12" s="76">
        <v>110026</v>
      </c>
      <c r="J12" s="65" t="s">
        <v>473</v>
      </c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3" t="s">
        <v>3380</v>
      </c>
      <c r="AP12" s="71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</row>
    <row r="13" spans="1:58" ht="16.5">
      <c r="A13" s="72">
        <v>9</v>
      </c>
      <c r="B13" s="23" t="s">
        <v>3012</v>
      </c>
      <c r="C13" s="23">
        <v>7687163</v>
      </c>
      <c r="D13" s="11" t="str">
        <f t="shared" si="0"/>
        <v>吳＊禎</v>
      </c>
      <c r="E13" s="23" t="s">
        <v>3003</v>
      </c>
      <c r="F13" s="23">
        <v>40</v>
      </c>
      <c r="G13" s="75" t="s">
        <v>3291</v>
      </c>
      <c r="H13" s="23">
        <v>1070801</v>
      </c>
      <c r="I13" s="76">
        <v>110030</v>
      </c>
      <c r="J13" s="65" t="s">
        <v>473</v>
      </c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1"/>
      <c r="AP13" s="71"/>
      <c r="AQ13" s="70"/>
      <c r="AR13" s="70" t="s">
        <v>471</v>
      </c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</row>
    <row r="14" spans="1:58" ht="31.5">
      <c r="A14" s="72">
        <v>10</v>
      </c>
      <c r="B14" s="23" t="s">
        <v>3006</v>
      </c>
      <c r="C14" s="23">
        <v>11640027</v>
      </c>
      <c r="D14" s="11" t="str">
        <f t="shared" si="0"/>
        <v>劉＊勝</v>
      </c>
      <c r="E14" s="23" t="s">
        <v>3007</v>
      </c>
      <c r="F14" s="23">
        <v>52</v>
      </c>
      <c r="G14" s="75" t="s">
        <v>3289</v>
      </c>
      <c r="H14" s="23">
        <v>1070801</v>
      </c>
      <c r="I14" s="76">
        <v>110386</v>
      </c>
      <c r="J14" s="65" t="s">
        <v>473</v>
      </c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1"/>
      <c r="AP14" s="71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 t="s">
        <v>3370</v>
      </c>
    </row>
    <row r="15" spans="1:58" ht="31.5">
      <c r="A15" s="72">
        <v>11</v>
      </c>
      <c r="B15" s="23" t="s">
        <v>3013</v>
      </c>
      <c r="C15" s="23">
        <v>5649022</v>
      </c>
      <c r="D15" s="11" t="str">
        <f t="shared" si="0"/>
        <v>曹＊鏗</v>
      </c>
      <c r="E15" s="23" t="s">
        <v>3007</v>
      </c>
      <c r="F15" s="23">
        <v>67</v>
      </c>
      <c r="G15" s="75" t="s">
        <v>3292</v>
      </c>
      <c r="H15" s="23">
        <v>1070803</v>
      </c>
      <c r="I15" s="76" t="s">
        <v>3014</v>
      </c>
      <c r="J15" s="65" t="s">
        <v>473</v>
      </c>
      <c r="K15" s="70"/>
      <c r="L15" s="70"/>
      <c r="M15" s="70"/>
      <c r="N15" s="70"/>
      <c r="O15" s="70"/>
      <c r="P15" s="70"/>
      <c r="Q15" s="70"/>
      <c r="R15" s="70"/>
      <c r="S15" s="72" t="s">
        <v>3376</v>
      </c>
      <c r="T15" s="70"/>
      <c r="U15" s="70"/>
      <c r="V15" s="70"/>
      <c r="W15" s="70"/>
      <c r="X15" s="70" t="s">
        <v>3371</v>
      </c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1"/>
      <c r="AP15" s="71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</row>
    <row r="16" spans="1:58" ht="16.5">
      <c r="A16" s="72">
        <v>12</v>
      </c>
      <c r="B16" s="23" t="s">
        <v>3015</v>
      </c>
      <c r="C16" s="23">
        <v>16014743</v>
      </c>
      <c r="D16" s="11" t="str">
        <f t="shared" si="0"/>
        <v>李＊成</v>
      </c>
      <c r="E16" s="23" t="s">
        <v>3007</v>
      </c>
      <c r="F16" s="23">
        <v>47</v>
      </c>
      <c r="G16" s="75" t="s">
        <v>3293</v>
      </c>
      <c r="H16" s="23">
        <v>1070804</v>
      </c>
      <c r="I16" s="76">
        <v>110387</v>
      </c>
      <c r="J16" s="65" t="s">
        <v>473</v>
      </c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1"/>
      <c r="AP16" s="71"/>
      <c r="AQ16" s="70"/>
      <c r="AR16" s="70"/>
      <c r="AS16" s="70"/>
      <c r="AT16" s="70"/>
      <c r="AU16" s="70"/>
      <c r="AV16" s="70"/>
      <c r="AW16" s="70"/>
      <c r="AX16" s="70" t="s">
        <v>471</v>
      </c>
      <c r="AY16" s="70"/>
      <c r="AZ16" s="70"/>
      <c r="BA16" s="70"/>
      <c r="BB16" s="70"/>
      <c r="BC16" s="70"/>
      <c r="BD16" s="70"/>
      <c r="BE16" s="70"/>
    </row>
    <row r="17" spans="1:57" ht="16.5">
      <c r="A17" s="72">
        <v>13</v>
      </c>
      <c r="B17" s="23" t="s">
        <v>3016</v>
      </c>
      <c r="C17" s="23">
        <v>1310277</v>
      </c>
      <c r="D17" s="11" t="str">
        <f t="shared" si="0"/>
        <v>許＊</v>
      </c>
      <c r="E17" s="23" t="s">
        <v>3007</v>
      </c>
      <c r="F17" s="23">
        <v>71</v>
      </c>
      <c r="G17" s="75"/>
      <c r="H17" s="23">
        <v>1070806</v>
      </c>
      <c r="I17" s="76">
        <v>110386</v>
      </c>
      <c r="J17" s="65" t="s">
        <v>473</v>
      </c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1"/>
      <c r="AP17" s="71"/>
      <c r="AQ17" s="70"/>
      <c r="AR17" s="70"/>
      <c r="AS17" s="70"/>
      <c r="AT17" s="70"/>
      <c r="AU17" s="70"/>
      <c r="AV17" s="70"/>
      <c r="AW17" s="70" t="s">
        <v>471</v>
      </c>
      <c r="AX17" s="70"/>
      <c r="AY17" s="70"/>
      <c r="AZ17" s="70"/>
      <c r="BA17" s="70"/>
      <c r="BB17" s="70"/>
      <c r="BC17" s="70"/>
      <c r="BD17" s="70"/>
      <c r="BE17" s="70"/>
    </row>
    <row r="18" spans="1:57" ht="16.5">
      <c r="A18" s="72">
        <v>14</v>
      </c>
      <c r="B18" s="23" t="s">
        <v>3017</v>
      </c>
      <c r="C18" s="23">
        <v>18755531</v>
      </c>
      <c r="D18" s="11" t="str">
        <f t="shared" si="0"/>
        <v>羅＊雪</v>
      </c>
      <c r="E18" s="23" t="s">
        <v>3003</v>
      </c>
      <c r="F18" s="23">
        <v>65</v>
      </c>
      <c r="G18" s="75"/>
      <c r="H18" s="23">
        <v>1070806</v>
      </c>
      <c r="I18" s="76">
        <v>110386</v>
      </c>
      <c r="J18" s="65" t="s">
        <v>473</v>
      </c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1"/>
      <c r="AP18" s="71"/>
      <c r="AQ18" s="70"/>
      <c r="AR18" s="70"/>
      <c r="AS18" s="70"/>
      <c r="AT18" s="70"/>
      <c r="AU18" s="70"/>
      <c r="AV18" s="70"/>
      <c r="AW18" s="70" t="s">
        <v>471</v>
      </c>
      <c r="AX18" s="70"/>
      <c r="AY18" s="70"/>
      <c r="AZ18" s="70"/>
      <c r="BA18" s="70"/>
      <c r="BB18" s="70"/>
      <c r="BC18" s="70"/>
      <c r="BD18" s="70"/>
      <c r="BE18" s="70"/>
    </row>
    <row r="19" spans="1:57" ht="16.5">
      <c r="A19" s="72">
        <v>15</v>
      </c>
      <c r="B19" s="23" t="s">
        <v>3018</v>
      </c>
      <c r="C19" s="23">
        <v>1714002</v>
      </c>
      <c r="D19" s="11" t="str">
        <f t="shared" si="0"/>
        <v>高＊玲</v>
      </c>
      <c r="E19" s="23" t="s">
        <v>3003</v>
      </c>
      <c r="F19" s="23">
        <v>60</v>
      </c>
      <c r="G19" s="75"/>
      <c r="H19" s="23">
        <v>1070806</v>
      </c>
      <c r="I19" s="76">
        <v>110026</v>
      </c>
      <c r="J19" s="65" t="s">
        <v>473</v>
      </c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1"/>
      <c r="AP19" s="71" t="s">
        <v>471</v>
      </c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</row>
    <row r="20" spans="1:57" ht="16.5">
      <c r="A20" s="72">
        <v>16</v>
      </c>
      <c r="B20" s="74" t="s">
        <v>3366</v>
      </c>
      <c r="C20" s="23">
        <v>20702362</v>
      </c>
      <c r="D20" s="11" t="str">
        <f t="shared" si="0"/>
        <v>薛＊人</v>
      </c>
      <c r="E20" s="23" t="s">
        <v>3003</v>
      </c>
      <c r="F20" s="23">
        <v>65</v>
      </c>
      <c r="G20" s="75" t="s">
        <v>3294</v>
      </c>
      <c r="H20" s="23">
        <v>1070806</v>
      </c>
      <c r="I20" s="76">
        <v>110026</v>
      </c>
      <c r="J20" s="65" t="s">
        <v>473</v>
      </c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1"/>
      <c r="AP20" s="71" t="s">
        <v>471</v>
      </c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</row>
    <row r="21" spans="1:57" ht="16.5">
      <c r="A21" s="72">
        <v>17</v>
      </c>
      <c r="B21" s="23" t="s">
        <v>3019</v>
      </c>
      <c r="C21" s="23">
        <v>12305776</v>
      </c>
      <c r="D21" s="11" t="str">
        <f t="shared" si="0"/>
        <v>周＊如</v>
      </c>
      <c r="E21" s="23" t="s">
        <v>3003</v>
      </c>
      <c r="F21" s="23">
        <v>63</v>
      </c>
      <c r="G21" s="75"/>
      <c r="H21" s="23">
        <v>1070806</v>
      </c>
      <c r="I21" s="76">
        <v>110346</v>
      </c>
      <c r="J21" s="65" t="s">
        <v>473</v>
      </c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1"/>
      <c r="AP21" s="71"/>
      <c r="AQ21" s="70"/>
      <c r="AR21" s="70"/>
      <c r="AS21" s="70"/>
      <c r="AT21" s="70" t="s">
        <v>471</v>
      </c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</row>
    <row r="22" spans="1:57" ht="16.5">
      <c r="A22" s="72">
        <v>18</v>
      </c>
      <c r="B22" s="23" t="s">
        <v>3020</v>
      </c>
      <c r="C22" s="23">
        <v>16094352</v>
      </c>
      <c r="D22" s="11" t="str">
        <f t="shared" si="0"/>
        <v>梁＊</v>
      </c>
      <c r="E22" s="23" t="s">
        <v>3003</v>
      </c>
      <c r="F22" s="23">
        <v>81</v>
      </c>
      <c r="G22" s="75" t="s">
        <v>3295</v>
      </c>
      <c r="H22" s="23">
        <v>1070806</v>
      </c>
      <c r="I22" s="76">
        <v>110030</v>
      </c>
      <c r="J22" s="65" t="s">
        <v>473</v>
      </c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1"/>
      <c r="AP22" s="71"/>
      <c r="AQ22" s="70"/>
      <c r="AR22" s="70" t="s">
        <v>471</v>
      </c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</row>
    <row r="23" spans="1:57" ht="31.5">
      <c r="A23" s="72">
        <v>19</v>
      </c>
      <c r="B23" s="23" t="s">
        <v>3021</v>
      </c>
      <c r="C23" s="23">
        <v>14033295</v>
      </c>
      <c r="D23" s="11" t="str">
        <f t="shared" si="0"/>
        <v>劉＊霈</v>
      </c>
      <c r="E23" s="23" t="s">
        <v>3007</v>
      </c>
      <c r="F23" s="23">
        <v>65</v>
      </c>
      <c r="G23" s="75" t="s">
        <v>3296</v>
      </c>
      <c r="H23" s="23">
        <v>1070806</v>
      </c>
      <c r="I23" s="76">
        <v>110387</v>
      </c>
      <c r="J23" s="65" t="s">
        <v>473</v>
      </c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 t="s">
        <v>3372</v>
      </c>
      <c r="AF23" s="70"/>
      <c r="AG23" s="70"/>
      <c r="AH23" s="70"/>
      <c r="AI23" s="70"/>
      <c r="AJ23" s="70"/>
      <c r="AK23" s="70"/>
      <c r="AL23" s="70"/>
      <c r="AM23" s="70"/>
      <c r="AN23" s="70"/>
      <c r="AO23" s="71"/>
      <c r="AP23" s="71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</row>
    <row r="24" spans="1:57" ht="16.5">
      <c r="A24" s="72">
        <v>20</v>
      </c>
      <c r="B24" s="23" t="s">
        <v>3022</v>
      </c>
      <c r="C24" s="23">
        <v>16108943</v>
      </c>
      <c r="D24" s="11" t="str">
        <f t="shared" si="0"/>
        <v>吳＊樺</v>
      </c>
      <c r="E24" s="23" t="s">
        <v>3003</v>
      </c>
      <c r="F24" s="23">
        <v>60</v>
      </c>
      <c r="G24" s="75" t="s">
        <v>3297</v>
      </c>
      <c r="H24" s="23">
        <v>1070806</v>
      </c>
      <c r="I24" s="76">
        <v>110030</v>
      </c>
      <c r="J24" s="65" t="s">
        <v>473</v>
      </c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1"/>
      <c r="AP24" s="71"/>
      <c r="AQ24" s="70"/>
      <c r="AR24" s="70" t="s">
        <v>471</v>
      </c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</row>
    <row r="25" spans="1:57" ht="31.5">
      <c r="A25" s="72">
        <v>21</v>
      </c>
      <c r="B25" s="23" t="s">
        <v>3023</v>
      </c>
      <c r="C25" s="23">
        <v>13920170</v>
      </c>
      <c r="D25" s="11" t="str">
        <f t="shared" si="0"/>
        <v>洪＊延</v>
      </c>
      <c r="E25" s="23" t="s">
        <v>3003</v>
      </c>
      <c r="F25" s="23">
        <v>57</v>
      </c>
      <c r="G25" s="75"/>
      <c r="H25" s="23">
        <v>1070808</v>
      </c>
      <c r="I25" s="76">
        <v>110126</v>
      </c>
      <c r="J25" s="65" t="s">
        <v>473</v>
      </c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1"/>
      <c r="AP25" s="71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 t="s">
        <v>3373</v>
      </c>
    </row>
    <row r="26" spans="1:57" ht="16.5">
      <c r="A26" s="72">
        <v>22</v>
      </c>
      <c r="B26" s="23" t="s">
        <v>3024</v>
      </c>
      <c r="C26" s="23">
        <v>16797148</v>
      </c>
      <c r="D26" s="11" t="str">
        <f t="shared" si="0"/>
        <v>葉＊昌</v>
      </c>
      <c r="E26" s="23" t="s">
        <v>3007</v>
      </c>
      <c r="F26" s="23">
        <v>56</v>
      </c>
      <c r="G26" s="75"/>
      <c r="H26" s="23">
        <v>1070808</v>
      </c>
      <c r="I26" s="76">
        <v>110386</v>
      </c>
      <c r="J26" s="65" t="s">
        <v>473</v>
      </c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1"/>
      <c r="AP26" s="71"/>
      <c r="AQ26" s="70"/>
      <c r="AR26" s="70"/>
      <c r="AS26" s="70"/>
      <c r="AT26" s="70"/>
      <c r="AU26" s="70"/>
      <c r="AV26" s="70"/>
      <c r="AW26" s="70" t="s">
        <v>471</v>
      </c>
      <c r="AX26" s="70"/>
      <c r="AY26" s="70"/>
      <c r="AZ26" s="70"/>
      <c r="BA26" s="70"/>
      <c r="BB26" s="70"/>
      <c r="BC26" s="70"/>
      <c r="BD26" s="70"/>
      <c r="BE26" s="70"/>
    </row>
    <row r="27" spans="1:57" ht="16.5">
      <c r="A27" s="72">
        <v>23</v>
      </c>
      <c r="B27" s="23" t="s">
        <v>3025</v>
      </c>
      <c r="C27" s="23">
        <v>20485000</v>
      </c>
      <c r="D27" s="11" t="str">
        <f t="shared" si="0"/>
        <v>林＊</v>
      </c>
      <c r="E27" s="23" t="s">
        <v>3003</v>
      </c>
      <c r="F27" s="23">
        <v>76</v>
      </c>
      <c r="G27" s="75"/>
      <c r="H27" s="23">
        <v>1070808</v>
      </c>
      <c r="I27" s="76">
        <v>110366</v>
      </c>
      <c r="J27" s="65" t="s">
        <v>473</v>
      </c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1"/>
      <c r="AP27" s="71"/>
      <c r="AQ27" s="70"/>
      <c r="AR27" s="70"/>
      <c r="AS27" s="70"/>
      <c r="AT27" s="70"/>
      <c r="AU27" s="70"/>
      <c r="AV27" s="70"/>
      <c r="AW27" s="70"/>
      <c r="AX27" s="70"/>
      <c r="AY27" s="70" t="s">
        <v>471</v>
      </c>
      <c r="AZ27" s="70"/>
      <c r="BA27" s="70"/>
      <c r="BB27" s="70"/>
      <c r="BC27" s="70"/>
      <c r="BD27" s="70"/>
      <c r="BE27" s="70"/>
    </row>
    <row r="28" spans="1:57" ht="16.5">
      <c r="A28" s="72">
        <v>24</v>
      </c>
      <c r="B28" s="23" t="s">
        <v>3026</v>
      </c>
      <c r="C28" s="23">
        <v>20615760</v>
      </c>
      <c r="D28" s="11" t="str">
        <f t="shared" si="0"/>
        <v>戴＊毅</v>
      </c>
      <c r="E28" s="23" t="s">
        <v>3007</v>
      </c>
      <c r="F28" s="23">
        <v>57</v>
      </c>
      <c r="G28" s="75"/>
      <c r="H28" s="23">
        <v>1070808</v>
      </c>
      <c r="I28" s="76">
        <v>110346</v>
      </c>
      <c r="J28" s="65" t="s">
        <v>473</v>
      </c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1"/>
      <c r="AP28" s="71"/>
      <c r="AQ28" s="70"/>
      <c r="AR28" s="70"/>
      <c r="AS28" s="70"/>
      <c r="AT28" s="70" t="s">
        <v>471</v>
      </c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</row>
    <row r="29" spans="1:57" ht="16.5">
      <c r="A29" s="72">
        <v>25</v>
      </c>
      <c r="B29" s="23" t="s">
        <v>3027</v>
      </c>
      <c r="C29" s="23">
        <v>181889</v>
      </c>
      <c r="D29" s="11" t="str">
        <f t="shared" si="0"/>
        <v>楊＊</v>
      </c>
      <c r="E29" s="23" t="s">
        <v>3003</v>
      </c>
      <c r="F29" s="23">
        <v>62</v>
      </c>
      <c r="G29" s="75"/>
      <c r="H29" s="23">
        <v>1070808</v>
      </c>
      <c r="I29" s="76">
        <v>110026</v>
      </c>
      <c r="J29" s="65" t="s">
        <v>473</v>
      </c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1"/>
      <c r="AP29" s="73" t="s">
        <v>3376</v>
      </c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</row>
    <row r="30" spans="1:57" ht="31.5">
      <c r="A30" s="72">
        <v>26</v>
      </c>
      <c r="B30" s="23" t="s">
        <v>3028</v>
      </c>
      <c r="C30" s="23">
        <v>14869816</v>
      </c>
      <c r="D30" s="11" t="str">
        <f t="shared" si="0"/>
        <v>呂＊麗</v>
      </c>
      <c r="E30" s="23" t="s">
        <v>3003</v>
      </c>
      <c r="F30" s="23">
        <v>69</v>
      </c>
      <c r="G30" s="75" t="s">
        <v>3298</v>
      </c>
      <c r="H30" s="23">
        <v>1070808</v>
      </c>
      <c r="I30" s="76" t="s">
        <v>3029</v>
      </c>
      <c r="J30" s="65" t="s">
        <v>473</v>
      </c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1"/>
      <c r="AP30" s="71"/>
      <c r="AQ30" s="70"/>
      <c r="AR30" s="70"/>
      <c r="AS30" s="70"/>
      <c r="AT30" s="70"/>
      <c r="AU30" s="70"/>
      <c r="AV30" s="70" t="s">
        <v>471</v>
      </c>
      <c r="AW30" s="70"/>
      <c r="AX30" s="70" t="s">
        <v>471</v>
      </c>
      <c r="AY30" s="70"/>
      <c r="AZ30" s="70"/>
      <c r="BA30" s="70" t="s">
        <v>471</v>
      </c>
      <c r="BB30" s="70"/>
      <c r="BC30" s="70"/>
      <c r="BD30" s="70"/>
      <c r="BE30" s="70"/>
    </row>
    <row r="31" spans="1:57" ht="16.5">
      <c r="A31" s="72">
        <v>27</v>
      </c>
      <c r="B31" s="23" t="s">
        <v>3030</v>
      </c>
      <c r="C31" s="23">
        <v>20670412</v>
      </c>
      <c r="D31" s="11" t="str">
        <f t="shared" si="0"/>
        <v>蔡＊霖</v>
      </c>
      <c r="E31" s="23" t="s">
        <v>3007</v>
      </c>
      <c r="F31" s="23">
        <v>35</v>
      </c>
      <c r="G31" s="75"/>
      <c r="H31" s="23">
        <v>1070808</v>
      </c>
      <c r="I31" s="76">
        <v>110266</v>
      </c>
      <c r="J31" s="65" t="s">
        <v>473</v>
      </c>
      <c r="K31" s="70"/>
      <c r="L31" s="70" t="s">
        <v>471</v>
      </c>
      <c r="M31" s="70" t="s">
        <v>471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1"/>
      <c r="AP31" s="71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</row>
    <row r="32" spans="1:57" ht="16.5">
      <c r="A32" s="72">
        <v>28</v>
      </c>
      <c r="B32" s="23" t="s">
        <v>3031</v>
      </c>
      <c r="C32" s="23">
        <v>17775063</v>
      </c>
      <c r="D32" s="11" t="str">
        <f t="shared" si="0"/>
        <v>葉＊瑄</v>
      </c>
      <c r="E32" s="23" t="s">
        <v>3003</v>
      </c>
      <c r="F32" s="23">
        <v>27</v>
      </c>
      <c r="G32" s="75" t="s">
        <v>3299</v>
      </c>
      <c r="H32" s="23">
        <v>1070808</v>
      </c>
      <c r="I32" s="76">
        <v>110030</v>
      </c>
      <c r="J32" s="65" t="s">
        <v>473</v>
      </c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1"/>
      <c r="AP32" s="71"/>
      <c r="AQ32" s="70"/>
      <c r="AR32" s="70" t="s">
        <v>471</v>
      </c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</row>
    <row r="33" spans="1:57" ht="16.5">
      <c r="A33" s="72">
        <v>29</v>
      </c>
      <c r="B33" s="23" t="s">
        <v>3032</v>
      </c>
      <c r="C33" s="23">
        <v>20727931</v>
      </c>
      <c r="D33" s="11" t="str">
        <f t="shared" si="0"/>
        <v>柯＊印</v>
      </c>
      <c r="E33" s="23" t="s">
        <v>3007</v>
      </c>
      <c r="F33" s="23">
        <v>66</v>
      </c>
      <c r="G33" s="75"/>
      <c r="H33" s="23">
        <v>1070813</v>
      </c>
      <c r="I33" s="76">
        <v>110387</v>
      </c>
      <c r="J33" s="65" t="s">
        <v>473</v>
      </c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1"/>
      <c r="AP33" s="71"/>
      <c r="AQ33" s="70"/>
      <c r="AR33" s="70"/>
      <c r="AS33" s="70"/>
      <c r="AT33" s="70"/>
      <c r="AU33" s="70"/>
      <c r="AV33" s="70"/>
      <c r="AW33" s="70"/>
      <c r="AX33" s="70" t="s">
        <v>471</v>
      </c>
      <c r="AY33" s="70"/>
      <c r="AZ33" s="70"/>
      <c r="BA33" s="70"/>
      <c r="BB33" s="70"/>
      <c r="BC33" s="70"/>
      <c r="BD33" s="70"/>
      <c r="BE33" s="70"/>
    </row>
    <row r="34" spans="1:57" ht="31.5">
      <c r="A34" s="72">
        <v>30</v>
      </c>
      <c r="B34" s="23" t="s">
        <v>3009</v>
      </c>
      <c r="C34" s="23">
        <v>8500986</v>
      </c>
      <c r="D34" s="11" t="str">
        <f t="shared" si="0"/>
        <v>吳＊順</v>
      </c>
      <c r="E34" s="23" t="s">
        <v>3007</v>
      </c>
      <c r="F34" s="23">
        <v>64</v>
      </c>
      <c r="G34" s="75"/>
      <c r="H34" s="23">
        <v>1070813</v>
      </c>
      <c r="I34" s="76" t="s">
        <v>3033</v>
      </c>
      <c r="J34" s="65" t="s">
        <v>473</v>
      </c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1"/>
      <c r="AP34" s="71"/>
      <c r="AQ34" s="70"/>
      <c r="AR34" s="70" t="s">
        <v>471</v>
      </c>
      <c r="AS34" s="70"/>
      <c r="AT34" s="70"/>
      <c r="AU34" s="70"/>
      <c r="AV34" s="70"/>
      <c r="AW34" s="70" t="s">
        <v>471</v>
      </c>
      <c r="AX34" s="70"/>
      <c r="AY34" s="70"/>
      <c r="AZ34" s="70"/>
      <c r="BA34" s="70"/>
      <c r="BB34" s="70"/>
      <c r="BC34" s="70"/>
      <c r="BD34" s="70"/>
      <c r="BE34" s="70"/>
    </row>
    <row r="35" spans="1:57" ht="16.5">
      <c r="A35" s="72">
        <v>31</v>
      </c>
      <c r="B35" s="23" t="s">
        <v>3034</v>
      </c>
      <c r="C35" s="23">
        <v>19635691</v>
      </c>
      <c r="D35" s="11" t="str">
        <f t="shared" si="0"/>
        <v>趙＊來</v>
      </c>
      <c r="E35" s="23" t="s">
        <v>3007</v>
      </c>
      <c r="F35" s="23">
        <v>65</v>
      </c>
      <c r="G35" s="75"/>
      <c r="H35" s="23">
        <v>1070813</v>
      </c>
      <c r="I35" s="76">
        <v>110346</v>
      </c>
      <c r="J35" s="65" t="s">
        <v>473</v>
      </c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1"/>
      <c r="AP35" s="71"/>
      <c r="AQ35" s="70"/>
      <c r="AR35" s="70"/>
      <c r="AS35" s="70"/>
      <c r="AT35" s="70" t="s">
        <v>471</v>
      </c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</row>
    <row r="36" spans="1:57" ht="31.5">
      <c r="A36" s="72">
        <v>32</v>
      </c>
      <c r="B36" s="23" t="s">
        <v>3035</v>
      </c>
      <c r="C36" s="23">
        <v>13563796</v>
      </c>
      <c r="D36" s="11" t="str">
        <f t="shared" si="0"/>
        <v>鄧＊華</v>
      </c>
      <c r="E36" s="23" t="s">
        <v>3003</v>
      </c>
      <c r="F36" s="23">
        <v>59</v>
      </c>
      <c r="G36" s="75"/>
      <c r="H36" s="23">
        <v>1070813</v>
      </c>
      <c r="I36" s="76">
        <v>110126</v>
      </c>
      <c r="J36" s="65" t="s">
        <v>473</v>
      </c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1"/>
      <c r="AP36" s="71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 t="s">
        <v>3374</v>
      </c>
    </row>
    <row r="37" spans="1:57" ht="16.5">
      <c r="A37" s="72">
        <v>33</v>
      </c>
      <c r="B37" s="23" t="s">
        <v>3036</v>
      </c>
      <c r="C37" s="23">
        <v>70000210</v>
      </c>
      <c r="D37" s="11" t="str">
        <f t="shared" si="0"/>
        <v>吳＊興</v>
      </c>
      <c r="E37" s="23" t="s">
        <v>3007</v>
      </c>
      <c r="F37" s="23">
        <v>79</v>
      </c>
      <c r="G37" s="75" t="s">
        <v>3300</v>
      </c>
      <c r="H37" s="23">
        <v>1070813</v>
      </c>
      <c r="I37" s="76">
        <v>110030</v>
      </c>
      <c r="J37" s="65" t="s">
        <v>473</v>
      </c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1"/>
      <c r="AP37" s="71"/>
      <c r="AQ37" s="70"/>
      <c r="AR37" s="70" t="s">
        <v>471</v>
      </c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</row>
    <row r="38" spans="1:57" ht="16.5">
      <c r="A38" s="72">
        <v>34</v>
      </c>
      <c r="B38" s="23" t="s">
        <v>3037</v>
      </c>
      <c r="C38" s="23">
        <v>16248544</v>
      </c>
      <c r="D38" s="11" t="str">
        <f t="shared" si="0"/>
        <v>許＊敏</v>
      </c>
      <c r="E38" s="23" t="s">
        <v>3003</v>
      </c>
      <c r="F38" s="23">
        <v>48</v>
      </c>
      <c r="G38" s="75"/>
      <c r="H38" s="23">
        <v>1070813</v>
      </c>
      <c r="I38" s="76">
        <v>110346</v>
      </c>
      <c r="J38" s="65" t="s">
        <v>473</v>
      </c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1"/>
      <c r="AP38" s="71"/>
      <c r="AQ38" s="70"/>
      <c r="AR38" s="70"/>
      <c r="AS38" s="70"/>
      <c r="AT38" s="70" t="s">
        <v>471</v>
      </c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</row>
    <row r="39" spans="1:57" ht="16.5">
      <c r="A39" s="72">
        <v>35</v>
      </c>
      <c r="B39" s="23" t="s">
        <v>3038</v>
      </c>
      <c r="C39" s="23">
        <v>11306776</v>
      </c>
      <c r="D39" s="11" t="str">
        <f t="shared" si="0"/>
        <v>謝＊芳</v>
      </c>
      <c r="E39" s="23" t="s">
        <v>3007</v>
      </c>
      <c r="F39" s="23">
        <v>83</v>
      </c>
      <c r="G39" s="75"/>
      <c r="H39" s="23">
        <v>1070815</v>
      </c>
      <c r="I39" s="76">
        <v>110030</v>
      </c>
      <c r="J39" s="65" t="s">
        <v>473</v>
      </c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1"/>
      <c r="AP39" s="71"/>
      <c r="AQ39" s="70"/>
      <c r="AR39" s="70" t="s">
        <v>471</v>
      </c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</row>
    <row r="40" spans="1:57" ht="16.5">
      <c r="A40" s="72">
        <v>36</v>
      </c>
      <c r="B40" s="23" t="s">
        <v>3039</v>
      </c>
      <c r="C40" s="23">
        <v>20474591</v>
      </c>
      <c r="D40" s="11" t="str">
        <f t="shared" si="0"/>
        <v>黃＊珠</v>
      </c>
      <c r="E40" s="23" t="s">
        <v>3003</v>
      </c>
      <c r="F40" s="23">
        <v>74</v>
      </c>
      <c r="G40" s="75"/>
      <c r="H40" s="23">
        <v>1070815</v>
      </c>
      <c r="I40" s="76">
        <v>110386</v>
      </c>
      <c r="J40" s="65" t="s">
        <v>473</v>
      </c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1"/>
      <c r="AP40" s="71"/>
      <c r="AQ40" s="70"/>
      <c r="AR40" s="70"/>
      <c r="AS40" s="70"/>
      <c r="AT40" s="70"/>
      <c r="AU40" s="70"/>
      <c r="AV40" s="70"/>
      <c r="AW40" s="70" t="s">
        <v>471</v>
      </c>
      <c r="AX40" s="70"/>
      <c r="AY40" s="70"/>
      <c r="AZ40" s="70"/>
      <c r="BA40" s="70"/>
      <c r="BB40" s="70"/>
      <c r="BC40" s="70"/>
      <c r="BD40" s="70"/>
      <c r="BE40" s="70"/>
    </row>
    <row r="41" spans="1:57" ht="16.5">
      <c r="A41" s="72">
        <v>37</v>
      </c>
      <c r="B41" s="23" t="s">
        <v>3040</v>
      </c>
      <c r="C41" s="23">
        <v>9727430</v>
      </c>
      <c r="D41" s="11" t="str">
        <f t="shared" si="0"/>
        <v>陳＊貴</v>
      </c>
      <c r="E41" s="23" t="s">
        <v>3003</v>
      </c>
      <c r="F41" s="23">
        <v>79</v>
      </c>
      <c r="G41" s="75"/>
      <c r="H41" s="23">
        <v>1070815</v>
      </c>
      <c r="I41" s="76">
        <v>110387</v>
      </c>
      <c r="J41" s="65" t="s">
        <v>473</v>
      </c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1"/>
      <c r="AP41" s="71"/>
      <c r="AQ41" s="70"/>
      <c r="AR41" s="70"/>
      <c r="AS41" s="70"/>
      <c r="AT41" s="70"/>
      <c r="AU41" s="70"/>
      <c r="AV41" s="70"/>
      <c r="AW41" s="70"/>
      <c r="AX41" s="70" t="s">
        <v>471</v>
      </c>
      <c r="AY41" s="70"/>
      <c r="AZ41" s="70"/>
      <c r="BA41" s="70"/>
      <c r="BB41" s="70"/>
      <c r="BC41" s="70"/>
      <c r="BD41" s="70"/>
      <c r="BE41" s="70"/>
    </row>
    <row r="42" spans="1:57" ht="16.5">
      <c r="A42" s="72">
        <v>38</v>
      </c>
      <c r="B42" s="23" t="s">
        <v>3041</v>
      </c>
      <c r="C42" s="23">
        <v>20700997</v>
      </c>
      <c r="D42" s="11" t="str">
        <f t="shared" si="0"/>
        <v>陳＊銘</v>
      </c>
      <c r="E42" s="23" t="s">
        <v>3007</v>
      </c>
      <c r="F42" s="23">
        <v>59</v>
      </c>
      <c r="G42" s="75" t="s">
        <v>3301</v>
      </c>
      <c r="H42" s="23">
        <v>1070815</v>
      </c>
      <c r="I42" s="76">
        <v>110387</v>
      </c>
      <c r="J42" s="65" t="s">
        <v>473</v>
      </c>
      <c r="K42" s="70"/>
      <c r="L42" s="70"/>
      <c r="M42" s="70"/>
      <c r="N42" s="70"/>
      <c r="O42" s="70"/>
      <c r="P42" s="70"/>
      <c r="Q42" s="70"/>
      <c r="R42" s="70"/>
      <c r="S42" s="70" t="s">
        <v>471</v>
      </c>
      <c r="T42" s="70"/>
      <c r="U42" s="70"/>
      <c r="V42" s="70"/>
      <c r="W42" s="70"/>
      <c r="X42" s="70" t="s">
        <v>3371</v>
      </c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1"/>
      <c r="AP42" s="71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</row>
    <row r="43" spans="1:57" ht="16.5">
      <c r="A43" s="72">
        <v>39</v>
      </c>
      <c r="B43" s="23" t="s">
        <v>3042</v>
      </c>
      <c r="C43" s="23">
        <v>19271693</v>
      </c>
      <c r="D43" s="11" t="str">
        <f t="shared" si="0"/>
        <v>葉＊彩雲</v>
      </c>
      <c r="E43" s="23" t="s">
        <v>3003</v>
      </c>
      <c r="F43" s="23">
        <v>83</v>
      </c>
      <c r="G43" s="75" t="s">
        <v>3302</v>
      </c>
      <c r="H43" s="23">
        <v>1070816</v>
      </c>
      <c r="I43" s="76">
        <v>110030</v>
      </c>
      <c r="J43" s="65" t="s">
        <v>473</v>
      </c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1"/>
      <c r="AP43" s="71"/>
      <c r="AQ43" s="70"/>
      <c r="AR43" s="70" t="s">
        <v>471</v>
      </c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</row>
    <row r="44" spans="1:57" ht="16.5">
      <c r="A44" s="72">
        <v>40</v>
      </c>
      <c r="B44" s="23" t="s">
        <v>3043</v>
      </c>
      <c r="C44" s="23">
        <v>17620511</v>
      </c>
      <c r="D44" s="11" t="str">
        <f t="shared" si="0"/>
        <v>李＊志</v>
      </c>
      <c r="E44" s="23" t="s">
        <v>3007</v>
      </c>
      <c r="F44" s="23">
        <v>53</v>
      </c>
      <c r="G44" s="75"/>
      <c r="H44" s="23">
        <v>1070820</v>
      </c>
      <c r="I44" s="76">
        <v>110386</v>
      </c>
      <c r="J44" s="65" t="s">
        <v>473</v>
      </c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1"/>
      <c r="AP44" s="71"/>
      <c r="AQ44" s="70"/>
      <c r="AR44" s="70"/>
      <c r="AS44" s="70"/>
      <c r="AT44" s="70"/>
      <c r="AU44" s="70"/>
      <c r="AV44" s="70"/>
      <c r="AW44" s="70" t="s">
        <v>471</v>
      </c>
      <c r="AX44" s="70"/>
      <c r="AY44" s="70"/>
      <c r="AZ44" s="70"/>
      <c r="BA44" s="70"/>
      <c r="BB44" s="70"/>
      <c r="BC44" s="70"/>
      <c r="BD44" s="70"/>
      <c r="BE44" s="70"/>
    </row>
    <row r="45" spans="1:57" ht="31.5">
      <c r="A45" s="72">
        <v>41</v>
      </c>
      <c r="B45" s="23" t="s">
        <v>3044</v>
      </c>
      <c r="C45" s="23">
        <v>13305664</v>
      </c>
      <c r="D45" s="11" t="str">
        <f t="shared" si="0"/>
        <v>林＊仁</v>
      </c>
      <c r="E45" s="23" t="s">
        <v>3007</v>
      </c>
      <c r="F45" s="23">
        <v>48</v>
      </c>
      <c r="G45" s="75"/>
      <c r="H45" s="23">
        <v>1070820</v>
      </c>
      <c r="I45" s="76">
        <v>110086</v>
      </c>
      <c r="J45" s="65" t="s">
        <v>473</v>
      </c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1"/>
      <c r="AP45" s="71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 t="s">
        <v>492</v>
      </c>
    </row>
    <row r="46" spans="1:57" ht="16.5">
      <c r="A46" s="72">
        <v>42</v>
      </c>
      <c r="B46" s="23" t="s">
        <v>3045</v>
      </c>
      <c r="C46" s="23">
        <v>15486669</v>
      </c>
      <c r="D46" s="11" t="str">
        <f t="shared" si="0"/>
        <v>吳＊珠</v>
      </c>
      <c r="E46" s="23" t="s">
        <v>3003</v>
      </c>
      <c r="F46" s="23">
        <v>58</v>
      </c>
      <c r="G46" s="75"/>
      <c r="H46" s="23">
        <v>1070820</v>
      </c>
      <c r="I46" s="76">
        <v>110026</v>
      </c>
      <c r="J46" s="65" t="s">
        <v>473</v>
      </c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1" t="s">
        <v>471</v>
      </c>
      <c r="AP46" s="71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</row>
    <row r="47" spans="1:57" ht="16.5">
      <c r="A47" s="72">
        <v>43</v>
      </c>
      <c r="B47" s="23" t="s">
        <v>3046</v>
      </c>
      <c r="C47" s="23">
        <v>19259934</v>
      </c>
      <c r="D47" s="11" t="str">
        <f t="shared" si="0"/>
        <v>金＊德</v>
      </c>
      <c r="E47" s="23" t="s">
        <v>3007</v>
      </c>
      <c r="F47" s="23">
        <v>53</v>
      </c>
      <c r="G47" s="75"/>
      <c r="H47" s="23">
        <v>1070820</v>
      </c>
      <c r="I47" s="76">
        <v>110386</v>
      </c>
      <c r="J47" s="65" t="s">
        <v>473</v>
      </c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1"/>
      <c r="AP47" s="71"/>
      <c r="AQ47" s="70"/>
      <c r="AR47" s="70"/>
      <c r="AS47" s="70"/>
      <c r="AT47" s="70"/>
      <c r="AU47" s="70"/>
      <c r="AV47" s="70"/>
      <c r="AW47" s="70" t="s">
        <v>471</v>
      </c>
      <c r="AX47" s="70"/>
      <c r="AY47" s="70"/>
      <c r="AZ47" s="70"/>
      <c r="BA47" s="70"/>
      <c r="BB47" s="70"/>
      <c r="BC47" s="70"/>
      <c r="BD47" s="70"/>
      <c r="BE47" s="70"/>
    </row>
    <row r="48" spans="1:57" ht="16.5">
      <c r="A48" s="72">
        <v>44</v>
      </c>
      <c r="B48" s="23" t="s">
        <v>3047</v>
      </c>
      <c r="C48" s="23">
        <v>3261088</v>
      </c>
      <c r="D48" s="11" t="str">
        <f t="shared" si="0"/>
        <v>黃＊春</v>
      </c>
      <c r="E48" s="23" t="s">
        <v>3003</v>
      </c>
      <c r="F48" s="23">
        <v>55</v>
      </c>
      <c r="G48" s="75"/>
      <c r="H48" s="23">
        <v>1070820</v>
      </c>
      <c r="I48" s="76">
        <v>110386</v>
      </c>
      <c r="J48" s="65" t="s">
        <v>473</v>
      </c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1"/>
      <c r="AP48" s="71"/>
      <c r="AQ48" s="70"/>
      <c r="AR48" s="70"/>
      <c r="AS48" s="70"/>
      <c r="AT48" s="70"/>
      <c r="AU48" s="70"/>
      <c r="AV48" s="70"/>
      <c r="AW48" s="70" t="s">
        <v>471</v>
      </c>
      <c r="AX48" s="70"/>
      <c r="AY48" s="70"/>
      <c r="AZ48" s="70"/>
      <c r="BA48" s="70"/>
      <c r="BB48" s="70"/>
      <c r="BC48" s="70"/>
      <c r="BD48" s="70"/>
      <c r="BE48" s="70"/>
    </row>
    <row r="49" spans="1:57" ht="16.5">
      <c r="A49" s="72">
        <v>45</v>
      </c>
      <c r="B49" s="23" t="s">
        <v>3048</v>
      </c>
      <c r="C49" s="23">
        <v>6086055</v>
      </c>
      <c r="D49" s="11" t="str">
        <f t="shared" si="0"/>
        <v>許＊成</v>
      </c>
      <c r="E49" s="23" t="s">
        <v>3007</v>
      </c>
      <c r="F49" s="23">
        <v>62</v>
      </c>
      <c r="G49" s="75"/>
      <c r="H49" s="23">
        <v>1070820</v>
      </c>
      <c r="I49" s="76">
        <v>110386</v>
      </c>
      <c r="J49" s="65" t="s">
        <v>473</v>
      </c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1"/>
      <c r="AP49" s="71"/>
      <c r="AQ49" s="70"/>
      <c r="AR49" s="70"/>
      <c r="AS49" s="70"/>
      <c r="AT49" s="70"/>
      <c r="AU49" s="70"/>
      <c r="AV49" s="70"/>
      <c r="AW49" s="70" t="s">
        <v>471</v>
      </c>
      <c r="AX49" s="70"/>
      <c r="AY49" s="70"/>
      <c r="AZ49" s="70"/>
      <c r="BA49" s="70"/>
      <c r="BB49" s="70"/>
      <c r="BC49" s="70"/>
      <c r="BD49" s="70"/>
      <c r="BE49" s="70"/>
    </row>
    <row r="50" spans="1:57" ht="16.5">
      <c r="A50" s="72">
        <v>46</v>
      </c>
      <c r="B50" s="23" t="s">
        <v>3049</v>
      </c>
      <c r="C50" s="23">
        <v>20738301</v>
      </c>
      <c r="D50" s="11" t="str">
        <f t="shared" si="0"/>
        <v>陳＊寬</v>
      </c>
      <c r="E50" s="23" t="s">
        <v>3007</v>
      </c>
      <c r="F50" s="23">
        <v>67</v>
      </c>
      <c r="G50" s="75"/>
      <c r="H50" s="23">
        <v>1070820</v>
      </c>
      <c r="I50" s="76">
        <v>110346</v>
      </c>
      <c r="J50" s="65" t="s">
        <v>473</v>
      </c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1"/>
      <c r="AP50" s="71"/>
      <c r="AQ50" s="70"/>
      <c r="AR50" s="70"/>
      <c r="AS50" s="70"/>
      <c r="AT50" s="70" t="s">
        <v>471</v>
      </c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</row>
    <row r="51" spans="1:57" ht="16.5">
      <c r="A51" s="72">
        <v>47</v>
      </c>
      <c r="B51" s="23" t="s">
        <v>3050</v>
      </c>
      <c r="C51" s="23">
        <v>14896028</v>
      </c>
      <c r="D51" s="11" t="str">
        <f t="shared" si="0"/>
        <v>郭＊葉</v>
      </c>
      <c r="E51" s="23" t="s">
        <v>3003</v>
      </c>
      <c r="F51" s="23">
        <v>84</v>
      </c>
      <c r="G51" s="75"/>
      <c r="H51" s="23">
        <v>1070820</v>
      </c>
      <c r="I51" s="76">
        <v>110346</v>
      </c>
      <c r="J51" s="65" t="s">
        <v>473</v>
      </c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1"/>
      <c r="AP51" s="71"/>
      <c r="AQ51" s="70"/>
      <c r="AR51" s="70"/>
      <c r="AS51" s="70"/>
      <c r="AT51" s="70" t="s">
        <v>471</v>
      </c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</row>
    <row r="52" spans="1:57" ht="16.5">
      <c r="A52" s="72">
        <v>48</v>
      </c>
      <c r="B52" s="23" t="s">
        <v>3051</v>
      </c>
      <c r="C52" s="23">
        <v>5831236</v>
      </c>
      <c r="D52" s="11" t="str">
        <f t="shared" si="0"/>
        <v>陳＊慶</v>
      </c>
      <c r="E52" s="23" t="s">
        <v>3007</v>
      </c>
      <c r="F52" s="23">
        <v>62</v>
      </c>
      <c r="G52" s="75" t="s">
        <v>3303</v>
      </c>
      <c r="H52" s="23">
        <v>1070820</v>
      </c>
      <c r="I52" s="76">
        <v>110030</v>
      </c>
      <c r="J52" s="65" t="s">
        <v>473</v>
      </c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1"/>
      <c r="AP52" s="71"/>
      <c r="AQ52" s="70"/>
      <c r="AR52" s="70" t="s">
        <v>471</v>
      </c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</row>
    <row r="53" spans="1:57" ht="16.5">
      <c r="A53" s="72">
        <v>49</v>
      </c>
      <c r="B53" s="74" t="s">
        <v>3367</v>
      </c>
      <c r="C53" s="23">
        <v>2495661</v>
      </c>
      <c r="D53" s="11" t="str">
        <f t="shared" si="0"/>
        <v>王＊民</v>
      </c>
      <c r="E53" s="23" t="s">
        <v>3007</v>
      </c>
      <c r="F53" s="23">
        <v>54</v>
      </c>
      <c r="G53" s="75" t="s">
        <v>3304</v>
      </c>
      <c r="H53" s="23">
        <v>1070822</v>
      </c>
      <c r="I53" s="76">
        <v>110386</v>
      </c>
      <c r="J53" s="65" t="s">
        <v>473</v>
      </c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1"/>
      <c r="AP53" s="71"/>
      <c r="AQ53" s="70"/>
      <c r="AR53" s="70"/>
      <c r="AS53" s="70"/>
      <c r="AT53" s="70"/>
      <c r="AU53" s="70"/>
      <c r="AV53" s="70"/>
      <c r="AW53" s="70" t="s">
        <v>471</v>
      </c>
      <c r="AX53" s="70"/>
      <c r="AY53" s="70"/>
      <c r="AZ53" s="70"/>
      <c r="BA53" s="70" t="s">
        <v>3375</v>
      </c>
      <c r="BB53" s="70"/>
      <c r="BC53" s="70"/>
      <c r="BD53" s="70"/>
      <c r="BE53" s="70"/>
    </row>
    <row r="54" spans="1:57" ht="16.5">
      <c r="A54" s="72">
        <v>50</v>
      </c>
      <c r="B54" s="23" t="s">
        <v>3052</v>
      </c>
      <c r="C54" s="23">
        <v>7928915</v>
      </c>
      <c r="D54" s="11" t="str">
        <f t="shared" si="0"/>
        <v>劉＊秀</v>
      </c>
      <c r="E54" s="23" t="s">
        <v>3003</v>
      </c>
      <c r="F54" s="23">
        <v>63</v>
      </c>
      <c r="G54" s="75"/>
      <c r="H54" s="23">
        <v>1070822</v>
      </c>
      <c r="I54" s="76">
        <v>110026</v>
      </c>
      <c r="J54" s="65" t="s">
        <v>473</v>
      </c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1"/>
      <c r="AP54" s="71" t="s">
        <v>471</v>
      </c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</row>
    <row r="55" spans="1:57" ht="16.5">
      <c r="A55" s="72">
        <v>51</v>
      </c>
      <c r="B55" s="23" t="s">
        <v>3053</v>
      </c>
      <c r="C55" s="23">
        <v>20526926</v>
      </c>
      <c r="D55" s="11" t="str">
        <f t="shared" si="0"/>
        <v>張＊碩</v>
      </c>
      <c r="E55" s="23" t="s">
        <v>3007</v>
      </c>
      <c r="F55" s="23">
        <v>40</v>
      </c>
      <c r="G55" s="75"/>
      <c r="H55" s="23">
        <v>1070822</v>
      </c>
      <c r="I55" s="76">
        <v>110030</v>
      </c>
      <c r="J55" s="65" t="s">
        <v>473</v>
      </c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1"/>
      <c r="AP55" s="71"/>
      <c r="AQ55" s="70"/>
      <c r="AR55" s="70" t="s">
        <v>471</v>
      </c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</row>
    <row r="56" spans="1:57" ht="31.5">
      <c r="A56" s="72">
        <v>52</v>
      </c>
      <c r="B56" s="23" t="s">
        <v>3054</v>
      </c>
      <c r="C56" s="23">
        <v>16406362</v>
      </c>
      <c r="D56" s="11" t="str">
        <f t="shared" si="0"/>
        <v>蕭＊興</v>
      </c>
      <c r="E56" s="23" t="s">
        <v>3007</v>
      </c>
      <c r="F56" s="23">
        <v>79</v>
      </c>
      <c r="G56" s="75"/>
      <c r="H56" s="23">
        <v>1070822</v>
      </c>
      <c r="I56" s="76">
        <v>110126</v>
      </c>
      <c r="J56" s="65" t="s">
        <v>473</v>
      </c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1"/>
      <c r="AP56" s="71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 t="s">
        <v>3374</v>
      </c>
    </row>
    <row r="57" spans="1:57" ht="16.5">
      <c r="A57" s="72">
        <v>53</v>
      </c>
      <c r="B57" s="23" t="s">
        <v>3055</v>
      </c>
      <c r="C57" s="23">
        <v>13371155</v>
      </c>
      <c r="D57" s="11" t="str">
        <f t="shared" si="0"/>
        <v>陳＊木</v>
      </c>
      <c r="E57" s="23" t="s">
        <v>3007</v>
      </c>
      <c r="F57" s="23">
        <v>58</v>
      </c>
      <c r="G57" s="75"/>
      <c r="H57" s="23">
        <v>1070822</v>
      </c>
      <c r="I57" s="76">
        <v>110346</v>
      </c>
      <c r="J57" s="65" t="s">
        <v>473</v>
      </c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1"/>
      <c r="AP57" s="71"/>
      <c r="AQ57" s="70"/>
      <c r="AR57" s="70"/>
      <c r="AS57" s="70"/>
      <c r="AT57" s="70" t="s">
        <v>471</v>
      </c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</row>
    <row r="58" spans="1:57" ht="16.5">
      <c r="A58" s="72">
        <v>54</v>
      </c>
      <c r="B58" s="23" t="s">
        <v>3056</v>
      </c>
      <c r="C58" s="23">
        <v>10202106</v>
      </c>
      <c r="D58" s="11" t="str">
        <f t="shared" si="0"/>
        <v>陳＊祺</v>
      </c>
      <c r="E58" s="23" t="s">
        <v>3007</v>
      </c>
      <c r="F58" s="23">
        <v>57</v>
      </c>
      <c r="G58" s="75"/>
      <c r="H58" s="23">
        <v>1070822</v>
      </c>
      <c r="I58" s="76">
        <v>110026</v>
      </c>
      <c r="J58" s="65" t="s">
        <v>473</v>
      </c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1"/>
      <c r="AP58" s="71" t="s">
        <v>471</v>
      </c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</row>
    <row r="59" spans="1:57" ht="16.5">
      <c r="A59" s="72">
        <v>55</v>
      </c>
      <c r="B59" s="23" t="s">
        <v>3057</v>
      </c>
      <c r="C59" s="23">
        <v>498067</v>
      </c>
      <c r="D59" s="11" t="str">
        <f t="shared" si="0"/>
        <v>黃＊華</v>
      </c>
      <c r="E59" s="23" t="s">
        <v>3003</v>
      </c>
      <c r="F59" s="23">
        <v>55</v>
      </c>
      <c r="G59" s="75" t="s">
        <v>3305</v>
      </c>
      <c r="H59" s="23">
        <v>1070822</v>
      </c>
      <c r="I59" s="76">
        <v>110026</v>
      </c>
      <c r="J59" s="65" t="s">
        <v>473</v>
      </c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1"/>
      <c r="AP59" s="71" t="s">
        <v>471</v>
      </c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</row>
    <row r="60" spans="1:57" ht="16.5">
      <c r="A60" s="72">
        <v>56</v>
      </c>
      <c r="B60" s="23" t="s">
        <v>3058</v>
      </c>
      <c r="C60" s="23">
        <v>20665383</v>
      </c>
      <c r="D60" s="11" t="str">
        <f t="shared" si="0"/>
        <v>謝＊湳</v>
      </c>
      <c r="E60" s="23" t="s">
        <v>3003</v>
      </c>
      <c r="F60" s="23">
        <v>77</v>
      </c>
      <c r="G60" s="75"/>
      <c r="H60" s="23">
        <v>1070824</v>
      </c>
      <c r="I60" s="76">
        <v>110030</v>
      </c>
      <c r="J60" s="65" t="s">
        <v>473</v>
      </c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1"/>
      <c r="AP60" s="71"/>
      <c r="AQ60" s="70"/>
      <c r="AR60" s="70" t="s">
        <v>471</v>
      </c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</row>
    <row r="61" spans="1:57" ht="16.5">
      <c r="A61" s="72">
        <v>57</v>
      </c>
      <c r="B61" s="23" t="s">
        <v>3059</v>
      </c>
      <c r="C61" s="23">
        <v>9078913</v>
      </c>
      <c r="D61" s="11" t="str">
        <f t="shared" si="0"/>
        <v>陳＊旻</v>
      </c>
      <c r="E61" s="23" t="s">
        <v>3003</v>
      </c>
      <c r="F61" s="23">
        <v>42</v>
      </c>
      <c r="G61" s="75"/>
      <c r="H61" s="23">
        <v>1070827</v>
      </c>
      <c r="I61" s="76">
        <v>110387</v>
      </c>
      <c r="J61" s="65" t="s">
        <v>473</v>
      </c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1"/>
      <c r="AP61" s="71"/>
      <c r="AQ61" s="70"/>
      <c r="AR61" s="70"/>
      <c r="AS61" s="70"/>
      <c r="AT61" s="70"/>
      <c r="AU61" s="70"/>
      <c r="AV61" s="70"/>
      <c r="AW61" s="70"/>
      <c r="AX61" s="70" t="s">
        <v>471</v>
      </c>
      <c r="AY61" s="70"/>
      <c r="AZ61" s="70"/>
      <c r="BA61" s="70"/>
      <c r="BB61" s="70"/>
      <c r="BC61" s="70"/>
      <c r="BD61" s="70"/>
      <c r="BE61" s="70"/>
    </row>
    <row r="62" spans="1:57" ht="16.5">
      <c r="A62" s="72">
        <v>58</v>
      </c>
      <c r="B62" s="23" t="s">
        <v>3060</v>
      </c>
      <c r="C62" s="23">
        <v>1405417</v>
      </c>
      <c r="D62" s="11" t="str">
        <f t="shared" si="0"/>
        <v>鄧＊貞</v>
      </c>
      <c r="E62" s="23" t="s">
        <v>3003</v>
      </c>
      <c r="F62" s="23">
        <v>63</v>
      </c>
      <c r="G62" s="75"/>
      <c r="H62" s="23">
        <v>1070827</v>
      </c>
      <c r="I62" s="76">
        <v>110026</v>
      </c>
      <c r="J62" s="65" t="s">
        <v>473</v>
      </c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1"/>
      <c r="AP62" s="71" t="s">
        <v>471</v>
      </c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</row>
    <row r="63" spans="1:57" ht="16.5">
      <c r="A63" s="72">
        <v>59</v>
      </c>
      <c r="B63" s="23" t="s">
        <v>3061</v>
      </c>
      <c r="C63" s="23">
        <v>20740096</v>
      </c>
      <c r="D63" s="11" t="str">
        <f t="shared" si="0"/>
        <v>李＊裕</v>
      </c>
      <c r="E63" s="23" t="s">
        <v>3007</v>
      </c>
      <c r="F63" s="23">
        <v>49</v>
      </c>
      <c r="G63" s="75"/>
      <c r="H63" s="23">
        <v>1070827</v>
      </c>
      <c r="I63" s="76">
        <v>110026</v>
      </c>
      <c r="J63" s="65" t="s">
        <v>473</v>
      </c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1"/>
      <c r="AP63" s="71" t="s">
        <v>471</v>
      </c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</row>
    <row r="64" spans="1:57" ht="16.5">
      <c r="A64" s="72">
        <v>60</v>
      </c>
      <c r="B64" s="23" t="s">
        <v>3062</v>
      </c>
      <c r="C64" s="23">
        <v>12353908</v>
      </c>
      <c r="D64" s="11" t="str">
        <f t="shared" si="0"/>
        <v>廖＊如</v>
      </c>
      <c r="E64" s="23" t="s">
        <v>3003</v>
      </c>
      <c r="F64" s="23">
        <v>46</v>
      </c>
      <c r="G64" s="75"/>
      <c r="H64" s="23">
        <v>1070827</v>
      </c>
      <c r="I64" s="76">
        <v>110026</v>
      </c>
      <c r="J64" s="65" t="s">
        <v>473</v>
      </c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1"/>
      <c r="AP64" s="71" t="s">
        <v>471</v>
      </c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</row>
    <row r="65" spans="1:57" ht="31.5">
      <c r="A65" s="72">
        <v>61</v>
      </c>
      <c r="B65" s="23" t="s">
        <v>3063</v>
      </c>
      <c r="C65" s="23">
        <v>2480299</v>
      </c>
      <c r="D65" s="11" t="str">
        <f t="shared" si="0"/>
        <v>陳＊琳</v>
      </c>
      <c r="E65" s="23" t="s">
        <v>3007</v>
      </c>
      <c r="F65" s="23">
        <v>62</v>
      </c>
      <c r="G65" s="75"/>
      <c r="H65" s="23">
        <v>1070827</v>
      </c>
      <c r="I65" s="76" t="s">
        <v>3064</v>
      </c>
      <c r="J65" s="65" t="s">
        <v>473</v>
      </c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1"/>
      <c r="AP65" s="71"/>
      <c r="AQ65" s="70"/>
      <c r="AR65" s="70"/>
      <c r="AS65" s="70"/>
      <c r="AT65" s="70"/>
      <c r="AU65" s="70"/>
      <c r="AV65" s="70"/>
      <c r="AW65" s="70" t="s">
        <v>471</v>
      </c>
      <c r="AX65" s="70"/>
      <c r="AY65" s="70"/>
      <c r="AZ65" s="70"/>
      <c r="BA65" s="70"/>
      <c r="BB65" s="70"/>
      <c r="BC65" s="70"/>
      <c r="BD65" s="70"/>
      <c r="BE65" s="70" t="s">
        <v>492</v>
      </c>
    </row>
    <row r="66" spans="1:57" ht="31.5">
      <c r="A66" s="72">
        <v>62</v>
      </c>
      <c r="B66" s="23" t="s">
        <v>3065</v>
      </c>
      <c r="C66" s="23">
        <v>20607462</v>
      </c>
      <c r="D66" s="11" t="str">
        <f t="shared" si="0"/>
        <v>丁＊</v>
      </c>
      <c r="E66" s="23" t="s">
        <v>3003</v>
      </c>
      <c r="F66" s="23">
        <v>78</v>
      </c>
      <c r="G66" s="75" t="s">
        <v>3306</v>
      </c>
      <c r="H66" s="23">
        <v>1070827</v>
      </c>
      <c r="I66" s="76" t="s">
        <v>605</v>
      </c>
      <c r="J66" s="65" t="s">
        <v>473</v>
      </c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1"/>
      <c r="AP66" s="71"/>
      <c r="AQ66" s="70"/>
      <c r="AR66" s="70"/>
      <c r="AS66" s="70"/>
      <c r="AT66" s="70"/>
      <c r="AU66" s="70" t="s">
        <v>471</v>
      </c>
      <c r="AV66" s="70"/>
      <c r="AW66" s="70" t="s">
        <v>471</v>
      </c>
      <c r="AX66" s="70"/>
      <c r="AY66" s="70"/>
      <c r="AZ66" s="70"/>
      <c r="BA66" s="70"/>
      <c r="BB66" s="70"/>
      <c r="BC66" s="70"/>
      <c r="BD66" s="70"/>
      <c r="BE66" s="70"/>
    </row>
    <row r="67" spans="1:57" ht="16.5">
      <c r="A67" s="72">
        <v>63</v>
      </c>
      <c r="B67" s="23" t="s">
        <v>3066</v>
      </c>
      <c r="C67" s="23">
        <v>15625900</v>
      </c>
      <c r="D67" s="11" t="str">
        <f t="shared" si="0"/>
        <v>李＊河</v>
      </c>
      <c r="E67" s="23" t="s">
        <v>3007</v>
      </c>
      <c r="F67" s="23">
        <v>82</v>
      </c>
      <c r="G67" s="75" t="s">
        <v>3307</v>
      </c>
      <c r="H67" s="23">
        <v>1070827</v>
      </c>
      <c r="I67" s="76">
        <v>110030</v>
      </c>
      <c r="J67" s="65" t="s">
        <v>473</v>
      </c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1"/>
      <c r="AP67" s="71"/>
      <c r="AQ67" s="70"/>
      <c r="AR67" s="70" t="s">
        <v>471</v>
      </c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</row>
    <row r="68" spans="1:57" ht="16.5">
      <c r="A68" s="72">
        <v>64</v>
      </c>
      <c r="B68" s="23" t="s">
        <v>3067</v>
      </c>
      <c r="C68" s="23">
        <v>19582307</v>
      </c>
      <c r="D68" s="11" t="str">
        <f t="shared" si="0"/>
        <v>陳＊雅</v>
      </c>
      <c r="E68" s="23" t="s">
        <v>3003</v>
      </c>
      <c r="F68" s="23">
        <v>59</v>
      </c>
      <c r="G68" s="75" t="s">
        <v>3306</v>
      </c>
      <c r="H68" s="23">
        <v>1070827</v>
      </c>
      <c r="I68" s="76">
        <v>110030</v>
      </c>
      <c r="J68" s="65" t="s">
        <v>473</v>
      </c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1"/>
      <c r="AP68" s="71"/>
      <c r="AQ68" s="70"/>
      <c r="AR68" s="70" t="s">
        <v>471</v>
      </c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</row>
    <row r="69" spans="1:57" ht="16.5">
      <c r="A69" s="72">
        <v>65</v>
      </c>
      <c r="B69" s="23" t="s">
        <v>3068</v>
      </c>
      <c r="C69" s="23">
        <v>5194598</v>
      </c>
      <c r="D69" s="11" t="str">
        <f t="shared" ref="D69:D132" si="1">REPLACE(B69,2,1,"＊")</f>
        <v>陳＊謙</v>
      </c>
      <c r="E69" s="23" t="s">
        <v>3007</v>
      </c>
      <c r="F69" s="23">
        <v>66</v>
      </c>
      <c r="G69" s="75"/>
      <c r="H69" s="23">
        <v>1070829</v>
      </c>
      <c r="I69" s="76">
        <v>110386</v>
      </c>
      <c r="J69" s="65" t="s">
        <v>473</v>
      </c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1"/>
      <c r="AP69" s="71"/>
      <c r="AQ69" s="70"/>
      <c r="AR69" s="70"/>
      <c r="AS69" s="70"/>
      <c r="AT69" s="70"/>
      <c r="AU69" s="70"/>
      <c r="AV69" s="70"/>
      <c r="AW69" s="70" t="s">
        <v>471</v>
      </c>
      <c r="AX69" s="70"/>
      <c r="AY69" s="70"/>
      <c r="AZ69" s="70"/>
      <c r="BA69" s="70"/>
      <c r="BB69" s="70"/>
      <c r="BC69" s="70"/>
      <c r="BD69" s="70"/>
      <c r="BE69" s="70"/>
    </row>
    <row r="70" spans="1:57" ht="16.5">
      <c r="A70" s="72">
        <v>66</v>
      </c>
      <c r="B70" s="23" t="s">
        <v>3069</v>
      </c>
      <c r="C70" s="23">
        <v>3910903</v>
      </c>
      <c r="D70" s="11" t="str">
        <f t="shared" si="1"/>
        <v>邱＊</v>
      </c>
      <c r="E70" s="23" t="s">
        <v>3003</v>
      </c>
      <c r="F70" s="23">
        <v>82</v>
      </c>
      <c r="G70" s="75"/>
      <c r="H70" s="23">
        <v>1070829</v>
      </c>
      <c r="I70" s="76">
        <v>110386</v>
      </c>
      <c r="J70" s="65" t="s">
        <v>473</v>
      </c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1"/>
      <c r="AP70" s="71"/>
      <c r="AQ70" s="70"/>
      <c r="AR70" s="70"/>
      <c r="AS70" s="70"/>
      <c r="AT70" s="70"/>
      <c r="AU70" s="70"/>
      <c r="AV70" s="70"/>
      <c r="AW70" s="70" t="s">
        <v>471</v>
      </c>
      <c r="AX70" s="70"/>
      <c r="AY70" s="70"/>
      <c r="AZ70" s="70"/>
      <c r="BA70" s="70"/>
      <c r="BB70" s="70"/>
      <c r="BC70" s="70"/>
      <c r="BD70" s="70"/>
      <c r="BE70" s="70"/>
    </row>
    <row r="71" spans="1:57" ht="16.5">
      <c r="A71" s="72">
        <v>67</v>
      </c>
      <c r="B71" s="23" t="s">
        <v>3070</v>
      </c>
      <c r="C71" s="23">
        <v>11514832</v>
      </c>
      <c r="D71" s="11" t="str">
        <f t="shared" si="1"/>
        <v>王＊輝</v>
      </c>
      <c r="E71" s="23" t="s">
        <v>3007</v>
      </c>
      <c r="F71" s="23">
        <v>71</v>
      </c>
      <c r="G71" s="75"/>
      <c r="H71" s="23">
        <v>1070829</v>
      </c>
      <c r="I71" s="76">
        <v>110386</v>
      </c>
      <c r="J71" s="65" t="s">
        <v>473</v>
      </c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1"/>
      <c r="AP71" s="71"/>
      <c r="AQ71" s="70"/>
      <c r="AR71" s="70"/>
      <c r="AS71" s="70"/>
      <c r="AT71" s="70"/>
      <c r="AU71" s="70"/>
      <c r="AV71" s="70"/>
      <c r="AW71" s="70" t="s">
        <v>471</v>
      </c>
      <c r="AX71" s="70"/>
      <c r="AY71" s="70"/>
      <c r="AZ71" s="70"/>
      <c r="BA71" s="70"/>
      <c r="BB71" s="70"/>
      <c r="BC71" s="70"/>
      <c r="BD71" s="70"/>
      <c r="BE71" s="70"/>
    </row>
    <row r="72" spans="1:57" ht="16.5">
      <c r="A72" s="72">
        <v>68</v>
      </c>
      <c r="B72" s="23" t="s">
        <v>3071</v>
      </c>
      <c r="C72" s="23">
        <v>15606999</v>
      </c>
      <c r="D72" s="11" t="str">
        <f t="shared" si="1"/>
        <v>蔡＊月</v>
      </c>
      <c r="E72" s="23" t="s">
        <v>3003</v>
      </c>
      <c r="F72" s="23">
        <v>75</v>
      </c>
      <c r="G72" s="75"/>
      <c r="H72" s="23">
        <v>1070829</v>
      </c>
      <c r="I72" s="76">
        <v>110346</v>
      </c>
      <c r="J72" s="65" t="s">
        <v>473</v>
      </c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1"/>
      <c r="AP72" s="71"/>
      <c r="AQ72" s="70"/>
      <c r="AR72" s="70"/>
      <c r="AS72" s="70"/>
      <c r="AT72" s="70" t="s">
        <v>471</v>
      </c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</row>
    <row r="73" spans="1:57" ht="16.5">
      <c r="A73" s="72">
        <v>69</v>
      </c>
      <c r="B73" s="23" t="s">
        <v>3072</v>
      </c>
      <c r="C73" s="23">
        <v>2746487</v>
      </c>
      <c r="D73" s="11" t="str">
        <f t="shared" si="1"/>
        <v>李＊興</v>
      </c>
      <c r="E73" s="23" t="s">
        <v>3007</v>
      </c>
      <c r="F73" s="23">
        <v>83</v>
      </c>
      <c r="G73" s="75"/>
      <c r="H73" s="23">
        <v>1070829</v>
      </c>
      <c r="I73" s="76">
        <v>110386</v>
      </c>
      <c r="J73" s="65" t="s">
        <v>473</v>
      </c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1"/>
      <c r="AP73" s="71"/>
      <c r="AQ73" s="70"/>
      <c r="AR73" s="70"/>
      <c r="AS73" s="70"/>
      <c r="AT73" s="70"/>
      <c r="AU73" s="70"/>
      <c r="AV73" s="70"/>
      <c r="AW73" s="70" t="s">
        <v>471</v>
      </c>
      <c r="AX73" s="70"/>
      <c r="AY73" s="70"/>
      <c r="AZ73" s="70"/>
      <c r="BA73" s="70"/>
      <c r="BB73" s="70"/>
      <c r="BC73" s="70"/>
      <c r="BD73" s="70"/>
      <c r="BE73" s="70"/>
    </row>
    <row r="74" spans="1:57" ht="16.5">
      <c r="A74" s="72">
        <v>70</v>
      </c>
      <c r="B74" s="23" t="s">
        <v>3073</v>
      </c>
      <c r="C74" s="23">
        <v>3217641</v>
      </c>
      <c r="D74" s="11" t="str">
        <f t="shared" si="1"/>
        <v>陳＊富子</v>
      </c>
      <c r="E74" s="23" t="s">
        <v>3003</v>
      </c>
      <c r="F74" s="23">
        <v>73</v>
      </c>
      <c r="G74" s="75"/>
      <c r="H74" s="23">
        <v>1070829</v>
      </c>
      <c r="I74" s="76">
        <v>110387</v>
      </c>
      <c r="J74" s="65" t="s">
        <v>473</v>
      </c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1"/>
      <c r="AP74" s="71"/>
      <c r="AQ74" s="70"/>
      <c r="AR74" s="70"/>
      <c r="AS74" s="70"/>
      <c r="AT74" s="70"/>
      <c r="AU74" s="70"/>
      <c r="AV74" s="70"/>
      <c r="AW74" s="70"/>
      <c r="AX74" s="70" t="s">
        <v>471</v>
      </c>
      <c r="AY74" s="70"/>
      <c r="AZ74" s="70"/>
      <c r="BA74" s="70" t="s">
        <v>471</v>
      </c>
      <c r="BB74" s="70"/>
      <c r="BC74" s="70"/>
      <c r="BD74" s="70"/>
      <c r="BE74" s="70"/>
    </row>
    <row r="75" spans="1:57" ht="16.5">
      <c r="A75" s="72">
        <v>71</v>
      </c>
      <c r="B75" s="23" t="s">
        <v>3065</v>
      </c>
      <c r="C75" s="23">
        <v>20607462</v>
      </c>
      <c r="D75" s="11" t="str">
        <f t="shared" si="1"/>
        <v>丁＊</v>
      </c>
      <c r="E75" s="23" t="s">
        <v>3003</v>
      </c>
      <c r="F75" s="23">
        <v>78</v>
      </c>
      <c r="G75" s="75" t="s">
        <v>3308</v>
      </c>
      <c r="H75" s="23">
        <v>1070829</v>
      </c>
      <c r="I75" s="76">
        <v>110386</v>
      </c>
      <c r="J75" s="65" t="s">
        <v>473</v>
      </c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1"/>
      <c r="AP75" s="71"/>
      <c r="AQ75" s="70"/>
      <c r="AR75" s="70"/>
      <c r="AS75" s="70"/>
      <c r="AT75" s="70"/>
      <c r="AU75" s="70"/>
      <c r="AV75" s="70"/>
      <c r="AW75" s="70" t="s">
        <v>471</v>
      </c>
      <c r="AX75" s="70"/>
      <c r="AY75" s="70"/>
      <c r="AZ75" s="70"/>
      <c r="BA75" s="70" t="s">
        <v>471</v>
      </c>
      <c r="BB75" s="70"/>
      <c r="BC75" s="70"/>
      <c r="BD75" s="70"/>
      <c r="BE75" s="70"/>
    </row>
    <row r="76" spans="1:57" ht="16.5">
      <c r="A76" s="72">
        <v>72</v>
      </c>
      <c r="B76" s="23" t="s">
        <v>3074</v>
      </c>
      <c r="C76" s="23">
        <v>75865</v>
      </c>
      <c r="D76" s="11" t="str">
        <f t="shared" si="1"/>
        <v>呂＊</v>
      </c>
      <c r="E76" s="23" t="s">
        <v>3007</v>
      </c>
      <c r="F76" s="23">
        <v>72</v>
      </c>
      <c r="G76" s="75" t="s">
        <v>2679</v>
      </c>
      <c r="H76" s="23">
        <v>1070829</v>
      </c>
      <c r="I76" s="76">
        <v>110346</v>
      </c>
      <c r="J76" s="65" t="s">
        <v>473</v>
      </c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1"/>
      <c r="AP76" s="71"/>
      <c r="AQ76" s="70"/>
      <c r="AR76" s="70"/>
      <c r="AS76" s="70"/>
      <c r="AT76" s="70" t="s">
        <v>471</v>
      </c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</row>
    <row r="77" spans="1:57" ht="16.5">
      <c r="A77" s="72">
        <v>73</v>
      </c>
      <c r="B77" s="23" t="s">
        <v>3075</v>
      </c>
      <c r="C77" s="23">
        <v>5338318</v>
      </c>
      <c r="D77" s="11" t="str">
        <f t="shared" si="1"/>
        <v>蕭＊魁</v>
      </c>
      <c r="E77" s="23" t="s">
        <v>3007</v>
      </c>
      <c r="F77" s="23">
        <v>49</v>
      </c>
      <c r="G77" s="75" t="s">
        <v>3309</v>
      </c>
      <c r="H77" s="23">
        <v>1070829</v>
      </c>
      <c r="I77" s="76">
        <v>110030</v>
      </c>
      <c r="J77" s="65" t="s">
        <v>473</v>
      </c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1"/>
      <c r="AP77" s="71"/>
      <c r="AQ77" s="70"/>
      <c r="AR77" s="70" t="s">
        <v>471</v>
      </c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</row>
    <row r="78" spans="1:57" ht="16.5">
      <c r="A78" s="72">
        <v>74</v>
      </c>
      <c r="B78" s="23" t="s">
        <v>3076</v>
      </c>
      <c r="C78" s="23">
        <v>20747898</v>
      </c>
      <c r="D78" s="11" t="str">
        <f t="shared" si="1"/>
        <v>陳＊雄</v>
      </c>
      <c r="E78" s="23" t="s">
        <v>3007</v>
      </c>
      <c r="F78" s="23">
        <v>69</v>
      </c>
      <c r="G78" s="75"/>
      <c r="H78" s="23">
        <v>1070831</v>
      </c>
      <c r="I78" s="76">
        <v>110026</v>
      </c>
      <c r="J78" s="65" t="s">
        <v>473</v>
      </c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1"/>
      <c r="AP78" s="71" t="s">
        <v>471</v>
      </c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</row>
    <row r="79" spans="1:57" ht="16.5">
      <c r="A79" s="72">
        <v>75</v>
      </c>
      <c r="B79" s="23" t="s">
        <v>3077</v>
      </c>
      <c r="C79" s="23">
        <v>20187555</v>
      </c>
      <c r="D79" s="11" t="str">
        <f t="shared" si="1"/>
        <v>潘＊茹</v>
      </c>
      <c r="E79" s="23" t="s">
        <v>3003</v>
      </c>
      <c r="F79" s="23">
        <v>41</v>
      </c>
      <c r="G79" s="75"/>
      <c r="H79" s="23">
        <v>1070802</v>
      </c>
      <c r="I79" s="76">
        <v>110026</v>
      </c>
      <c r="J79" s="23">
        <v>1058</v>
      </c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1"/>
      <c r="AP79" s="71" t="s">
        <v>471</v>
      </c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</row>
    <row r="80" spans="1:57" ht="31.5">
      <c r="A80" s="72">
        <v>76</v>
      </c>
      <c r="B80" s="23" t="s">
        <v>3078</v>
      </c>
      <c r="C80" s="23">
        <v>20635410</v>
      </c>
      <c r="D80" s="11" t="str">
        <f t="shared" si="1"/>
        <v>吳＊貞</v>
      </c>
      <c r="E80" s="23" t="s">
        <v>3003</v>
      </c>
      <c r="F80" s="23">
        <v>56</v>
      </c>
      <c r="G80" s="75" t="s">
        <v>3310</v>
      </c>
      <c r="H80" s="23">
        <v>1070802</v>
      </c>
      <c r="I80" s="76" t="s">
        <v>3079</v>
      </c>
      <c r="J80" s="23">
        <v>1058</v>
      </c>
      <c r="K80" s="70"/>
      <c r="L80" s="70" t="s">
        <v>471</v>
      </c>
      <c r="M80" s="70" t="s">
        <v>471</v>
      </c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1"/>
      <c r="AP80" s="71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</row>
    <row r="81" spans="1:57" ht="16.5">
      <c r="A81" s="72">
        <v>77</v>
      </c>
      <c r="B81" s="23" t="s">
        <v>3080</v>
      </c>
      <c r="C81" s="23">
        <v>8726308</v>
      </c>
      <c r="D81" s="11" t="str">
        <f t="shared" si="1"/>
        <v>呂＊容</v>
      </c>
      <c r="E81" s="23" t="s">
        <v>3003</v>
      </c>
      <c r="F81" s="23">
        <v>43</v>
      </c>
      <c r="G81" s="75"/>
      <c r="H81" s="23">
        <v>1070802</v>
      </c>
      <c r="I81" s="76">
        <v>110256</v>
      </c>
      <c r="J81" s="23">
        <v>1058</v>
      </c>
      <c r="K81" s="70"/>
      <c r="L81" s="70"/>
      <c r="M81" s="70"/>
      <c r="N81" s="70" t="s">
        <v>471</v>
      </c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1"/>
      <c r="AP81" s="71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</row>
    <row r="82" spans="1:57" ht="16.5">
      <c r="A82" s="72">
        <v>78</v>
      </c>
      <c r="B82" s="23" t="s">
        <v>3081</v>
      </c>
      <c r="C82" s="23">
        <v>11801250</v>
      </c>
      <c r="D82" s="11" t="str">
        <f t="shared" si="1"/>
        <v>蕭＊屘</v>
      </c>
      <c r="E82" s="23" t="s">
        <v>3003</v>
      </c>
      <c r="F82" s="23">
        <v>71</v>
      </c>
      <c r="G82" s="75"/>
      <c r="H82" s="23">
        <v>1070802</v>
      </c>
      <c r="I82" s="76">
        <v>110030</v>
      </c>
      <c r="J82" s="23">
        <v>1058</v>
      </c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1"/>
      <c r="AP82" s="71"/>
      <c r="AQ82" s="70"/>
      <c r="AR82" s="70" t="s">
        <v>471</v>
      </c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</row>
    <row r="83" spans="1:57" ht="16.5">
      <c r="A83" s="72">
        <v>79</v>
      </c>
      <c r="B83" s="23" t="s">
        <v>3082</v>
      </c>
      <c r="C83" s="23">
        <v>6503735</v>
      </c>
      <c r="D83" s="11" t="str">
        <f t="shared" si="1"/>
        <v>林＊平</v>
      </c>
      <c r="E83" s="23" t="s">
        <v>3003</v>
      </c>
      <c r="F83" s="23">
        <v>81</v>
      </c>
      <c r="G83" s="75"/>
      <c r="H83" s="23">
        <v>1070802</v>
      </c>
      <c r="I83" s="76">
        <v>110030</v>
      </c>
      <c r="J83" s="23">
        <v>1058</v>
      </c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1"/>
      <c r="AP83" s="71"/>
      <c r="AQ83" s="70"/>
      <c r="AR83" s="70" t="s">
        <v>471</v>
      </c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</row>
    <row r="84" spans="1:57" ht="16.5">
      <c r="A84" s="72">
        <v>80</v>
      </c>
      <c r="B84" s="23" t="s">
        <v>3083</v>
      </c>
      <c r="C84" s="23">
        <v>1906601</v>
      </c>
      <c r="D84" s="11" t="str">
        <f t="shared" si="1"/>
        <v>張＊鳳</v>
      </c>
      <c r="E84" s="23" t="s">
        <v>3003</v>
      </c>
      <c r="F84" s="23">
        <v>61</v>
      </c>
      <c r="G84" s="75"/>
      <c r="H84" s="23">
        <v>1070802</v>
      </c>
      <c r="I84" s="76">
        <v>110026</v>
      </c>
      <c r="J84" s="23">
        <v>1058</v>
      </c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1" t="s">
        <v>471</v>
      </c>
      <c r="AP84" s="71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</row>
    <row r="85" spans="1:57" ht="16.5">
      <c r="A85" s="72">
        <v>81</v>
      </c>
      <c r="B85" s="23" t="s">
        <v>3022</v>
      </c>
      <c r="C85" s="23">
        <v>16108943</v>
      </c>
      <c r="D85" s="11" t="str">
        <f t="shared" si="1"/>
        <v>吳＊樺</v>
      </c>
      <c r="E85" s="23" t="s">
        <v>3003</v>
      </c>
      <c r="F85" s="23">
        <v>60</v>
      </c>
      <c r="G85" s="75"/>
      <c r="H85" s="23">
        <v>1070802</v>
      </c>
      <c r="I85" s="76">
        <v>110406</v>
      </c>
      <c r="J85" s="23">
        <v>1058</v>
      </c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1"/>
      <c r="AP85" s="71"/>
      <c r="AQ85" s="70"/>
      <c r="AR85" s="70"/>
      <c r="AS85" s="70" t="s">
        <v>471</v>
      </c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</row>
    <row r="86" spans="1:57" ht="16.5">
      <c r="A86" s="72">
        <v>82</v>
      </c>
      <c r="B86" s="23" t="s">
        <v>3084</v>
      </c>
      <c r="C86" s="23">
        <v>15874024</v>
      </c>
      <c r="D86" s="11" t="str">
        <f t="shared" si="1"/>
        <v>陳＊蘭</v>
      </c>
      <c r="E86" s="23" t="s">
        <v>3003</v>
      </c>
      <c r="F86" s="23">
        <v>53</v>
      </c>
      <c r="G86" s="75"/>
      <c r="H86" s="23">
        <v>1070802</v>
      </c>
      <c r="I86" s="76">
        <v>110026</v>
      </c>
      <c r="J86" s="23">
        <v>1058</v>
      </c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1"/>
      <c r="AP86" s="71" t="s">
        <v>471</v>
      </c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</row>
    <row r="87" spans="1:57" ht="31.5">
      <c r="A87" s="72">
        <v>83</v>
      </c>
      <c r="B87" s="23" t="s">
        <v>3085</v>
      </c>
      <c r="C87" s="23">
        <v>1897557</v>
      </c>
      <c r="D87" s="11" t="str">
        <f t="shared" si="1"/>
        <v>汪＊彤</v>
      </c>
      <c r="E87" s="23" t="s">
        <v>3003</v>
      </c>
      <c r="F87" s="23">
        <v>52</v>
      </c>
      <c r="G87" s="75" t="s">
        <v>3311</v>
      </c>
      <c r="H87" s="23">
        <v>1070827</v>
      </c>
      <c r="I87" s="76" t="s">
        <v>3079</v>
      </c>
      <c r="J87" s="23">
        <v>1058</v>
      </c>
      <c r="K87" s="70"/>
      <c r="L87" s="70" t="s">
        <v>471</v>
      </c>
      <c r="M87" s="70" t="s">
        <v>471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1"/>
      <c r="AP87" s="71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</row>
    <row r="88" spans="1:57" ht="16.5">
      <c r="A88" s="72">
        <v>84</v>
      </c>
      <c r="B88" s="23" t="s">
        <v>3086</v>
      </c>
      <c r="C88" s="23">
        <v>20684187</v>
      </c>
      <c r="D88" s="11" t="str">
        <f t="shared" si="1"/>
        <v>楊＊嬌</v>
      </c>
      <c r="E88" s="23" t="s">
        <v>3003</v>
      </c>
      <c r="F88" s="23">
        <v>60</v>
      </c>
      <c r="G88" s="75"/>
      <c r="H88" s="23">
        <v>1070827</v>
      </c>
      <c r="I88" s="76">
        <v>110026</v>
      </c>
      <c r="J88" s="23">
        <v>1058</v>
      </c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1"/>
      <c r="AP88" s="71" t="s">
        <v>471</v>
      </c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</row>
    <row r="89" spans="1:57" ht="31.5">
      <c r="A89" s="72">
        <v>85</v>
      </c>
      <c r="B89" s="23" t="s">
        <v>3087</v>
      </c>
      <c r="C89" s="23">
        <v>1776941</v>
      </c>
      <c r="D89" s="11" t="str">
        <f t="shared" si="1"/>
        <v>楊＊祥</v>
      </c>
      <c r="E89" s="23" t="s">
        <v>3007</v>
      </c>
      <c r="F89" s="23">
        <v>64</v>
      </c>
      <c r="G89" s="75" t="s">
        <v>3311</v>
      </c>
      <c r="H89" s="23">
        <v>1070827</v>
      </c>
      <c r="I89" s="76" t="s">
        <v>3088</v>
      </c>
      <c r="J89" s="23">
        <v>1058</v>
      </c>
      <c r="K89" s="70"/>
      <c r="L89" s="70" t="s">
        <v>491</v>
      </c>
      <c r="M89" s="70" t="s">
        <v>471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1"/>
      <c r="AP89" s="71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</row>
    <row r="90" spans="1:57" ht="16.5">
      <c r="A90" s="72">
        <v>86</v>
      </c>
      <c r="B90" s="23" t="s">
        <v>3089</v>
      </c>
      <c r="C90" s="23">
        <v>11247559</v>
      </c>
      <c r="D90" s="11" t="str">
        <f t="shared" si="1"/>
        <v>陳＊輝</v>
      </c>
      <c r="E90" s="23" t="s">
        <v>3007</v>
      </c>
      <c r="F90" s="23">
        <v>63</v>
      </c>
      <c r="G90" s="75"/>
      <c r="H90" s="23">
        <v>1070827</v>
      </c>
      <c r="I90" s="76">
        <v>110026</v>
      </c>
      <c r="J90" s="23">
        <v>1058</v>
      </c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1"/>
      <c r="AP90" s="71" t="s">
        <v>471</v>
      </c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</row>
    <row r="91" spans="1:57" ht="16.5">
      <c r="A91" s="72">
        <v>87</v>
      </c>
      <c r="B91" s="23" t="s">
        <v>3090</v>
      </c>
      <c r="C91" s="23">
        <v>13056857</v>
      </c>
      <c r="D91" s="11" t="str">
        <f t="shared" si="1"/>
        <v>武＊琺</v>
      </c>
      <c r="E91" s="23" t="s">
        <v>3003</v>
      </c>
      <c r="F91" s="23">
        <v>33</v>
      </c>
      <c r="G91" s="75"/>
      <c r="H91" s="23">
        <v>1070827</v>
      </c>
      <c r="I91" s="76">
        <v>110256</v>
      </c>
      <c r="J91" s="23">
        <v>1058</v>
      </c>
      <c r="K91" s="70"/>
      <c r="L91" s="70"/>
      <c r="M91" s="70"/>
      <c r="N91" s="70" t="s">
        <v>471</v>
      </c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1"/>
      <c r="AP91" s="71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</row>
    <row r="92" spans="1:57" ht="16.5">
      <c r="A92" s="72">
        <v>88</v>
      </c>
      <c r="B92" s="23" t="s">
        <v>3091</v>
      </c>
      <c r="C92" s="23">
        <v>19572948</v>
      </c>
      <c r="D92" s="11" t="str">
        <f t="shared" si="1"/>
        <v>徐＊林</v>
      </c>
      <c r="E92" s="23" t="s">
        <v>3007</v>
      </c>
      <c r="F92" s="23">
        <v>65</v>
      </c>
      <c r="G92" s="75" t="s">
        <v>3312</v>
      </c>
      <c r="H92" s="23">
        <v>1070827</v>
      </c>
      <c r="I92" s="76">
        <v>110026</v>
      </c>
      <c r="J92" s="23">
        <v>1058</v>
      </c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1"/>
      <c r="AP92" s="71" t="s">
        <v>471</v>
      </c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</row>
    <row r="93" spans="1:57" ht="16.5">
      <c r="A93" s="72">
        <v>89</v>
      </c>
      <c r="B93" s="23" t="s">
        <v>3092</v>
      </c>
      <c r="C93" s="23">
        <v>1546304</v>
      </c>
      <c r="D93" s="11" t="str">
        <f t="shared" si="1"/>
        <v>黃＊阿桂</v>
      </c>
      <c r="E93" s="23" t="s">
        <v>3003</v>
      </c>
      <c r="F93" s="23">
        <v>71</v>
      </c>
      <c r="G93" s="75" t="s">
        <v>3313</v>
      </c>
      <c r="H93" s="23">
        <v>1070830</v>
      </c>
      <c r="I93" s="76">
        <v>110346</v>
      </c>
      <c r="J93" s="23">
        <v>1058</v>
      </c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1"/>
      <c r="AP93" s="71"/>
      <c r="AQ93" s="70"/>
      <c r="AR93" s="70"/>
      <c r="AS93" s="70"/>
      <c r="AT93" s="70" t="s">
        <v>471</v>
      </c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</row>
    <row r="94" spans="1:57" ht="16.5">
      <c r="A94" s="72">
        <v>90</v>
      </c>
      <c r="B94" s="23" t="s">
        <v>3093</v>
      </c>
      <c r="C94" s="23">
        <v>5056605</v>
      </c>
      <c r="D94" s="11" t="str">
        <f t="shared" si="1"/>
        <v>江＊誠</v>
      </c>
      <c r="E94" s="23" t="s">
        <v>3007</v>
      </c>
      <c r="F94" s="23">
        <v>58</v>
      </c>
      <c r="G94" s="75"/>
      <c r="H94" s="23">
        <v>1070830</v>
      </c>
      <c r="I94" s="76">
        <v>110026</v>
      </c>
      <c r="J94" s="23">
        <v>1058</v>
      </c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1" t="s">
        <v>471</v>
      </c>
      <c r="AP94" s="71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</row>
    <row r="95" spans="1:57" ht="47.25">
      <c r="A95" s="72">
        <v>91</v>
      </c>
      <c r="B95" s="23" t="s">
        <v>3094</v>
      </c>
      <c r="C95" s="23">
        <v>15315841</v>
      </c>
      <c r="D95" s="11" t="str">
        <f t="shared" si="1"/>
        <v>周＊格</v>
      </c>
      <c r="E95" s="23" t="s">
        <v>3003</v>
      </c>
      <c r="F95" s="23">
        <v>75</v>
      </c>
      <c r="G95" s="75"/>
      <c r="H95" s="23">
        <v>1070830</v>
      </c>
      <c r="I95" s="76" t="s">
        <v>3095</v>
      </c>
      <c r="J95" s="23">
        <v>1058</v>
      </c>
      <c r="K95" s="70"/>
      <c r="L95" s="70" t="s">
        <v>471</v>
      </c>
      <c r="M95" s="70" t="s">
        <v>471</v>
      </c>
      <c r="N95" s="70" t="s">
        <v>471</v>
      </c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1"/>
      <c r="AP95" s="71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</row>
    <row r="96" spans="1:57" ht="16.5">
      <c r="A96" s="72">
        <v>92</v>
      </c>
      <c r="B96" s="23" t="s">
        <v>3096</v>
      </c>
      <c r="C96" s="23">
        <v>60338</v>
      </c>
      <c r="D96" s="11" t="str">
        <f t="shared" si="1"/>
        <v>葉＊桃</v>
      </c>
      <c r="E96" s="23" t="s">
        <v>3003</v>
      </c>
      <c r="F96" s="23">
        <v>67</v>
      </c>
      <c r="G96" s="75"/>
      <c r="H96" s="23">
        <v>1070830</v>
      </c>
      <c r="I96" s="76">
        <v>110346</v>
      </c>
      <c r="J96" s="23">
        <v>1058</v>
      </c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1"/>
      <c r="AP96" s="71"/>
      <c r="AQ96" s="70"/>
      <c r="AR96" s="70"/>
      <c r="AS96" s="70"/>
      <c r="AT96" s="70" t="s">
        <v>471</v>
      </c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</row>
    <row r="97" spans="1:57" ht="16.5">
      <c r="A97" s="72">
        <v>93</v>
      </c>
      <c r="B97" s="23" t="s">
        <v>3097</v>
      </c>
      <c r="C97" s="23">
        <v>6106993</v>
      </c>
      <c r="D97" s="11" t="str">
        <f t="shared" si="1"/>
        <v>周＊梅</v>
      </c>
      <c r="E97" s="23" t="s">
        <v>3003</v>
      </c>
      <c r="F97" s="23">
        <v>61</v>
      </c>
      <c r="G97" s="75"/>
      <c r="H97" s="23">
        <v>1070830</v>
      </c>
      <c r="I97" s="76">
        <v>110026</v>
      </c>
      <c r="J97" s="23">
        <v>1058</v>
      </c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1"/>
      <c r="AP97" s="71" t="s">
        <v>471</v>
      </c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</row>
    <row r="98" spans="1:57" ht="16.5">
      <c r="A98" s="72">
        <v>94</v>
      </c>
      <c r="B98" s="23" t="s">
        <v>3098</v>
      </c>
      <c r="C98" s="23">
        <v>10185521</v>
      </c>
      <c r="D98" s="11" t="str">
        <f t="shared" si="1"/>
        <v>潘＊清芳</v>
      </c>
      <c r="E98" s="23" t="s">
        <v>3003</v>
      </c>
      <c r="F98" s="23">
        <v>62</v>
      </c>
      <c r="G98" s="75"/>
      <c r="H98" s="23">
        <v>1070830</v>
      </c>
      <c r="I98" s="76">
        <v>110026</v>
      </c>
      <c r="J98" s="23">
        <v>1058</v>
      </c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1"/>
      <c r="AP98" s="71" t="s">
        <v>471</v>
      </c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</row>
    <row r="99" spans="1:57" ht="16.5">
      <c r="A99" s="72">
        <v>95</v>
      </c>
      <c r="B99" s="23" t="s">
        <v>3099</v>
      </c>
      <c r="C99" s="23">
        <v>20684543</v>
      </c>
      <c r="D99" s="11" t="str">
        <f t="shared" si="1"/>
        <v>林＊玉</v>
      </c>
      <c r="E99" s="23" t="s">
        <v>3003</v>
      </c>
      <c r="F99" s="23">
        <v>55</v>
      </c>
      <c r="G99" s="75" t="s">
        <v>3314</v>
      </c>
      <c r="H99" s="23">
        <v>1070806</v>
      </c>
      <c r="I99" s="76">
        <v>110266</v>
      </c>
      <c r="J99" s="23">
        <v>1102</v>
      </c>
      <c r="K99" s="70"/>
      <c r="L99" s="70" t="s">
        <v>471</v>
      </c>
      <c r="M99" s="70" t="s">
        <v>471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1"/>
      <c r="AP99" s="71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</row>
    <row r="100" spans="1:57" ht="16.5">
      <c r="A100" s="72">
        <v>96</v>
      </c>
      <c r="B100" s="23" t="s">
        <v>3100</v>
      </c>
      <c r="C100" s="23">
        <v>20728748</v>
      </c>
      <c r="D100" s="11" t="str">
        <f t="shared" si="1"/>
        <v>陳＊鳳</v>
      </c>
      <c r="E100" s="23" t="s">
        <v>3003</v>
      </c>
      <c r="F100" s="23">
        <v>55</v>
      </c>
      <c r="G100" s="75" t="s">
        <v>3315</v>
      </c>
      <c r="H100" s="23">
        <v>1070815</v>
      </c>
      <c r="I100" s="76">
        <v>110266</v>
      </c>
      <c r="J100" s="23">
        <v>1102</v>
      </c>
      <c r="K100" s="70"/>
      <c r="L100" s="70" t="s">
        <v>471</v>
      </c>
      <c r="M100" s="70" t="s">
        <v>471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1"/>
      <c r="AP100" s="71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</row>
    <row r="101" spans="1:57" ht="16.5">
      <c r="A101" s="72">
        <v>97</v>
      </c>
      <c r="B101" s="23" t="s">
        <v>3101</v>
      </c>
      <c r="C101" s="23">
        <v>20590796</v>
      </c>
      <c r="D101" s="11" t="str">
        <f t="shared" si="1"/>
        <v>林＊瑩</v>
      </c>
      <c r="E101" s="23" t="s">
        <v>3003</v>
      </c>
      <c r="F101" s="23">
        <v>49</v>
      </c>
      <c r="G101" s="75" t="s">
        <v>3316</v>
      </c>
      <c r="H101" s="23">
        <v>1070829</v>
      </c>
      <c r="I101" s="76">
        <v>110286</v>
      </c>
      <c r="J101" s="23">
        <v>1102</v>
      </c>
      <c r="K101" s="70"/>
      <c r="L101" s="70" t="s">
        <v>491</v>
      </c>
      <c r="M101" s="70" t="s">
        <v>471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1"/>
      <c r="AP101" s="71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</row>
    <row r="102" spans="1:57" ht="16.5">
      <c r="A102" s="72">
        <v>98</v>
      </c>
      <c r="B102" s="23" t="s">
        <v>3102</v>
      </c>
      <c r="C102" s="23">
        <v>8704652</v>
      </c>
      <c r="D102" s="11" t="str">
        <f t="shared" si="1"/>
        <v>方＊連弟</v>
      </c>
      <c r="E102" s="23" t="s">
        <v>3003</v>
      </c>
      <c r="F102" s="23">
        <v>78</v>
      </c>
      <c r="G102" s="75" t="s">
        <v>3317</v>
      </c>
      <c r="H102" s="23">
        <v>1070803</v>
      </c>
      <c r="I102" s="76">
        <v>110126</v>
      </c>
      <c r="J102" s="23">
        <v>1125</v>
      </c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1"/>
      <c r="AP102" s="71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 t="s">
        <v>1234</v>
      </c>
    </row>
    <row r="103" spans="1:57" ht="16.5">
      <c r="A103" s="72">
        <v>99</v>
      </c>
      <c r="B103" s="23" t="s">
        <v>3103</v>
      </c>
      <c r="C103" s="23">
        <v>13680533</v>
      </c>
      <c r="D103" s="11" t="str">
        <f t="shared" si="1"/>
        <v>余＊涵</v>
      </c>
      <c r="E103" s="23" t="s">
        <v>3003</v>
      </c>
      <c r="F103" s="23">
        <v>46</v>
      </c>
      <c r="G103" s="75"/>
      <c r="H103" s="23">
        <v>1070806</v>
      </c>
      <c r="I103" s="76">
        <v>110026</v>
      </c>
      <c r="J103" s="23">
        <v>1125</v>
      </c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1" t="s">
        <v>471</v>
      </c>
      <c r="AP103" s="71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</row>
    <row r="104" spans="1:57" ht="31.5">
      <c r="A104" s="72">
        <v>100</v>
      </c>
      <c r="B104" s="74" t="s">
        <v>3368</v>
      </c>
      <c r="C104" s="23">
        <v>5215492</v>
      </c>
      <c r="D104" s="11" t="str">
        <f t="shared" si="1"/>
        <v>郭＊義</v>
      </c>
      <c r="E104" s="23" t="s">
        <v>3007</v>
      </c>
      <c r="F104" s="23">
        <v>51</v>
      </c>
      <c r="G104" s="75"/>
      <c r="H104" s="23">
        <v>1070807</v>
      </c>
      <c r="I104" s="76" t="s">
        <v>3104</v>
      </c>
      <c r="J104" s="23">
        <v>1125</v>
      </c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1"/>
      <c r="AP104" s="71"/>
      <c r="AQ104" s="70"/>
      <c r="AR104" s="70"/>
      <c r="AS104" s="70"/>
      <c r="AT104" s="70" t="s">
        <v>471</v>
      </c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 t="s">
        <v>1234</v>
      </c>
    </row>
    <row r="105" spans="1:57" ht="16.5">
      <c r="A105" s="72">
        <v>101</v>
      </c>
      <c r="B105" s="23" t="s">
        <v>3105</v>
      </c>
      <c r="C105" s="23">
        <v>2787869</v>
      </c>
      <c r="D105" s="11" t="str">
        <f t="shared" si="1"/>
        <v>羅＊斌</v>
      </c>
      <c r="E105" s="23" t="s">
        <v>3007</v>
      </c>
      <c r="F105" s="23">
        <v>81</v>
      </c>
      <c r="G105" s="75"/>
      <c r="H105" s="23">
        <v>1070807</v>
      </c>
      <c r="I105" s="76">
        <v>110346</v>
      </c>
      <c r="J105" s="23">
        <v>1125</v>
      </c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1"/>
      <c r="AP105" s="71"/>
      <c r="AQ105" s="70"/>
      <c r="AR105" s="70"/>
      <c r="AS105" s="70"/>
      <c r="AT105" s="70" t="s">
        <v>471</v>
      </c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</row>
    <row r="106" spans="1:57" ht="31.5">
      <c r="A106" s="72">
        <v>102</v>
      </c>
      <c r="B106" s="23" t="s">
        <v>3106</v>
      </c>
      <c r="C106" s="23">
        <v>20714730</v>
      </c>
      <c r="D106" s="11" t="str">
        <f t="shared" si="1"/>
        <v>高＊詠</v>
      </c>
      <c r="E106" s="23" t="s">
        <v>3007</v>
      </c>
      <c r="F106" s="23">
        <v>37</v>
      </c>
      <c r="G106" s="75" t="s">
        <v>3318</v>
      </c>
      <c r="H106" s="23">
        <v>1070807</v>
      </c>
      <c r="I106" s="76" t="s">
        <v>3107</v>
      </c>
      <c r="J106" s="23">
        <v>1125</v>
      </c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1"/>
      <c r="AP106" s="71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 t="s">
        <v>471</v>
      </c>
      <c r="BB106" s="70"/>
      <c r="BC106" s="70"/>
      <c r="BD106" s="70"/>
      <c r="BE106" s="70"/>
    </row>
    <row r="107" spans="1:57" ht="31.5">
      <c r="A107" s="72">
        <v>103</v>
      </c>
      <c r="B107" s="23" t="s">
        <v>3108</v>
      </c>
      <c r="C107" s="23">
        <v>12318579</v>
      </c>
      <c r="D107" s="11" t="str">
        <f t="shared" si="1"/>
        <v>洪＊政</v>
      </c>
      <c r="E107" s="23" t="s">
        <v>3007</v>
      </c>
      <c r="F107" s="23">
        <v>50</v>
      </c>
      <c r="G107" s="75" t="s">
        <v>3319</v>
      </c>
      <c r="H107" s="23">
        <v>1070813</v>
      </c>
      <c r="I107" s="76" t="s">
        <v>2997</v>
      </c>
      <c r="J107" s="23">
        <v>1125</v>
      </c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1"/>
      <c r="AP107" s="71"/>
      <c r="AQ107" s="70"/>
      <c r="AR107" s="70"/>
      <c r="AS107" s="70"/>
      <c r="AT107" s="70"/>
      <c r="AU107" s="70"/>
      <c r="AV107" s="70"/>
      <c r="AW107" s="70" t="s">
        <v>471</v>
      </c>
      <c r="AX107" s="70"/>
      <c r="AY107" s="70"/>
      <c r="AZ107" s="70"/>
      <c r="BA107" s="70" t="s">
        <v>471</v>
      </c>
      <c r="BB107" s="70"/>
      <c r="BC107" s="70"/>
      <c r="BD107" s="70"/>
      <c r="BE107" s="70"/>
    </row>
    <row r="108" spans="1:57" ht="31.5">
      <c r="A108" s="72">
        <v>104</v>
      </c>
      <c r="B108" s="23" t="s">
        <v>3109</v>
      </c>
      <c r="C108" s="23">
        <v>5432676</v>
      </c>
      <c r="D108" s="11" t="str">
        <f t="shared" si="1"/>
        <v>黃＊盛</v>
      </c>
      <c r="E108" s="23" t="s">
        <v>3007</v>
      </c>
      <c r="F108" s="23">
        <v>80</v>
      </c>
      <c r="G108" s="75" t="s">
        <v>3320</v>
      </c>
      <c r="H108" s="23">
        <v>1070814</v>
      </c>
      <c r="I108" s="76" t="s">
        <v>3110</v>
      </c>
      <c r="J108" s="23">
        <v>1125</v>
      </c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1"/>
      <c r="AP108" s="71"/>
      <c r="AQ108" s="70"/>
      <c r="AR108" s="70"/>
      <c r="AS108" s="70"/>
      <c r="AT108" s="70"/>
      <c r="AU108" s="70"/>
      <c r="AV108" s="70" t="s">
        <v>471</v>
      </c>
      <c r="AW108" s="70"/>
      <c r="AX108" s="70" t="s">
        <v>471</v>
      </c>
      <c r="AY108" s="70"/>
      <c r="AZ108" s="70"/>
      <c r="BA108" s="70"/>
      <c r="BB108" s="70"/>
      <c r="BC108" s="70"/>
      <c r="BD108" s="70"/>
      <c r="BE108" s="70"/>
    </row>
    <row r="109" spans="1:57" ht="31.5">
      <c r="A109" s="72">
        <v>105</v>
      </c>
      <c r="B109" s="23" t="s">
        <v>3111</v>
      </c>
      <c r="C109" s="23">
        <v>2774435</v>
      </c>
      <c r="D109" s="11" t="str">
        <f t="shared" si="1"/>
        <v>韓＊春錦</v>
      </c>
      <c r="E109" s="23" t="s">
        <v>3003</v>
      </c>
      <c r="F109" s="23">
        <v>63</v>
      </c>
      <c r="G109" s="75" t="s">
        <v>3321</v>
      </c>
      <c r="H109" s="23">
        <v>1070814</v>
      </c>
      <c r="I109" s="76" t="s">
        <v>3112</v>
      </c>
      <c r="J109" s="23">
        <v>1125</v>
      </c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1"/>
      <c r="AP109" s="71"/>
      <c r="AQ109" s="70"/>
      <c r="AR109" s="70"/>
      <c r="AS109" s="70"/>
      <c r="AT109" s="70"/>
      <c r="AU109" s="70" t="s">
        <v>471</v>
      </c>
      <c r="AV109" s="70"/>
      <c r="AW109" s="70" t="s">
        <v>471</v>
      </c>
      <c r="AX109" s="70"/>
      <c r="AY109" s="70"/>
      <c r="AZ109" s="70"/>
      <c r="BA109" s="70" t="s">
        <v>471</v>
      </c>
      <c r="BB109" s="70"/>
      <c r="BC109" s="70"/>
      <c r="BD109" s="70"/>
      <c r="BE109" s="70"/>
    </row>
    <row r="110" spans="1:57" ht="16.5">
      <c r="A110" s="72">
        <v>106</v>
      </c>
      <c r="B110" s="23" t="s">
        <v>3113</v>
      </c>
      <c r="C110" s="23">
        <v>19037624</v>
      </c>
      <c r="D110" s="11" t="str">
        <f t="shared" si="1"/>
        <v>黃＊忠</v>
      </c>
      <c r="E110" s="23" t="s">
        <v>3007</v>
      </c>
      <c r="F110" s="23">
        <v>60</v>
      </c>
      <c r="G110" s="75" t="s">
        <v>3322</v>
      </c>
      <c r="H110" s="23">
        <v>1070814</v>
      </c>
      <c r="I110" s="76">
        <v>110386</v>
      </c>
      <c r="J110" s="23">
        <v>1125</v>
      </c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1"/>
      <c r="AP110" s="71"/>
      <c r="AQ110" s="70"/>
      <c r="AR110" s="70"/>
      <c r="AS110" s="70"/>
      <c r="AT110" s="70"/>
      <c r="AU110" s="70"/>
      <c r="AV110" s="70"/>
      <c r="AW110" s="70" t="s">
        <v>471</v>
      </c>
      <c r="AX110" s="70"/>
      <c r="AY110" s="70"/>
      <c r="AZ110" s="70"/>
      <c r="BA110" s="70"/>
      <c r="BB110" s="70"/>
      <c r="BC110" s="70"/>
      <c r="BD110" s="70"/>
      <c r="BE110" s="70"/>
    </row>
    <row r="111" spans="1:57" ht="16.5">
      <c r="A111" s="72">
        <v>107</v>
      </c>
      <c r="B111" s="23" t="s">
        <v>3114</v>
      </c>
      <c r="C111" s="23">
        <v>1465978</v>
      </c>
      <c r="D111" s="11" t="str">
        <f t="shared" si="1"/>
        <v>張＊採雲</v>
      </c>
      <c r="E111" s="23" t="s">
        <v>3003</v>
      </c>
      <c r="F111" s="23">
        <v>87</v>
      </c>
      <c r="G111" s="75"/>
      <c r="H111" s="23">
        <v>1070821</v>
      </c>
      <c r="I111" s="76">
        <v>110346</v>
      </c>
      <c r="J111" s="23">
        <v>1125</v>
      </c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1"/>
      <c r="AP111" s="71"/>
      <c r="AQ111" s="70"/>
      <c r="AR111" s="70"/>
      <c r="AS111" s="70"/>
      <c r="AT111" s="70" t="s">
        <v>471</v>
      </c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</row>
    <row r="112" spans="1:57" ht="31.5">
      <c r="A112" s="72">
        <v>108</v>
      </c>
      <c r="B112" s="23" t="s">
        <v>3115</v>
      </c>
      <c r="C112" s="23">
        <v>4172420</v>
      </c>
      <c r="D112" s="11" t="str">
        <f t="shared" si="1"/>
        <v>陳＊清惟</v>
      </c>
      <c r="E112" s="23" t="s">
        <v>3003</v>
      </c>
      <c r="F112" s="23">
        <v>82</v>
      </c>
      <c r="G112" s="75" t="s">
        <v>3323</v>
      </c>
      <c r="H112" s="23">
        <v>1070821</v>
      </c>
      <c r="I112" s="76">
        <v>140201</v>
      </c>
      <c r="J112" s="23">
        <v>1125</v>
      </c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1"/>
      <c r="AP112" s="71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 t="s">
        <v>2650</v>
      </c>
    </row>
    <row r="113" spans="1:57" ht="47.25">
      <c r="A113" s="72">
        <v>109</v>
      </c>
      <c r="B113" s="23" t="s">
        <v>3116</v>
      </c>
      <c r="C113" s="23">
        <v>4099959</v>
      </c>
      <c r="D113" s="11" t="str">
        <f t="shared" si="1"/>
        <v>梁＊羚</v>
      </c>
      <c r="E113" s="23" t="s">
        <v>3003</v>
      </c>
      <c r="F113" s="23">
        <v>55</v>
      </c>
      <c r="G113" s="75" t="s">
        <v>3324</v>
      </c>
      <c r="H113" s="23">
        <v>1070824</v>
      </c>
      <c r="I113" s="76" t="s">
        <v>3369</v>
      </c>
      <c r="J113" s="23">
        <v>1125</v>
      </c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1"/>
      <c r="AP113" s="71"/>
      <c r="AQ113" s="70"/>
      <c r="AR113" s="70" t="s">
        <v>471</v>
      </c>
      <c r="AS113" s="70"/>
      <c r="AT113" s="70"/>
      <c r="AU113" s="70" t="s">
        <v>471</v>
      </c>
      <c r="AV113" s="70"/>
      <c r="AW113" s="70"/>
      <c r="AX113" s="70" t="s">
        <v>471</v>
      </c>
      <c r="AY113" s="70"/>
      <c r="AZ113" s="70"/>
      <c r="BA113" s="70"/>
      <c r="BB113" s="70"/>
      <c r="BC113" s="70"/>
      <c r="BD113" s="70"/>
      <c r="BE113" s="70"/>
    </row>
    <row r="114" spans="1:57" ht="16.5">
      <c r="A114" s="72">
        <v>110</v>
      </c>
      <c r="B114" s="23" t="s">
        <v>3117</v>
      </c>
      <c r="C114" s="23">
        <v>15216208</v>
      </c>
      <c r="D114" s="11" t="str">
        <f t="shared" si="1"/>
        <v>吳＊雄</v>
      </c>
      <c r="E114" s="23" t="s">
        <v>3007</v>
      </c>
      <c r="F114" s="23">
        <v>76</v>
      </c>
      <c r="G114" s="75"/>
      <c r="H114" s="23">
        <v>1070828</v>
      </c>
      <c r="I114" s="76">
        <v>110028</v>
      </c>
      <c r="J114" s="23">
        <v>1125</v>
      </c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1"/>
      <c r="AP114" s="71"/>
      <c r="AQ114" s="70" t="s">
        <v>471</v>
      </c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</row>
    <row r="115" spans="1:57" ht="31.5">
      <c r="A115" s="72">
        <v>111</v>
      </c>
      <c r="B115" s="23" t="s">
        <v>3118</v>
      </c>
      <c r="C115" s="23">
        <v>1968427</v>
      </c>
      <c r="D115" s="11" t="str">
        <f t="shared" si="1"/>
        <v>蔡＊蘭</v>
      </c>
      <c r="E115" s="23" t="s">
        <v>3003</v>
      </c>
      <c r="F115" s="23">
        <v>64</v>
      </c>
      <c r="G115" s="75"/>
      <c r="H115" s="23">
        <v>1070828</v>
      </c>
      <c r="I115" s="76">
        <v>110086</v>
      </c>
      <c r="J115" s="23">
        <v>1125</v>
      </c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1"/>
      <c r="AP115" s="71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 t="s">
        <v>492</v>
      </c>
    </row>
    <row r="116" spans="1:57" ht="16.5">
      <c r="A116" s="72">
        <v>112</v>
      </c>
      <c r="B116" s="23" t="s">
        <v>3119</v>
      </c>
      <c r="C116" s="23">
        <v>14116614</v>
      </c>
      <c r="D116" s="11" t="str">
        <f t="shared" si="1"/>
        <v>李＊貴</v>
      </c>
      <c r="E116" s="23" t="s">
        <v>3003</v>
      </c>
      <c r="F116" s="23">
        <v>53</v>
      </c>
      <c r="G116" s="75" t="s">
        <v>3325</v>
      </c>
      <c r="H116" s="23">
        <v>1070828</v>
      </c>
      <c r="I116" s="76">
        <v>110266</v>
      </c>
      <c r="J116" s="23">
        <v>1125</v>
      </c>
      <c r="K116" s="70"/>
      <c r="L116" s="72" t="s">
        <v>471</v>
      </c>
      <c r="M116" s="72" t="s">
        <v>471</v>
      </c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O116" s="73"/>
      <c r="AP116" s="73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</row>
    <row r="117" spans="1:57" ht="16.5">
      <c r="A117" s="72">
        <v>113</v>
      </c>
      <c r="B117" s="23" t="s">
        <v>3120</v>
      </c>
      <c r="C117" s="23">
        <v>1167041</v>
      </c>
      <c r="D117" s="11" t="str">
        <f t="shared" si="1"/>
        <v>江＊娟</v>
      </c>
      <c r="E117" s="23" t="s">
        <v>3003</v>
      </c>
      <c r="F117" s="23">
        <v>57</v>
      </c>
      <c r="G117" s="75" t="s">
        <v>3325</v>
      </c>
      <c r="H117" s="23">
        <v>1070828</v>
      </c>
      <c r="I117" s="76">
        <v>110266</v>
      </c>
      <c r="J117" s="23">
        <v>1125</v>
      </c>
      <c r="K117" s="70"/>
      <c r="L117" s="72" t="s">
        <v>471</v>
      </c>
      <c r="M117" s="72" t="s">
        <v>471</v>
      </c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O117" s="73"/>
      <c r="AP117" s="73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</row>
    <row r="118" spans="1:57" ht="16.5">
      <c r="A118" s="72">
        <v>114</v>
      </c>
      <c r="B118" s="23" t="s">
        <v>3121</v>
      </c>
      <c r="C118" s="23">
        <v>5652825</v>
      </c>
      <c r="D118" s="11" t="str">
        <f t="shared" si="1"/>
        <v>陳＊銘</v>
      </c>
      <c r="E118" s="23" t="s">
        <v>3007</v>
      </c>
      <c r="F118" s="23">
        <v>70</v>
      </c>
      <c r="G118" s="75" t="s">
        <v>3326</v>
      </c>
      <c r="H118" s="23">
        <v>1070828</v>
      </c>
      <c r="I118" s="76">
        <v>110030</v>
      </c>
      <c r="J118" s="23">
        <v>1125</v>
      </c>
      <c r="K118" s="70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O118" s="73"/>
      <c r="AP118" s="73"/>
      <c r="AQ118" s="72"/>
      <c r="AR118" s="72" t="s">
        <v>471</v>
      </c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</row>
    <row r="119" spans="1:57" ht="16.5">
      <c r="A119" s="72">
        <v>115</v>
      </c>
      <c r="B119" s="23" t="s">
        <v>3122</v>
      </c>
      <c r="C119" s="23">
        <v>20095034</v>
      </c>
      <c r="D119" s="11" t="str">
        <f t="shared" si="1"/>
        <v>林＊鑾</v>
      </c>
      <c r="E119" s="23" t="s">
        <v>3003</v>
      </c>
      <c r="F119" s="23">
        <v>68</v>
      </c>
      <c r="G119" s="75" t="s">
        <v>3309</v>
      </c>
      <c r="H119" s="23">
        <v>1070828</v>
      </c>
      <c r="I119" s="76">
        <v>110030</v>
      </c>
      <c r="J119" s="23">
        <v>1125</v>
      </c>
      <c r="K119" s="70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O119" s="73"/>
      <c r="AP119" s="73"/>
      <c r="AQ119" s="72"/>
      <c r="AR119" s="72" t="s">
        <v>471</v>
      </c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</row>
    <row r="120" spans="1:57" ht="16.5">
      <c r="A120" s="72">
        <v>116</v>
      </c>
      <c r="B120" s="23" t="s">
        <v>3123</v>
      </c>
      <c r="C120" s="23">
        <v>8247271</v>
      </c>
      <c r="D120" s="11" t="str">
        <f t="shared" si="1"/>
        <v>蔡＊秋</v>
      </c>
      <c r="E120" s="23" t="s">
        <v>3003</v>
      </c>
      <c r="F120" s="23">
        <v>74</v>
      </c>
      <c r="G120" s="75" t="s">
        <v>3325</v>
      </c>
      <c r="H120" s="23">
        <v>1070828</v>
      </c>
      <c r="I120" s="76">
        <v>110286</v>
      </c>
      <c r="J120" s="23">
        <v>1125</v>
      </c>
      <c r="K120" s="70"/>
      <c r="L120" s="72" t="s">
        <v>491</v>
      </c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O120" s="73"/>
      <c r="AP120" s="73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</row>
    <row r="121" spans="1:57" ht="31.5">
      <c r="A121" s="72">
        <v>117</v>
      </c>
      <c r="B121" s="23" t="s">
        <v>3124</v>
      </c>
      <c r="C121" s="23">
        <v>20641084</v>
      </c>
      <c r="D121" s="11" t="str">
        <f t="shared" si="1"/>
        <v>許＊鎕</v>
      </c>
      <c r="E121" s="23" t="s">
        <v>3007</v>
      </c>
      <c r="F121" s="23">
        <v>70</v>
      </c>
      <c r="G121" s="75" t="s">
        <v>3327</v>
      </c>
      <c r="H121" s="23">
        <v>1070828</v>
      </c>
      <c r="I121" s="76" t="s">
        <v>3112</v>
      </c>
      <c r="J121" s="23">
        <v>1125</v>
      </c>
      <c r="K121" s="70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3"/>
      <c r="AP121" s="73"/>
      <c r="AQ121" s="72"/>
      <c r="AR121" s="72"/>
      <c r="AS121" s="72"/>
      <c r="AT121" s="72"/>
      <c r="AU121" s="72"/>
      <c r="AV121" s="72" t="s">
        <v>471</v>
      </c>
      <c r="AW121" s="72" t="s">
        <v>471</v>
      </c>
      <c r="AX121" s="72"/>
      <c r="AY121" s="72"/>
      <c r="AZ121" s="72"/>
      <c r="BA121" s="72"/>
      <c r="BB121" s="72"/>
      <c r="BC121" s="72"/>
      <c r="BD121" s="72"/>
      <c r="BE121" s="72"/>
    </row>
    <row r="122" spans="1:57" ht="16.5">
      <c r="A122" s="72">
        <v>118</v>
      </c>
      <c r="B122" s="23" t="s">
        <v>3125</v>
      </c>
      <c r="C122" s="23">
        <v>3801723</v>
      </c>
      <c r="D122" s="11" t="str">
        <f t="shared" si="1"/>
        <v>趙＊進</v>
      </c>
      <c r="E122" s="23" t="s">
        <v>3007</v>
      </c>
      <c r="F122" s="23">
        <v>90</v>
      </c>
      <c r="G122" s="75" t="s">
        <v>3328</v>
      </c>
      <c r="H122" s="23">
        <v>1070802</v>
      </c>
      <c r="I122" s="76">
        <v>110030</v>
      </c>
      <c r="J122" s="23">
        <v>1173</v>
      </c>
      <c r="K122" s="70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3"/>
      <c r="AP122" s="73"/>
      <c r="AQ122" s="72"/>
      <c r="AR122" s="72" t="s">
        <v>471</v>
      </c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</row>
    <row r="123" spans="1:57" ht="16.5">
      <c r="A123" s="72">
        <v>119</v>
      </c>
      <c r="B123" s="23" t="s">
        <v>3126</v>
      </c>
      <c r="C123" s="23">
        <v>8772084</v>
      </c>
      <c r="D123" s="11" t="str">
        <f t="shared" si="1"/>
        <v>馬＊卿</v>
      </c>
      <c r="E123" s="23" t="s">
        <v>3003</v>
      </c>
      <c r="F123" s="23">
        <v>61</v>
      </c>
      <c r="G123" s="75"/>
      <c r="H123" s="23">
        <v>1070803</v>
      </c>
      <c r="I123" s="76">
        <v>110026</v>
      </c>
      <c r="J123" s="23">
        <v>1173</v>
      </c>
      <c r="K123" s="70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3"/>
      <c r="AP123" s="73" t="s">
        <v>471</v>
      </c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</row>
    <row r="124" spans="1:57" ht="16.5">
      <c r="A124" s="72">
        <v>120</v>
      </c>
      <c r="B124" s="23" t="s">
        <v>3127</v>
      </c>
      <c r="C124" s="23">
        <v>13699839</v>
      </c>
      <c r="D124" s="11" t="str">
        <f t="shared" si="1"/>
        <v>郭＊貞</v>
      </c>
      <c r="E124" s="23" t="s">
        <v>3003</v>
      </c>
      <c r="F124" s="23">
        <v>57</v>
      </c>
      <c r="G124" s="75" t="s">
        <v>3329</v>
      </c>
      <c r="H124" s="23">
        <v>1070803</v>
      </c>
      <c r="I124" s="76">
        <v>110030</v>
      </c>
      <c r="J124" s="23">
        <v>1173</v>
      </c>
      <c r="K124" s="70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3"/>
      <c r="AP124" s="73"/>
      <c r="AQ124" s="72"/>
      <c r="AR124" s="72" t="s">
        <v>471</v>
      </c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</row>
    <row r="125" spans="1:57" ht="16.5">
      <c r="A125" s="72">
        <v>121</v>
      </c>
      <c r="B125" s="23" t="s">
        <v>3128</v>
      </c>
      <c r="C125" s="23">
        <v>18377946</v>
      </c>
      <c r="D125" s="11" t="str">
        <f t="shared" si="1"/>
        <v>宋＊霞</v>
      </c>
      <c r="E125" s="23" t="s">
        <v>3003</v>
      </c>
      <c r="F125" s="23">
        <v>77</v>
      </c>
      <c r="G125" s="75" t="s">
        <v>3330</v>
      </c>
      <c r="H125" s="23">
        <v>1070803</v>
      </c>
      <c r="I125" s="76">
        <v>110346</v>
      </c>
      <c r="J125" s="23">
        <v>1173</v>
      </c>
      <c r="K125" s="70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3"/>
      <c r="AP125" s="73"/>
      <c r="AQ125" s="72"/>
      <c r="AR125" s="72"/>
      <c r="AS125" s="72"/>
      <c r="AT125" s="72" t="s">
        <v>471</v>
      </c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</row>
    <row r="126" spans="1:57" ht="16.5">
      <c r="A126" s="72">
        <v>122</v>
      </c>
      <c r="B126" s="23" t="s">
        <v>3129</v>
      </c>
      <c r="C126" s="23">
        <v>8999598</v>
      </c>
      <c r="D126" s="11" t="str">
        <f t="shared" si="1"/>
        <v>黃＊銘</v>
      </c>
      <c r="E126" s="23" t="s">
        <v>3007</v>
      </c>
      <c r="F126" s="23">
        <v>73</v>
      </c>
      <c r="G126" s="75" t="s">
        <v>3331</v>
      </c>
      <c r="H126" s="23">
        <v>1070803</v>
      </c>
      <c r="I126" s="76">
        <v>110286</v>
      </c>
      <c r="J126" s="23">
        <v>1173</v>
      </c>
      <c r="K126" s="70"/>
      <c r="L126" s="72" t="s">
        <v>491</v>
      </c>
      <c r="M126" s="72" t="s">
        <v>471</v>
      </c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3"/>
      <c r="AP126" s="73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</row>
    <row r="127" spans="1:57" ht="16.5">
      <c r="A127" s="72">
        <v>123</v>
      </c>
      <c r="B127" s="23" t="s">
        <v>3127</v>
      </c>
      <c r="C127" s="23">
        <v>13699839</v>
      </c>
      <c r="D127" s="11" t="str">
        <f t="shared" si="1"/>
        <v>郭＊貞</v>
      </c>
      <c r="E127" s="23" t="s">
        <v>3003</v>
      </c>
      <c r="F127" s="23">
        <v>57</v>
      </c>
      <c r="G127" s="75" t="s">
        <v>3329</v>
      </c>
      <c r="H127" s="23">
        <v>1070806</v>
      </c>
      <c r="I127" s="76">
        <v>110346</v>
      </c>
      <c r="J127" s="23">
        <v>1173</v>
      </c>
      <c r="K127" s="70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  <c r="AA127" s="72"/>
      <c r="AB127" s="72"/>
      <c r="AC127" s="72"/>
      <c r="AD127" s="72"/>
      <c r="AE127" s="72"/>
      <c r="AF127" s="72"/>
      <c r="AG127" s="72"/>
      <c r="AH127" s="72"/>
      <c r="AI127" s="72"/>
      <c r="AJ127" s="72"/>
      <c r="AK127" s="72"/>
      <c r="AL127" s="72"/>
      <c r="AM127" s="72"/>
      <c r="AN127" s="72"/>
      <c r="AO127" s="73"/>
      <c r="AP127" s="73"/>
      <c r="AQ127" s="72"/>
      <c r="AR127" s="72"/>
      <c r="AS127" s="72"/>
      <c r="AT127" s="72" t="s">
        <v>471</v>
      </c>
      <c r="AU127" s="72"/>
      <c r="AV127" s="72"/>
      <c r="AW127" s="72"/>
      <c r="AX127" s="72"/>
      <c r="AY127" s="72"/>
      <c r="AZ127" s="72"/>
      <c r="BA127" s="72"/>
      <c r="BB127" s="72"/>
      <c r="BC127" s="72"/>
      <c r="BD127" s="72"/>
      <c r="BE127" s="72"/>
    </row>
    <row r="128" spans="1:57" ht="16.5">
      <c r="A128" s="72">
        <v>124</v>
      </c>
      <c r="B128" s="23" t="s">
        <v>3130</v>
      </c>
      <c r="C128" s="23">
        <v>16958708</v>
      </c>
      <c r="D128" s="11" t="str">
        <f t="shared" si="1"/>
        <v>李＊宗</v>
      </c>
      <c r="E128" s="23" t="s">
        <v>3007</v>
      </c>
      <c r="F128" s="23">
        <v>76</v>
      </c>
      <c r="G128" s="75" t="s">
        <v>3332</v>
      </c>
      <c r="H128" s="23">
        <v>1070807</v>
      </c>
      <c r="I128" s="76">
        <v>110030</v>
      </c>
      <c r="J128" s="23">
        <v>1173</v>
      </c>
      <c r="K128" s="70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2"/>
      <c r="AO128" s="73"/>
      <c r="AP128" s="73"/>
      <c r="AQ128" s="72"/>
      <c r="AR128" s="72" t="s">
        <v>471</v>
      </c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</row>
    <row r="129" spans="1:57" ht="16.5">
      <c r="A129" s="72">
        <v>125</v>
      </c>
      <c r="B129" s="23" t="s">
        <v>3131</v>
      </c>
      <c r="C129" s="23">
        <v>19102033</v>
      </c>
      <c r="D129" s="11" t="str">
        <f t="shared" si="1"/>
        <v>施＊圓春</v>
      </c>
      <c r="E129" s="23" t="s">
        <v>3003</v>
      </c>
      <c r="F129" s="23">
        <v>80</v>
      </c>
      <c r="G129" s="75"/>
      <c r="H129" s="23">
        <v>1070809</v>
      </c>
      <c r="I129" s="76">
        <v>110026</v>
      </c>
      <c r="J129" s="23">
        <v>1173</v>
      </c>
      <c r="K129" s="70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3"/>
      <c r="AP129" s="73" t="s">
        <v>471</v>
      </c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</row>
    <row r="130" spans="1:57" ht="16.5">
      <c r="A130" s="72">
        <v>126</v>
      </c>
      <c r="B130" s="23" t="s">
        <v>3132</v>
      </c>
      <c r="C130" s="23">
        <v>7129263</v>
      </c>
      <c r="D130" s="11" t="str">
        <f t="shared" si="1"/>
        <v>褚＊昌</v>
      </c>
      <c r="E130" s="23" t="s">
        <v>3007</v>
      </c>
      <c r="F130" s="23">
        <v>50</v>
      </c>
      <c r="G130" s="75"/>
      <c r="H130" s="23">
        <v>1070809</v>
      </c>
      <c r="I130" s="76">
        <v>110026</v>
      </c>
      <c r="J130" s="23">
        <v>1173</v>
      </c>
      <c r="K130" s="70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  <c r="AA130" s="72"/>
      <c r="AB130" s="72"/>
      <c r="AC130" s="72"/>
      <c r="AD130" s="72"/>
      <c r="AE130" s="72"/>
      <c r="AF130" s="72"/>
      <c r="AG130" s="72"/>
      <c r="AH130" s="72"/>
      <c r="AI130" s="72"/>
      <c r="AJ130" s="72"/>
      <c r="AK130" s="72"/>
      <c r="AL130" s="72"/>
      <c r="AM130" s="72"/>
      <c r="AN130" s="72"/>
      <c r="AO130" s="73"/>
      <c r="AP130" s="73" t="s">
        <v>471</v>
      </c>
      <c r="AQ130" s="72"/>
      <c r="AR130" s="72"/>
      <c r="AS130" s="72"/>
      <c r="AT130" s="72"/>
      <c r="AU130" s="72"/>
      <c r="AV130" s="72"/>
      <c r="AW130" s="72"/>
      <c r="AX130" s="72"/>
      <c r="AY130" s="72"/>
      <c r="AZ130" s="72"/>
      <c r="BA130" s="72"/>
      <c r="BB130" s="72"/>
      <c r="BC130" s="72"/>
      <c r="BD130" s="72"/>
      <c r="BE130" s="72"/>
    </row>
    <row r="131" spans="1:57" ht="16.5">
      <c r="A131" s="72">
        <v>127</v>
      </c>
      <c r="B131" s="23" t="s">
        <v>3133</v>
      </c>
      <c r="C131" s="23">
        <v>1220383</v>
      </c>
      <c r="D131" s="11" t="str">
        <f t="shared" si="1"/>
        <v>何＊霖</v>
      </c>
      <c r="E131" s="23" t="s">
        <v>3007</v>
      </c>
      <c r="F131" s="23">
        <v>83</v>
      </c>
      <c r="G131" s="75"/>
      <c r="H131" s="23">
        <v>1070809</v>
      </c>
      <c r="I131" s="76">
        <v>110346</v>
      </c>
      <c r="J131" s="23">
        <v>1173</v>
      </c>
      <c r="K131" s="70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  <c r="AA131" s="72"/>
      <c r="AB131" s="72"/>
      <c r="AC131" s="72"/>
      <c r="AD131" s="72"/>
      <c r="AE131" s="72"/>
      <c r="AF131" s="72"/>
      <c r="AG131" s="72"/>
      <c r="AH131" s="72"/>
      <c r="AI131" s="72"/>
      <c r="AJ131" s="72"/>
      <c r="AK131" s="72"/>
      <c r="AL131" s="72"/>
      <c r="AM131" s="72"/>
      <c r="AN131" s="72"/>
      <c r="AO131" s="73"/>
      <c r="AP131" s="73"/>
      <c r="AQ131" s="72"/>
      <c r="AR131" s="72"/>
      <c r="AS131" s="72"/>
      <c r="AT131" s="72" t="s">
        <v>471</v>
      </c>
      <c r="AU131" s="72"/>
      <c r="AV131" s="72"/>
      <c r="AW131" s="72"/>
      <c r="AX131" s="72"/>
      <c r="AY131" s="72"/>
      <c r="AZ131" s="72"/>
      <c r="BA131" s="72"/>
      <c r="BB131" s="72"/>
      <c r="BC131" s="72"/>
      <c r="BD131" s="72"/>
      <c r="BE131" s="72"/>
    </row>
    <row r="132" spans="1:57" ht="16.5">
      <c r="A132" s="72">
        <v>128</v>
      </c>
      <c r="B132" s="23" t="s">
        <v>3134</v>
      </c>
      <c r="C132" s="23">
        <v>1055414</v>
      </c>
      <c r="D132" s="11" t="str">
        <f t="shared" si="1"/>
        <v>張＊誠</v>
      </c>
      <c r="E132" s="23" t="s">
        <v>3007</v>
      </c>
      <c r="F132" s="23">
        <v>60</v>
      </c>
      <c r="G132" s="75"/>
      <c r="H132" s="23">
        <v>1070809</v>
      </c>
      <c r="I132" s="76">
        <v>110026</v>
      </c>
      <c r="J132" s="23">
        <v>1173</v>
      </c>
      <c r="K132" s="70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3"/>
      <c r="AP132" s="73" t="s">
        <v>471</v>
      </c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</row>
    <row r="133" spans="1:57" ht="31.5">
      <c r="A133" s="72">
        <v>129</v>
      </c>
      <c r="B133" s="23" t="s">
        <v>3135</v>
      </c>
      <c r="C133" s="23">
        <v>20724704</v>
      </c>
      <c r="D133" s="11" t="str">
        <f t="shared" ref="D133:D195" si="2">REPLACE(B133,2,1,"＊")</f>
        <v>龔＊和</v>
      </c>
      <c r="E133" s="23" t="s">
        <v>3007</v>
      </c>
      <c r="F133" s="23">
        <v>74</v>
      </c>
      <c r="G133" s="75" t="s">
        <v>3333</v>
      </c>
      <c r="H133" s="23">
        <v>1070810</v>
      </c>
      <c r="I133" s="76" t="s">
        <v>3136</v>
      </c>
      <c r="J133" s="23">
        <v>1173</v>
      </c>
      <c r="K133" s="70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3"/>
      <c r="AP133" s="73"/>
      <c r="AQ133" s="72"/>
      <c r="AR133" s="72"/>
      <c r="AS133" s="72"/>
      <c r="AT133" s="72" t="s">
        <v>471</v>
      </c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 t="s">
        <v>487</v>
      </c>
    </row>
    <row r="134" spans="1:57" ht="16.5">
      <c r="A134" s="72">
        <v>130</v>
      </c>
      <c r="B134" s="23" t="s">
        <v>3137</v>
      </c>
      <c r="C134" s="23">
        <v>20672094</v>
      </c>
      <c r="D134" s="11" t="str">
        <f t="shared" si="2"/>
        <v>吳＊清</v>
      </c>
      <c r="E134" s="23" t="s">
        <v>3003</v>
      </c>
      <c r="F134" s="23">
        <v>86</v>
      </c>
      <c r="G134" s="75" t="s">
        <v>3334</v>
      </c>
      <c r="H134" s="23">
        <v>1070810</v>
      </c>
      <c r="I134" s="76">
        <v>110030</v>
      </c>
      <c r="J134" s="23">
        <v>1173</v>
      </c>
      <c r="K134" s="70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3"/>
      <c r="AP134" s="73"/>
      <c r="AQ134" s="72"/>
      <c r="AR134" s="72" t="s">
        <v>471</v>
      </c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</row>
    <row r="135" spans="1:57" ht="16.5">
      <c r="A135" s="72">
        <v>131</v>
      </c>
      <c r="B135" s="23" t="s">
        <v>3138</v>
      </c>
      <c r="C135" s="23">
        <v>4771495</v>
      </c>
      <c r="D135" s="11" t="str">
        <f t="shared" si="2"/>
        <v>賴＊尾</v>
      </c>
      <c r="E135" s="23" t="s">
        <v>3003</v>
      </c>
      <c r="F135" s="23">
        <v>84</v>
      </c>
      <c r="G135" s="75" t="s">
        <v>3335</v>
      </c>
      <c r="H135" s="23">
        <v>1070810</v>
      </c>
      <c r="I135" s="76">
        <v>110030</v>
      </c>
      <c r="J135" s="23">
        <v>1173</v>
      </c>
      <c r="K135" s="70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3"/>
      <c r="AP135" s="73"/>
      <c r="AQ135" s="72"/>
      <c r="AR135" s="72" t="s">
        <v>471</v>
      </c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</row>
    <row r="136" spans="1:57" ht="16.5">
      <c r="A136" s="72">
        <v>132</v>
      </c>
      <c r="B136" s="23" t="s">
        <v>3139</v>
      </c>
      <c r="C136" s="23">
        <v>20674757</v>
      </c>
      <c r="D136" s="11" t="str">
        <f t="shared" si="2"/>
        <v>馬＊</v>
      </c>
      <c r="E136" s="23" t="s">
        <v>3007</v>
      </c>
      <c r="F136" s="23">
        <v>48</v>
      </c>
      <c r="G136" s="75" t="s">
        <v>3336</v>
      </c>
      <c r="H136" s="23">
        <v>1070810</v>
      </c>
      <c r="I136" s="76">
        <v>110026</v>
      </c>
      <c r="J136" s="23">
        <v>1173</v>
      </c>
      <c r="K136" s="70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3"/>
      <c r="AP136" s="73" t="s">
        <v>471</v>
      </c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</row>
    <row r="137" spans="1:57" ht="31.5">
      <c r="A137" s="72">
        <v>133</v>
      </c>
      <c r="B137" s="23" t="s">
        <v>3140</v>
      </c>
      <c r="C137" s="23">
        <v>8692177</v>
      </c>
      <c r="D137" s="11" t="str">
        <f t="shared" si="2"/>
        <v>王＊英</v>
      </c>
      <c r="E137" s="23" t="s">
        <v>3003</v>
      </c>
      <c r="F137" s="23">
        <v>63</v>
      </c>
      <c r="G137" s="75"/>
      <c r="H137" s="23">
        <v>1070813</v>
      </c>
      <c r="I137" s="76" t="s">
        <v>3141</v>
      </c>
      <c r="J137" s="23">
        <v>1173</v>
      </c>
      <c r="K137" s="70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3"/>
      <c r="AP137" s="73"/>
      <c r="AQ137" s="72"/>
      <c r="AR137" s="72"/>
      <c r="AS137" s="72"/>
      <c r="AT137" s="72" t="s">
        <v>471</v>
      </c>
      <c r="AU137" s="72" t="s">
        <v>471</v>
      </c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</row>
    <row r="138" spans="1:57" ht="16.5">
      <c r="A138" s="72">
        <v>134</v>
      </c>
      <c r="B138" s="23" t="s">
        <v>3142</v>
      </c>
      <c r="C138" s="23">
        <v>20708920</v>
      </c>
      <c r="D138" s="11" t="str">
        <f t="shared" si="2"/>
        <v>吳＊玉蓮</v>
      </c>
      <c r="E138" s="23" t="s">
        <v>3003</v>
      </c>
      <c r="F138" s="23">
        <v>67</v>
      </c>
      <c r="G138" s="75" t="s">
        <v>3337</v>
      </c>
      <c r="H138" s="23">
        <v>1070813</v>
      </c>
      <c r="I138" s="76">
        <v>110026</v>
      </c>
      <c r="J138" s="23">
        <v>1173</v>
      </c>
      <c r="K138" s="70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3"/>
      <c r="AP138" s="73" t="s">
        <v>471</v>
      </c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</row>
    <row r="139" spans="1:57" ht="31.5">
      <c r="A139" s="72">
        <v>135</v>
      </c>
      <c r="B139" s="23" t="s">
        <v>3143</v>
      </c>
      <c r="C139" s="23">
        <v>7585</v>
      </c>
      <c r="D139" s="11" t="str">
        <f t="shared" si="2"/>
        <v>花＊招治</v>
      </c>
      <c r="E139" s="23" t="s">
        <v>3003</v>
      </c>
      <c r="F139" s="23">
        <v>84</v>
      </c>
      <c r="G139" s="75" t="s">
        <v>3338</v>
      </c>
      <c r="H139" s="23">
        <v>1070813</v>
      </c>
      <c r="I139" s="76" t="s">
        <v>3144</v>
      </c>
      <c r="J139" s="23">
        <v>1173</v>
      </c>
      <c r="K139" s="70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3"/>
      <c r="AP139" s="73"/>
      <c r="AQ139" s="72"/>
      <c r="AR139" s="72" t="s">
        <v>471</v>
      </c>
      <c r="AS139" s="72"/>
      <c r="AT139" s="72"/>
      <c r="AU139" s="72"/>
      <c r="AV139" s="72"/>
      <c r="AW139" s="72"/>
      <c r="AX139" s="72"/>
      <c r="AY139" s="72" t="s">
        <v>471</v>
      </c>
      <c r="AZ139" s="72"/>
      <c r="BA139" s="72"/>
      <c r="BB139" s="72"/>
      <c r="BC139" s="72"/>
      <c r="BD139" s="72"/>
      <c r="BE139" s="72"/>
    </row>
    <row r="140" spans="1:57" ht="16.5">
      <c r="A140" s="72">
        <v>136</v>
      </c>
      <c r="B140" s="23" t="s">
        <v>3145</v>
      </c>
      <c r="C140" s="23">
        <v>20723832</v>
      </c>
      <c r="D140" s="11" t="str">
        <f t="shared" si="2"/>
        <v>李＊慶</v>
      </c>
      <c r="E140" s="23" t="s">
        <v>3007</v>
      </c>
      <c r="F140" s="23">
        <v>66</v>
      </c>
      <c r="G140" s="75" t="s">
        <v>3339</v>
      </c>
      <c r="H140" s="23">
        <v>1070816</v>
      </c>
      <c r="I140" s="76">
        <v>110026</v>
      </c>
      <c r="J140" s="23">
        <v>1173</v>
      </c>
      <c r="K140" s="70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3"/>
      <c r="AP140" s="73" t="s">
        <v>471</v>
      </c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</row>
    <row r="141" spans="1:57" ht="16.5">
      <c r="A141" s="72">
        <v>137</v>
      </c>
      <c r="B141" s="23" t="s">
        <v>3146</v>
      </c>
      <c r="C141" s="23">
        <v>4623363</v>
      </c>
      <c r="D141" s="11" t="str">
        <f t="shared" si="2"/>
        <v>陳＊章</v>
      </c>
      <c r="E141" s="23" t="s">
        <v>3007</v>
      </c>
      <c r="F141" s="23">
        <v>68</v>
      </c>
      <c r="G141" s="75"/>
      <c r="H141" s="23">
        <v>1070816</v>
      </c>
      <c r="I141" s="76">
        <v>110026</v>
      </c>
      <c r="J141" s="23">
        <v>1173</v>
      </c>
      <c r="K141" s="70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72"/>
      <c r="AM141" s="72"/>
      <c r="AN141" s="72"/>
      <c r="AO141" s="73"/>
      <c r="AP141" s="73" t="s">
        <v>471</v>
      </c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  <c r="BC141" s="72"/>
      <c r="BD141" s="72"/>
      <c r="BE141" s="72"/>
    </row>
    <row r="142" spans="1:57" ht="16.5">
      <c r="A142" s="72">
        <v>138</v>
      </c>
      <c r="B142" s="23" t="s">
        <v>3147</v>
      </c>
      <c r="C142" s="23">
        <v>20720715</v>
      </c>
      <c r="D142" s="11" t="str">
        <f t="shared" si="2"/>
        <v>李＊樹</v>
      </c>
      <c r="E142" s="23" t="s">
        <v>3007</v>
      </c>
      <c r="F142" s="23">
        <v>58</v>
      </c>
      <c r="G142" s="75"/>
      <c r="H142" s="23">
        <v>1070817</v>
      </c>
      <c r="I142" s="76">
        <v>110026</v>
      </c>
      <c r="J142" s="23">
        <v>1173</v>
      </c>
      <c r="K142" s="70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3"/>
      <c r="AP142" s="73" t="s">
        <v>471</v>
      </c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</row>
    <row r="143" spans="1:57" ht="16.5">
      <c r="A143" s="72">
        <v>139</v>
      </c>
      <c r="B143" s="23" t="s">
        <v>3148</v>
      </c>
      <c r="C143" s="23">
        <v>14974230</v>
      </c>
      <c r="D143" s="11" t="str">
        <f t="shared" si="2"/>
        <v>盧＊興</v>
      </c>
      <c r="E143" s="23" t="s">
        <v>3007</v>
      </c>
      <c r="F143" s="23">
        <v>41</v>
      </c>
      <c r="G143" s="75"/>
      <c r="H143" s="23">
        <v>1070820</v>
      </c>
      <c r="I143" s="76">
        <v>110026</v>
      </c>
      <c r="J143" s="23">
        <v>1173</v>
      </c>
      <c r="K143" s="70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3"/>
      <c r="AP143" s="73" t="s">
        <v>471</v>
      </c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</row>
    <row r="144" spans="1:57" ht="47.25">
      <c r="A144" s="72">
        <v>140</v>
      </c>
      <c r="B144" s="23" t="s">
        <v>3149</v>
      </c>
      <c r="C144" s="23">
        <v>337954</v>
      </c>
      <c r="D144" s="11" t="str">
        <f t="shared" si="2"/>
        <v>李＊璋</v>
      </c>
      <c r="E144" s="23" t="s">
        <v>3007</v>
      </c>
      <c r="F144" s="23">
        <v>81</v>
      </c>
      <c r="G144" s="75" t="s">
        <v>3340</v>
      </c>
      <c r="H144" s="23">
        <v>1070820</v>
      </c>
      <c r="I144" s="76" t="s">
        <v>3150</v>
      </c>
      <c r="J144" s="23">
        <v>1173</v>
      </c>
      <c r="K144" s="70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3"/>
      <c r="AP144" s="73"/>
      <c r="AQ144" s="72"/>
      <c r="AR144" s="72"/>
      <c r="AS144" s="72" t="s">
        <v>471</v>
      </c>
      <c r="AT144" s="72"/>
      <c r="AU144" s="72"/>
      <c r="AV144" s="72"/>
      <c r="AW144" s="72" t="s">
        <v>471</v>
      </c>
      <c r="AX144" s="72"/>
      <c r="AY144" s="72"/>
      <c r="AZ144" s="72"/>
      <c r="BA144" s="72"/>
      <c r="BB144" s="72"/>
      <c r="BC144" s="72"/>
      <c r="BD144" s="72"/>
      <c r="BE144" s="72"/>
    </row>
    <row r="145" spans="1:57" ht="16.5">
      <c r="A145" s="72">
        <v>141</v>
      </c>
      <c r="B145" s="23" t="s">
        <v>3151</v>
      </c>
      <c r="C145" s="23">
        <v>8710763</v>
      </c>
      <c r="D145" s="11" t="str">
        <f t="shared" si="2"/>
        <v>許＊美</v>
      </c>
      <c r="E145" s="23" t="s">
        <v>3003</v>
      </c>
      <c r="F145" s="23">
        <v>52</v>
      </c>
      <c r="G145" s="75"/>
      <c r="H145" s="23">
        <v>1070820</v>
      </c>
      <c r="I145" s="76">
        <v>110026</v>
      </c>
      <c r="J145" s="23">
        <v>1173</v>
      </c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1"/>
      <c r="AP145" s="73" t="s">
        <v>3376</v>
      </c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</row>
    <row r="146" spans="1:57" ht="16.5">
      <c r="A146" s="72">
        <v>142</v>
      </c>
      <c r="B146" s="23" t="s">
        <v>3152</v>
      </c>
      <c r="C146" s="23">
        <v>20702650</v>
      </c>
      <c r="D146" s="11" t="str">
        <f t="shared" si="2"/>
        <v>葉＊蘭</v>
      </c>
      <c r="E146" s="23" t="s">
        <v>3003</v>
      </c>
      <c r="F146" s="23">
        <v>55</v>
      </c>
      <c r="G146" s="75" t="s">
        <v>3341</v>
      </c>
      <c r="H146" s="23">
        <v>1070820</v>
      </c>
      <c r="I146" s="76">
        <v>110026</v>
      </c>
      <c r="J146" s="23">
        <v>1173</v>
      </c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1"/>
      <c r="AP146" s="73" t="s">
        <v>3376</v>
      </c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</row>
    <row r="147" spans="1:57" ht="16.5">
      <c r="A147" s="72">
        <v>143</v>
      </c>
      <c r="B147" s="23" t="s">
        <v>3153</v>
      </c>
      <c r="C147" s="23">
        <v>20682987</v>
      </c>
      <c r="D147" s="11" t="str">
        <f t="shared" si="2"/>
        <v>陳＊春</v>
      </c>
      <c r="E147" s="23" t="s">
        <v>3007</v>
      </c>
      <c r="F147" s="23">
        <v>60</v>
      </c>
      <c r="G147" s="75" t="s">
        <v>3342</v>
      </c>
      <c r="H147" s="23">
        <v>1070823</v>
      </c>
      <c r="I147" s="76">
        <v>110030</v>
      </c>
      <c r="J147" s="23">
        <v>1173</v>
      </c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1"/>
      <c r="AP147" s="71"/>
      <c r="AQ147" s="70"/>
      <c r="AR147" s="72" t="s">
        <v>3376</v>
      </c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</row>
    <row r="148" spans="1:57" ht="16.5">
      <c r="A148" s="72">
        <v>144</v>
      </c>
      <c r="B148" s="23" t="s">
        <v>3154</v>
      </c>
      <c r="C148" s="23">
        <v>18932823</v>
      </c>
      <c r="D148" s="11" t="str">
        <f t="shared" si="2"/>
        <v>林＊煌</v>
      </c>
      <c r="E148" s="23" t="s">
        <v>3007</v>
      </c>
      <c r="F148" s="23">
        <v>66</v>
      </c>
      <c r="G148" s="75"/>
      <c r="H148" s="23">
        <v>1070824</v>
      </c>
      <c r="I148" s="76">
        <v>110026</v>
      </c>
      <c r="J148" s="23">
        <v>1173</v>
      </c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1"/>
      <c r="AP148" s="73" t="s">
        <v>3376</v>
      </c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</row>
    <row r="149" spans="1:57" ht="16.5">
      <c r="A149" s="72">
        <v>145</v>
      </c>
      <c r="B149" s="23" t="s">
        <v>3155</v>
      </c>
      <c r="C149" s="23">
        <v>20243150</v>
      </c>
      <c r="D149" s="11" t="str">
        <f t="shared" si="2"/>
        <v>許＊和</v>
      </c>
      <c r="E149" s="23" t="s">
        <v>3007</v>
      </c>
      <c r="F149" s="23">
        <v>45</v>
      </c>
      <c r="G149" s="75"/>
      <c r="H149" s="23">
        <v>1070824</v>
      </c>
      <c r="I149" s="76">
        <v>110030</v>
      </c>
      <c r="J149" s="23">
        <v>1173</v>
      </c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1"/>
      <c r="AP149" s="71"/>
      <c r="AQ149" s="70"/>
      <c r="AR149" s="72" t="s">
        <v>3376</v>
      </c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</row>
    <row r="150" spans="1:57" ht="16.5">
      <c r="A150" s="72">
        <v>146</v>
      </c>
      <c r="B150" s="23" t="s">
        <v>3156</v>
      </c>
      <c r="C150" s="23">
        <v>7354350</v>
      </c>
      <c r="D150" s="11" t="str">
        <f t="shared" si="2"/>
        <v>林＊雄</v>
      </c>
      <c r="E150" s="23" t="s">
        <v>3007</v>
      </c>
      <c r="F150" s="23">
        <v>75</v>
      </c>
      <c r="G150" s="75" t="s">
        <v>3343</v>
      </c>
      <c r="H150" s="23">
        <v>1070824</v>
      </c>
      <c r="I150" s="76">
        <v>110386</v>
      </c>
      <c r="J150" s="23">
        <v>1173</v>
      </c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1"/>
      <c r="AP150" s="71"/>
      <c r="AQ150" s="70"/>
      <c r="AR150" s="70"/>
      <c r="AS150" s="70"/>
      <c r="AT150" s="70"/>
      <c r="AU150" s="70"/>
      <c r="AV150" s="70"/>
      <c r="AW150" s="72" t="s">
        <v>3376</v>
      </c>
      <c r="AX150" s="70"/>
      <c r="AY150" s="70"/>
      <c r="AZ150" s="70"/>
      <c r="BA150" s="70"/>
      <c r="BB150" s="70"/>
      <c r="BC150" s="70"/>
      <c r="BD150" s="70"/>
      <c r="BE150" s="70"/>
    </row>
    <row r="151" spans="1:57" ht="16.5">
      <c r="A151" s="72">
        <v>147</v>
      </c>
      <c r="B151" s="23" t="s">
        <v>3153</v>
      </c>
      <c r="C151" s="23">
        <v>20682987</v>
      </c>
      <c r="D151" s="11" t="str">
        <f t="shared" si="2"/>
        <v>陳＊春</v>
      </c>
      <c r="E151" s="23" t="s">
        <v>3007</v>
      </c>
      <c r="F151" s="23">
        <v>60</v>
      </c>
      <c r="G151" s="75" t="s">
        <v>3342</v>
      </c>
      <c r="H151" s="23">
        <v>1070830</v>
      </c>
      <c r="I151" s="76">
        <v>110346</v>
      </c>
      <c r="J151" s="23">
        <v>1173</v>
      </c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1"/>
      <c r="AP151" s="71"/>
      <c r="AQ151" s="70"/>
      <c r="AR151" s="70"/>
      <c r="AS151" s="70"/>
      <c r="AT151" s="72" t="s">
        <v>3376</v>
      </c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</row>
    <row r="152" spans="1:57" ht="16.5">
      <c r="A152" s="72">
        <v>148</v>
      </c>
      <c r="B152" s="23" t="s">
        <v>3157</v>
      </c>
      <c r="C152" s="23">
        <v>20665147</v>
      </c>
      <c r="D152" s="11" t="str">
        <f t="shared" si="2"/>
        <v>莊＊義</v>
      </c>
      <c r="E152" s="23" t="s">
        <v>3007</v>
      </c>
      <c r="F152" s="23">
        <v>52</v>
      </c>
      <c r="G152" s="75"/>
      <c r="H152" s="23">
        <v>1070831</v>
      </c>
      <c r="I152" s="76">
        <v>110028</v>
      </c>
      <c r="J152" s="23">
        <v>1173</v>
      </c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1"/>
      <c r="AP152" s="71"/>
      <c r="AQ152" s="72" t="s">
        <v>3376</v>
      </c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</row>
    <row r="153" spans="1:57" ht="16.5">
      <c r="A153" s="72">
        <v>149</v>
      </c>
      <c r="B153" s="23" t="s">
        <v>3158</v>
      </c>
      <c r="C153" s="23">
        <v>3210771</v>
      </c>
      <c r="D153" s="11" t="str">
        <f t="shared" si="2"/>
        <v>孫＊珠</v>
      </c>
      <c r="E153" s="23" t="s">
        <v>3003</v>
      </c>
      <c r="F153" s="23">
        <v>65</v>
      </c>
      <c r="G153" s="75"/>
      <c r="H153" s="23">
        <v>1070831</v>
      </c>
      <c r="I153" s="76">
        <v>110026</v>
      </c>
      <c r="J153" s="23">
        <v>1173</v>
      </c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1"/>
      <c r="AP153" s="73" t="s">
        <v>3376</v>
      </c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</row>
    <row r="154" spans="1:57" ht="16.5">
      <c r="A154" s="72">
        <v>150</v>
      </c>
      <c r="B154" s="23" t="s">
        <v>3159</v>
      </c>
      <c r="C154" s="23">
        <v>7278681</v>
      </c>
      <c r="D154" s="11" t="str">
        <f t="shared" si="2"/>
        <v>周＊敏</v>
      </c>
      <c r="E154" s="23" t="s">
        <v>3003</v>
      </c>
      <c r="F154" s="23">
        <v>64</v>
      </c>
      <c r="G154" s="75"/>
      <c r="H154" s="23">
        <v>1070831</v>
      </c>
      <c r="I154" s="76">
        <v>110026</v>
      </c>
      <c r="J154" s="23">
        <v>1173</v>
      </c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1"/>
      <c r="AP154" s="73" t="s">
        <v>3376</v>
      </c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</row>
    <row r="155" spans="1:57" ht="16.5">
      <c r="A155" s="72">
        <v>151</v>
      </c>
      <c r="B155" s="23" t="s">
        <v>3160</v>
      </c>
      <c r="C155" s="23">
        <v>18383785</v>
      </c>
      <c r="D155" s="11" t="str">
        <f t="shared" si="2"/>
        <v>王＊發</v>
      </c>
      <c r="E155" s="23" t="s">
        <v>3007</v>
      </c>
      <c r="F155" s="23">
        <v>68</v>
      </c>
      <c r="G155" s="75"/>
      <c r="H155" s="23">
        <v>1070831</v>
      </c>
      <c r="I155" s="76">
        <v>110026</v>
      </c>
      <c r="J155" s="23">
        <v>1173</v>
      </c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1"/>
      <c r="AP155" s="73" t="s">
        <v>3376</v>
      </c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</row>
    <row r="156" spans="1:57" ht="31.5">
      <c r="A156" s="72">
        <v>152</v>
      </c>
      <c r="B156" s="76" t="s">
        <v>3161</v>
      </c>
      <c r="C156" s="23">
        <v>20732688</v>
      </c>
      <c r="D156" s="76" t="s">
        <v>3365</v>
      </c>
      <c r="E156" s="23" t="s">
        <v>3003</v>
      </c>
      <c r="F156" s="23">
        <v>54</v>
      </c>
      <c r="G156" s="75"/>
      <c r="H156" s="23">
        <v>1070831</v>
      </c>
      <c r="I156" s="76">
        <v>110026</v>
      </c>
      <c r="J156" s="23">
        <v>1173</v>
      </c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1"/>
      <c r="AP156" s="73" t="s">
        <v>3376</v>
      </c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</row>
    <row r="157" spans="1:57" ht="31.5">
      <c r="A157" s="72">
        <v>153</v>
      </c>
      <c r="B157" s="5" t="s">
        <v>3162</v>
      </c>
      <c r="C157" s="5">
        <v>2963030</v>
      </c>
      <c r="D157" s="11" t="str">
        <f t="shared" si="2"/>
        <v>洪＊安</v>
      </c>
      <c r="E157" s="5" t="s">
        <v>41</v>
      </c>
      <c r="F157" s="5">
        <v>56</v>
      </c>
      <c r="G157" s="19"/>
      <c r="H157" s="5">
        <v>1070801</v>
      </c>
      <c r="I157" s="70" t="s">
        <v>3163</v>
      </c>
      <c r="J157" s="65" t="s">
        <v>473</v>
      </c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1"/>
      <c r="AP157" s="71"/>
      <c r="AQ157" s="70"/>
      <c r="AR157" s="70"/>
      <c r="AS157" s="70"/>
      <c r="AT157" s="70"/>
      <c r="AU157" s="70"/>
      <c r="AV157" s="70"/>
      <c r="AW157" s="70"/>
      <c r="AX157" s="72" t="s">
        <v>3376</v>
      </c>
      <c r="AY157" s="70"/>
      <c r="AZ157" s="70"/>
      <c r="BA157" s="70"/>
      <c r="BB157" s="70"/>
      <c r="BC157" s="70"/>
      <c r="BD157" s="70"/>
      <c r="BE157" s="70"/>
    </row>
    <row r="158" spans="1:57" ht="47.25">
      <c r="A158" s="72">
        <v>154</v>
      </c>
      <c r="B158" s="5" t="s">
        <v>2913</v>
      </c>
      <c r="C158" s="5">
        <v>5560838</v>
      </c>
      <c r="D158" s="11" t="str">
        <f t="shared" si="2"/>
        <v>葉＊鳳珠</v>
      </c>
      <c r="E158" s="5" t="s">
        <v>43</v>
      </c>
      <c r="F158" s="5">
        <v>62</v>
      </c>
      <c r="G158" s="19"/>
      <c r="H158" s="5">
        <v>1070801</v>
      </c>
      <c r="I158" s="70" t="s">
        <v>3164</v>
      </c>
      <c r="J158" s="65" t="s">
        <v>473</v>
      </c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1"/>
      <c r="AP158" s="71"/>
      <c r="AQ158" s="70"/>
      <c r="AR158" s="70"/>
      <c r="AS158" s="70"/>
      <c r="AT158" s="70"/>
      <c r="AU158" s="70"/>
      <c r="AV158" s="72" t="s">
        <v>3376</v>
      </c>
      <c r="AW158" s="72" t="s">
        <v>3376</v>
      </c>
      <c r="AX158" s="70"/>
      <c r="AY158" s="70"/>
      <c r="AZ158" s="70"/>
      <c r="BA158" s="72" t="s">
        <v>3376</v>
      </c>
      <c r="BB158" s="70"/>
      <c r="BC158" s="70"/>
      <c r="BD158" s="70"/>
      <c r="BE158" s="70"/>
    </row>
    <row r="159" spans="1:57" ht="31.5">
      <c r="A159" s="72">
        <v>155</v>
      </c>
      <c r="B159" s="5" t="s">
        <v>3165</v>
      </c>
      <c r="C159" s="5">
        <v>10745026</v>
      </c>
      <c r="D159" s="11" t="str">
        <f t="shared" si="2"/>
        <v>陳＊山</v>
      </c>
      <c r="E159" s="5" t="s">
        <v>41</v>
      </c>
      <c r="F159" s="5">
        <v>60</v>
      </c>
      <c r="G159" s="19" t="s">
        <v>3345</v>
      </c>
      <c r="H159" s="5">
        <v>1070801</v>
      </c>
      <c r="I159" s="70" t="s">
        <v>3166</v>
      </c>
      <c r="J159" s="65" t="s">
        <v>473</v>
      </c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1"/>
      <c r="AP159" s="71"/>
      <c r="AQ159" s="70"/>
      <c r="AR159" s="70"/>
      <c r="AS159" s="70"/>
      <c r="AT159" s="70"/>
      <c r="AU159" s="70"/>
      <c r="AV159" s="70"/>
      <c r="AW159" s="72" t="s">
        <v>3376</v>
      </c>
      <c r="AX159" s="70"/>
      <c r="AY159" s="70"/>
      <c r="AZ159" s="70"/>
      <c r="BA159" s="70"/>
      <c r="BB159" s="70"/>
      <c r="BC159" s="70"/>
      <c r="BD159" s="70"/>
      <c r="BE159" s="70"/>
    </row>
    <row r="160" spans="1:57" ht="16.5">
      <c r="A160" s="72">
        <v>156</v>
      </c>
      <c r="B160" s="5" t="s">
        <v>2764</v>
      </c>
      <c r="C160" s="5">
        <v>19138807</v>
      </c>
      <c r="D160" s="11" t="str">
        <f t="shared" si="2"/>
        <v>吳＊豐</v>
      </c>
      <c r="E160" s="5" t="s">
        <v>41</v>
      </c>
      <c r="F160" s="5">
        <v>61</v>
      </c>
      <c r="G160" s="19" t="s">
        <v>3346</v>
      </c>
      <c r="H160" s="5">
        <v>1070801</v>
      </c>
      <c r="I160" s="70">
        <v>5761110</v>
      </c>
      <c r="J160" s="65" t="s">
        <v>473</v>
      </c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1"/>
      <c r="AP160" s="71"/>
      <c r="AQ160" s="70"/>
      <c r="AR160" s="72" t="s">
        <v>3376</v>
      </c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</row>
    <row r="161" spans="1:57" ht="31.5">
      <c r="A161" s="72">
        <v>157</v>
      </c>
      <c r="B161" s="5" t="s">
        <v>3167</v>
      </c>
      <c r="C161" s="5">
        <v>20601561</v>
      </c>
      <c r="D161" s="11" t="str">
        <f t="shared" si="2"/>
        <v>劉＊燕</v>
      </c>
      <c r="E161" s="5" t="s">
        <v>43</v>
      </c>
      <c r="F161" s="5">
        <v>69</v>
      </c>
      <c r="G161" s="19"/>
      <c r="H161" s="5">
        <v>1070801</v>
      </c>
      <c r="I161" s="70" t="s">
        <v>3168</v>
      </c>
      <c r="J161" s="65" t="s">
        <v>473</v>
      </c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1"/>
      <c r="AP161" s="71"/>
      <c r="AQ161" s="70"/>
      <c r="AR161" s="70"/>
      <c r="AS161" s="70"/>
      <c r="AT161" s="70"/>
      <c r="AU161" s="70"/>
      <c r="AV161" s="70"/>
      <c r="AW161" s="70"/>
      <c r="AX161" s="72" t="s">
        <v>3376</v>
      </c>
      <c r="AY161" s="70"/>
      <c r="AZ161" s="70"/>
      <c r="BA161" s="70"/>
      <c r="BB161" s="70"/>
      <c r="BC161" s="70"/>
      <c r="BD161" s="70"/>
      <c r="BE161" s="70"/>
    </row>
    <row r="162" spans="1:57" ht="31.5">
      <c r="A162" s="72">
        <v>158</v>
      </c>
      <c r="B162" s="27" t="s">
        <v>3377</v>
      </c>
      <c r="C162" s="5">
        <v>2495661</v>
      </c>
      <c r="D162" s="11" t="str">
        <f t="shared" si="2"/>
        <v>王＊民</v>
      </c>
      <c r="E162" s="5" t="s">
        <v>41</v>
      </c>
      <c r="F162" s="5">
        <v>54</v>
      </c>
      <c r="G162" s="19" t="s">
        <v>3344</v>
      </c>
      <c r="H162" s="5">
        <v>1070803</v>
      </c>
      <c r="I162" s="70" t="s">
        <v>3163</v>
      </c>
      <c r="J162" s="65" t="s">
        <v>473</v>
      </c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1"/>
      <c r="AP162" s="71"/>
      <c r="AQ162" s="70"/>
      <c r="AR162" s="70"/>
      <c r="AS162" s="70"/>
      <c r="AT162" s="70"/>
      <c r="AU162" s="70"/>
      <c r="AV162" s="70"/>
      <c r="AW162" s="70"/>
      <c r="AX162" s="72" t="s">
        <v>3376</v>
      </c>
      <c r="AY162" s="70"/>
      <c r="AZ162" s="70"/>
      <c r="BA162" s="70"/>
      <c r="BB162" s="70"/>
      <c r="BC162" s="70"/>
      <c r="BD162" s="70"/>
      <c r="BE162" s="70"/>
    </row>
    <row r="163" spans="1:57" ht="31.5">
      <c r="A163" s="72">
        <v>159</v>
      </c>
      <c r="B163" s="5" t="s">
        <v>3169</v>
      </c>
      <c r="C163" s="5">
        <v>3822329</v>
      </c>
      <c r="D163" s="11" t="str">
        <f t="shared" si="2"/>
        <v>陳＊秋妹</v>
      </c>
      <c r="E163" s="5" t="s">
        <v>43</v>
      </c>
      <c r="F163" s="5">
        <v>87</v>
      </c>
      <c r="G163" s="19"/>
      <c r="H163" s="5">
        <v>1070803</v>
      </c>
      <c r="I163" s="70" t="s">
        <v>3170</v>
      </c>
      <c r="J163" s="65" t="s">
        <v>473</v>
      </c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1"/>
      <c r="AP163" s="71"/>
      <c r="AQ163" s="70"/>
      <c r="AR163" s="70"/>
      <c r="AS163" s="70"/>
      <c r="AT163" s="70"/>
      <c r="AU163" s="70"/>
      <c r="AV163" s="70"/>
      <c r="AW163" s="72" t="s">
        <v>3376</v>
      </c>
      <c r="AX163" s="70"/>
      <c r="AY163" s="70"/>
      <c r="AZ163" s="70"/>
      <c r="BA163" s="70"/>
      <c r="BB163" s="70"/>
      <c r="BC163" s="70"/>
      <c r="BD163" s="70"/>
      <c r="BE163" s="70"/>
    </row>
    <row r="164" spans="1:57" ht="16.5">
      <c r="A164" s="72">
        <v>160</v>
      </c>
      <c r="B164" s="5" t="s">
        <v>2868</v>
      </c>
      <c r="C164" s="5">
        <v>7861338</v>
      </c>
      <c r="D164" s="11" t="str">
        <f t="shared" si="2"/>
        <v>楊＊玲</v>
      </c>
      <c r="E164" s="5" t="s">
        <v>43</v>
      </c>
      <c r="F164" s="5">
        <v>52</v>
      </c>
      <c r="G164" s="19" t="s">
        <v>3347</v>
      </c>
      <c r="H164" s="5">
        <v>1070803</v>
      </c>
      <c r="I164" s="70">
        <v>5761110</v>
      </c>
      <c r="J164" s="65" t="s">
        <v>473</v>
      </c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1"/>
      <c r="AP164" s="71"/>
      <c r="AQ164" s="70"/>
      <c r="AR164" s="72" t="s">
        <v>3376</v>
      </c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</row>
    <row r="165" spans="1:57" ht="31.5">
      <c r="A165" s="72">
        <v>161</v>
      </c>
      <c r="B165" s="5" t="s">
        <v>3171</v>
      </c>
      <c r="C165" s="5">
        <v>10602405</v>
      </c>
      <c r="D165" s="11" t="str">
        <f t="shared" si="2"/>
        <v>楊＊田</v>
      </c>
      <c r="E165" s="5" t="s">
        <v>41</v>
      </c>
      <c r="F165" s="5">
        <v>64</v>
      </c>
      <c r="G165" s="19"/>
      <c r="H165" s="5">
        <v>1070803</v>
      </c>
      <c r="I165" s="70" t="s">
        <v>3166</v>
      </c>
      <c r="J165" s="65" t="s">
        <v>473</v>
      </c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1"/>
      <c r="AP165" s="71"/>
      <c r="AQ165" s="70"/>
      <c r="AR165" s="70"/>
      <c r="AS165" s="70"/>
      <c r="AT165" s="70"/>
      <c r="AU165" s="70"/>
      <c r="AV165" s="70"/>
      <c r="AW165" s="72" t="s">
        <v>3376</v>
      </c>
      <c r="AX165" s="70"/>
      <c r="AY165" s="70"/>
      <c r="AZ165" s="70"/>
      <c r="BA165" s="70"/>
      <c r="BB165" s="70"/>
      <c r="BC165" s="70"/>
      <c r="BD165" s="70"/>
      <c r="BE165" s="70"/>
    </row>
    <row r="166" spans="1:57" ht="16.5">
      <c r="A166" s="72">
        <v>162</v>
      </c>
      <c r="B166" s="5" t="s">
        <v>3172</v>
      </c>
      <c r="C166" s="5">
        <v>13249519</v>
      </c>
      <c r="D166" s="11" t="str">
        <f t="shared" si="2"/>
        <v>陳＊輝</v>
      </c>
      <c r="E166" s="5" t="s">
        <v>41</v>
      </c>
      <c r="F166" s="5">
        <v>91</v>
      </c>
      <c r="G166" s="19"/>
      <c r="H166" s="5">
        <v>1070803</v>
      </c>
      <c r="I166" s="70">
        <v>5761110</v>
      </c>
      <c r="J166" s="65" t="s">
        <v>473</v>
      </c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1"/>
      <c r="AP166" s="71"/>
      <c r="AQ166" s="70"/>
      <c r="AR166" s="72" t="s">
        <v>3376</v>
      </c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</row>
    <row r="167" spans="1:57" ht="31.5">
      <c r="A167" s="72">
        <v>163</v>
      </c>
      <c r="B167" s="5" t="s">
        <v>3173</v>
      </c>
      <c r="C167" s="5">
        <v>13969679</v>
      </c>
      <c r="D167" s="11" t="str">
        <f t="shared" si="2"/>
        <v>王＊萬</v>
      </c>
      <c r="E167" s="5" t="s">
        <v>41</v>
      </c>
      <c r="F167" s="5">
        <v>86</v>
      </c>
      <c r="G167" s="19" t="s">
        <v>3348</v>
      </c>
      <c r="H167" s="5">
        <v>1070803</v>
      </c>
      <c r="I167" s="70" t="s">
        <v>3168</v>
      </c>
      <c r="J167" s="65" t="s">
        <v>473</v>
      </c>
      <c r="K167" s="70"/>
      <c r="L167" s="70"/>
      <c r="M167" s="70"/>
      <c r="N167" s="70"/>
      <c r="O167" s="70"/>
      <c r="P167" s="70"/>
      <c r="Q167" s="70"/>
      <c r="R167" s="70"/>
      <c r="S167" s="72" t="s">
        <v>3376</v>
      </c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1"/>
      <c r="AP167" s="71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2" t="s">
        <v>3376</v>
      </c>
      <c r="BE167" s="70"/>
    </row>
    <row r="168" spans="1:57" ht="16.5">
      <c r="A168" s="72">
        <v>164</v>
      </c>
      <c r="B168" s="5" t="s">
        <v>714</v>
      </c>
      <c r="C168" s="5">
        <v>20504827</v>
      </c>
      <c r="D168" s="11" t="str">
        <f t="shared" si="2"/>
        <v>雷＊賢</v>
      </c>
      <c r="E168" s="5" t="s">
        <v>41</v>
      </c>
      <c r="F168" s="5">
        <v>61</v>
      </c>
      <c r="G168" s="19"/>
      <c r="H168" s="5">
        <v>1070803</v>
      </c>
      <c r="I168" s="70">
        <v>5760350</v>
      </c>
      <c r="J168" s="65" t="s">
        <v>473</v>
      </c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1"/>
      <c r="AP168" s="71"/>
      <c r="AQ168" s="72" t="s">
        <v>3376</v>
      </c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</row>
    <row r="169" spans="1:57" ht="16.5">
      <c r="A169" s="72">
        <v>165</v>
      </c>
      <c r="B169" s="27" t="s">
        <v>3377</v>
      </c>
      <c r="C169" s="5">
        <v>2495661</v>
      </c>
      <c r="D169" s="11" t="str">
        <f t="shared" si="2"/>
        <v>王＊民</v>
      </c>
      <c r="E169" s="5" t="s">
        <v>41</v>
      </c>
      <c r="F169" s="5">
        <v>54</v>
      </c>
      <c r="G169" s="19" t="s">
        <v>3349</v>
      </c>
      <c r="H169" s="5">
        <v>1070807</v>
      </c>
      <c r="I169" s="70">
        <v>5761110</v>
      </c>
      <c r="J169" s="65" t="s">
        <v>473</v>
      </c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1"/>
      <c r="AP169" s="71"/>
      <c r="AQ169" s="70"/>
      <c r="AR169" s="72" t="s">
        <v>3376</v>
      </c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</row>
    <row r="170" spans="1:57" ht="31.5">
      <c r="A170" s="72">
        <v>166</v>
      </c>
      <c r="B170" s="5" t="s">
        <v>54</v>
      </c>
      <c r="C170" s="5">
        <v>3042002</v>
      </c>
      <c r="D170" s="11" t="str">
        <f t="shared" si="2"/>
        <v>鄭＊美智</v>
      </c>
      <c r="E170" s="5" t="s">
        <v>43</v>
      </c>
      <c r="F170" s="5">
        <v>69</v>
      </c>
      <c r="G170" s="19"/>
      <c r="H170" s="5">
        <v>1070807</v>
      </c>
      <c r="I170" s="70" t="s">
        <v>3166</v>
      </c>
      <c r="J170" s="65" t="s">
        <v>473</v>
      </c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1"/>
      <c r="AP170" s="71"/>
      <c r="AQ170" s="70"/>
      <c r="AR170" s="70"/>
      <c r="AS170" s="70"/>
      <c r="AT170" s="70"/>
      <c r="AU170" s="70"/>
      <c r="AV170" s="70"/>
      <c r="AW170" s="72" t="s">
        <v>3376</v>
      </c>
      <c r="AX170" s="70"/>
      <c r="AY170" s="70"/>
      <c r="AZ170" s="70"/>
      <c r="BA170" s="70"/>
      <c r="BB170" s="70"/>
      <c r="BC170" s="70"/>
      <c r="BD170" s="70"/>
      <c r="BE170" s="70"/>
    </row>
    <row r="171" spans="1:57" ht="31.5">
      <c r="A171" s="72">
        <v>167</v>
      </c>
      <c r="B171" s="5" t="s">
        <v>3174</v>
      </c>
      <c r="C171" s="5">
        <v>3683208</v>
      </c>
      <c r="D171" s="11" t="str">
        <f t="shared" si="2"/>
        <v>蔡＊郎</v>
      </c>
      <c r="E171" s="5" t="s">
        <v>41</v>
      </c>
      <c r="F171" s="5">
        <v>66</v>
      </c>
      <c r="G171" s="19"/>
      <c r="H171" s="5">
        <v>1070807</v>
      </c>
      <c r="I171" s="70" t="s">
        <v>3170</v>
      </c>
      <c r="J171" s="65" t="s">
        <v>473</v>
      </c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1"/>
      <c r="AP171" s="71"/>
      <c r="AQ171" s="70"/>
      <c r="AR171" s="70"/>
      <c r="AS171" s="70"/>
      <c r="AT171" s="70"/>
      <c r="AU171" s="70"/>
      <c r="AV171" s="70"/>
      <c r="AW171" s="72" t="s">
        <v>3376</v>
      </c>
      <c r="AX171" s="70"/>
      <c r="AY171" s="70"/>
      <c r="AZ171" s="70"/>
      <c r="BA171" s="70"/>
      <c r="BB171" s="70"/>
      <c r="BC171" s="70"/>
      <c r="BD171" s="70"/>
      <c r="BE171" s="70"/>
    </row>
    <row r="172" spans="1:57" ht="31.5">
      <c r="A172" s="72">
        <v>168</v>
      </c>
      <c r="B172" s="5" t="s">
        <v>3175</v>
      </c>
      <c r="C172" s="5">
        <v>3791859</v>
      </c>
      <c r="D172" s="11" t="str">
        <f t="shared" si="2"/>
        <v>鄧＊榮</v>
      </c>
      <c r="E172" s="5" t="s">
        <v>41</v>
      </c>
      <c r="F172" s="5">
        <v>56</v>
      </c>
      <c r="G172" s="19"/>
      <c r="H172" s="5">
        <v>1070807</v>
      </c>
      <c r="I172" s="70" t="s">
        <v>3166</v>
      </c>
      <c r="J172" s="65" t="s">
        <v>473</v>
      </c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1"/>
      <c r="AP172" s="71"/>
      <c r="AQ172" s="70"/>
      <c r="AR172" s="70"/>
      <c r="AS172" s="70"/>
      <c r="AT172" s="70"/>
      <c r="AU172" s="70"/>
      <c r="AV172" s="70"/>
      <c r="AW172" s="72" t="s">
        <v>3376</v>
      </c>
      <c r="AX172" s="70"/>
      <c r="AY172" s="70"/>
      <c r="AZ172" s="70"/>
      <c r="BA172" s="70"/>
      <c r="BB172" s="70"/>
      <c r="BC172" s="70"/>
      <c r="BD172" s="70"/>
      <c r="BE172" s="70"/>
    </row>
    <row r="173" spans="1:57" ht="31.5">
      <c r="A173" s="72">
        <v>169</v>
      </c>
      <c r="B173" s="5" t="s">
        <v>3176</v>
      </c>
      <c r="C173" s="5">
        <v>4089859</v>
      </c>
      <c r="D173" s="11" t="str">
        <f t="shared" si="2"/>
        <v>仇＊月英</v>
      </c>
      <c r="E173" s="5" t="s">
        <v>43</v>
      </c>
      <c r="F173" s="5">
        <v>94</v>
      </c>
      <c r="G173" s="19"/>
      <c r="H173" s="5">
        <v>1070807</v>
      </c>
      <c r="I173" s="70" t="s">
        <v>3170</v>
      </c>
      <c r="J173" s="65" t="s">
        <v>473</v>
      </c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1"/>
      <c r="AP173" s="71"/>
      <c r="AQ173" s="70"/>
      <c r="AR173" s="70"/>
      <c r="AS173" s="70"/>
      <c r="AT173" s="70"/>
      <c r="AU173" s="70"/>
      <c r="AV173" s="70"/>
      <c r="AW173" s="72" t="s">
        <v>3376</v>
      </c>
      <c r="AX173" s="70"/>
      <c r="AY173" s="70"/>
      <c r="AZ173" s="70"/>
      <c r="BA173" s="70"/>
      <c r="BB173" s="70"/>
      <c r="BC173" s="70"/>
      <c r="BD173" s="70"/>
      <c r="BE173" s="70"/>
    </row>
    <row r="174" spans="1:57" ht="31.5">
      <c r="A174" s="72">
        <v>170</v>
      </c>
      <c r="B174" s="5" t="s">
        <v>146</v>
      </c>
      <c r="C174" s="5">
        <v>6236643</v>
      </c>
      <c r="D174" s="11" t="str">
        <f t="shared" si="2"/>
        <v>楊＊貞</v>
      </c>
      <c r="E174" s="5" t="s">
        <v>43</v>
      </c>
      <c r="F174" s="5">
        <v>66</v>
      </c>
      <c r="G174" s="19"/>
      <c r="H174" s="5">
        <v>1070807</v>
      </c>
      <c r="I174" s="70" t="s">
        <v>3166</v>
      </c>
      <c r="J174" s="65" t="s">
        <v>473</v>
      </c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1"/>
      <c r="AP174" s="71"/>
      <c r="AQ174" s="70"/>
      <c r="AR174" s="70"/>
      <c r="AS174" s="70"/>
      <c r="AT174" s="70"/>
      <c r="AU174" s="70"/>
      <c r="AV174" s="70"/>
      <c r="AW174" s="72" t="s">
        <v>3376</v>
      </c>
      <c r="AX174" s="70"/>
      <c r="AY174" s="70"/>
      <c r="AZ174" s="70"/>
      <c r="BA174" s="70"/>
      <c r="BB174" s="70"/>
      <c r="BC174" s="70"/>
      <c r="BD174" s="70"/>
      <c r="BE174" s="70"/>
    </row>
    <row r="175" spans="1:57" ht="31.5">
      <c r="A175" s="72">
        <v>171</v>
      </c>
      <c r="B175" s="5" t="s">
        <v>1389</v>
      </c>
      <c r="C175" s="5">
        <v>12805014</v>
      </c>
      <c r="D175" s="11" t="str">
        <f t="shared" si="2"/>
        <v>李＊君</v>
      </c>
      <c r="E175" s="5" t="s">
        <v>43</v>
      </c>
      <c r="F175" s="5">
        <v>47</v>
      </c>
      <c r="G175" s="19"/>
      <c r="H175" s="5">
        <v>1070807</v>
      </c>
      <c r="I175" s="70" t="s">
        <v>3170</v>
      </c>
      <c r="J175" s="65" t="s">
        <v>473</v>
      </c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1"/>
      <c r="AP175" s="71"/>
      <c r="AQ175" s="70"/>
      <c r="AR175" s="70"/>
      <c r="AS175" s="70"/>
      <c r="AT175" s="70"/>
      <c r="AU175" s="70"/>
      <c r="AV175" s="70"/>
      <c r="AW175" s="72" t="s">
        <v>3376</v>
      </c>
      <c r="AX175" s="70"/>
      <c r="AY175" s="70"/>
      <c r="AZ175" s="70"/>
      <c r="BA175" s="70"/>
      <c r="BB175" s="70"/>
      <c r="BC175" s="70"/>
      <c r="BD175" s="70"/>
      <c r="BE175" s="70"/>
    </row>
    <row r="176" spans="1:57" ht="31.5">
      <c r="A176" s="72">
        <v>172</v>
      </c>
      <c r="B176" s="5" t="s">
        <v>3177</v>
      </c>
      <c r="C176" s="5">
        <v>13305664</v>
      </c>
      <c r="D176" s="11" t="str">
        <f t="shared" si="2"/>
        <v>林＊仁</v>
      </c>
      <c r="E176" s="5" t="s">
        <v>41</v>
      </c>
      <c r="F176" s="5">
        <v>48</v>
      </c>
      <c r="G176" s="19"/>
      <c r="H176" s="5">
        <v>1070807</v>
      </c>
      <c r="I176" s="70" t="s">
        <v>3166</v>
      </c>
      <c r="J176" s="65" t="s">
        <v>473</v>
      </c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1"/>
      <c r="AP176" s="71"/>
      <c r="AQ176" s="70"/>
      <c r="AR176" s="70"/>
      <c r="AS176" s="70"/>
      <c r="AT176" s="70"/>
      <c r="AU176" s="70"/>
      <c r="AV176" s="70"/>
      <c r="AW176" s="72" t="s">
        <v>3376</v>
      </c>
      <c r="AX176" s="70"/>
      <c r="AY176" s="70"/>
      <c r="AZ176" s="70"/>
      <c r="BA176" s="70"/>
      <c r="BB176" s="70"/>
      <c r="BC176" s="70"/>
      <c r="BD176" s="70"/>
      <c r="BE176" s="70"/>
    </row>
    <row r="177" spans="1:57" ht="31.5">
      <c r="A177" s="72">
        <v>173</v>
      </c>
      <c r="B177" s="5" t="s">
        <v>3178</v>
      </c>
      <c r="C177" s="5">
        <v>13563796</v>
      </c>
      <c r="D177" s="11" t="str">
        <f t="shared" si="2"/>
        <v>鄧＊華</v>
      </c>
      <c r="E177" s="5" t="s">
        <v>43</v>
      </c>
      <c r="F177" s="5">
        <v>59</v>
      </c>
      <c r="G177" s="19"/>
      <c r="H177" s="5">
        <v>1070807</v>
      </c>
      <c r="I177" s="70" t="s">
        <v>3170</v>
      </c>
      <c r="J177" s="65" t="s">
        <v>473</v>
      </c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1"/>
      <c r="AP177" s="71"/>
      <c r="AQ177" s="70"/>
      <c r="AR177" s="70"/>
      <c r="AS177" s="70"/>
      <c r="AT177" s="70"/>
      <c r="AU177" s="70"/>
      <c r="AV177" s="70"/>
      <c r="AW177" s="72" t="s">
        <v>3376</v>
      </c>
      <c r="AX177" s="70"/>
      <c r="AY177" s="70"/>
      <c r="AZ177" s="70"/>
      <c r="BA177" s="70"/>
      <c r="BB177" s="70"/>
      <c r="BC177" s="70"/>
      <c r="BD177" s="70"/>
      <c r="BE177" s="70"/>
    </row>
    <row r="178" spans="1:57" ht="47.25">
      <c r="A178" s="72">
        <v>174</v>
      </c>
      <c r="B178" s="5" t="s">
        <v>3179</v>
      </c>
      <c r="C178" s="5">
        <v>14033295</v>
      </c>
      <c r="D178" s="11" t="str">
        <f t="shared" si="2"/>
        <v>劉＊霈</v>
      </c>
      <c r="E178" s="5" t="s">
        <v>41</v>
      </c>
      <c r="F178" s="5">
        <v>65</v>
      </c>
      <c r="G178" s="19" t="s">
        <v>3350</v>
      </c>
      <c r="H178" s="5">
        <v>1070807</v>
      </c>
      <c r="I178" s="70" t="s">
        <v>3180</v>
      </c>
      <c r="J178" s="65" t="s">
        <v>473</v>
      </c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2" t="s">
        <v>3376</v>
      </c>
      <c r="AE178" s="70"/>
      <c r="AF178" s="70"/>
      <c r="AG178" s="72" t="s">
        <v>3378</v>
      </c>
      <c r="AH178" s="70"/>
      <c r="AI178" s="70"/>
      <c r="AJ178" s="70"/>
      <c r="AK178" s="70"/>
      <c r="AL178" s="70"/>
      <c r="AM178" s="70"/>
      <c r="AN178" s="70"/>
      <c r="AO178" s="71"/>
      <c r="AP178" s="71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</row>
    <row r="179" spans="1:57" ht="31.5">
      <c r="A179" s="72">
        <v>175</v>
      </c>
      <c r="B179" s="5" t="s">
        <v>1128</v>
      </c>
      <c r="C179" s="5">
        <v>15007005</v>
      </c>
      <c r="D179" s="11" t="str">
        <f t="shared" si="2"/>
        <v>吳＊棟</v>
      </c>
      <c r="E179" s="5" t="s">
        <v>41</v>
      </c>
      <c r="F179" s="5">
        <v>72</v>
      </c>
      <c r="G179" s="19"/>
      <c r="H179" s="5">
        <v>1070807</v>
      </c>
      <c r="I179" s="70" t="s">
        <v>3168</v>
      </c>
      <c r="J179" s="65" t="s">
        <v>473</v>
      </c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1"/>
      <c r="AP179" s="71"/>
      <c r="AQ179" s="70"/>
      <c r="AR179" s="70"/>
      <c r="AS179" s="70"/>
      <c r="AT179" s="70"/>
      <c r="AU179" s="70"/>
      <c r="AV179" s="70"/>
      <c r="AW179" s="70"/>
      <c r="AX179" s="72" t="s">
        <v>3376</v>
      </c>
      <c r="AY179" s="70"/>
      <c r="AZ179" s="70"/>
      <c r="BA179" s="70"/>
      <c r="BB179" s="70"/>
      <c r="BC179" s="70"/>
      <c r="BD179" s="70"/>
      <c r="BE179" s="70"/>
    </row>
    <row r="180" spans="1:57" ht="31.5">
      <c r="A180" s="72">
        <v>176</v>
      </c>
      <c r="B180" s="5" t="s">
        <v>3181</v>
      </c>
      <c r="C180" s="5">
        <v>17902460</v>
      </c>
      <c r="D180" s="11" t="str">
        <f t="shared" si="2"/>
        <v>莊＊</v>
      </c>
      <c r="E180" s="5" t="s">
        <v>43</v>
      </c>
      <c r="F180" s="5">
        <v>77</v>
      </c>
      <c r="G180" s="19"/>
      <c r="H180" s="5">
        <v>1070807</v>
      </c>
      <c r="I180" s="70" t="s">
        <v>3166</v>
      </c>
      <c r="J180" s="65" t="s">
        <v>473</v>
      </c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1"/>
      <c r="AP180" s="71"/>
      <c r="AQ180" s="70"/>
      <c r="AR180" s="70"/>
      <c r="AS180" s="70"/>
      <c r="AT180" s="70"/>
      <c r="AU180" s="70"/>
      <c r="AV180" s="70"/>
      <c r="AW180" s="72" t="s">
        <v>3376</v>
      </c>
      <c r="AX180" s="70"/>
      <c r="AY180" s="70"/>
      <c r="AZ180" s="70"/>
      <c r="BA180" s="70"/>
      <c r="BB180" s="70"/>
      <c r="BC180" s="70"/>
      <c r="BD180" s="70"/>
      <c r="BE180" s="70"/>
    </row>
    <row r="181" spans="1:57" ht="31.5">
      <c r="A181" s="72">
        <v>177</v>
      </c>
      <c r="B181" s="5" t="s">
        <v>2926</v>
      </c>
      <c r="C181" s="5">
        <v>18231525</v>
      </c>
      <c r="D181" s="11" t="str">
        <f t="shared" si="2"/>
        <v>鄭＊宏</v>
      </c>
      <c r="E181" s="5" t="s">
        <v>41</v>
      </c>
      <c r="F181" s="5">
        <v>56</v>
      </c>
      <c r="G181" s="19"/>
      <c r="H181" s="5">
        <v>1070807</v>
      </c>
      <c r="I181" s="70" t="s">
        <v>3168</v>
      </c>
      <c r="J181" s="65" t="s">
        <v>473</v>
      </c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1"/>
      <c r="AP181" s="71"/>
      <c r="AQ181" s="70"/>
      <c r="AR181" s="70"/>
      <c r="AS181" s="70"/>
      <c r="AT181" s="70"/>
      <c r="AU181" s="70"/>
      <c r="AV181" s="70"/>
      <c r="AW181" s="70"/>
      <c r="AX181" s="72" t="s">
        <v>3376</v>
      </c>
      <c r="AY181" s="70"/>
      <c r="AZ181" s="70"/>
      <c r="BA181" s="70"/>
      <c r="BB181" s="70"/>
      <c r="BC181" s="70"/>
      <c r="BD181" s="70"/>
      <c r="BE181" s="70"/>
    </row>
    <row r="182" spans="1:57" ht="31.5">
      <c r="A182" s="72">
        <v>178</v>
      </c>
      <c r="B182" s="5" t="s">
        <v>1325</v>
      </c>
      <c r="C182" s="5">
        <v>18326888</v>
      </c>
      <c r="D182" s="11" t="str">
        <f t="shared" si="2"/>
        <v>黃＊哲</v>
      </c>
      <c r="E182" s="5" t="s">
        <v>41</v>
      </c>
      <c r="F182" s="5">
        <v>58</v>
      </c>
      <c r="G182" s="19"/>
      <c r="H182" s="5">
        <v>1070807</v>
      </c>
      <c r="I182" s="70" t="s">
        <v>3166</v>
      </c>
      <c r="J182" s="65" t="s">
        <v>473</v>
      </c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1"/>
      <c r="AP182" s="71"/>
      <c r="AQ182" s="70"/>
      <c r="AR182" s="70"/>
      <c r="AS182" s="70"/>
      <c r="AT182" s="70"/>
      <c r="AU182" s="70"/>
      <c r="AV182" s="70"/>
      <c r="AW182" s="72" t="s">
        <v>3376</v>
      </c>
      <c r="AX182" s="70"/>
      <c r="AY182" s="70"/>
      <c r="AZ182" s="70"/>
      <c r="BA182" s="70"/>
      <c r="BB182" s="70"/>
      <c r="BC182" s="70"/>
      <c r="BD182" s="70"/>
      <c r="BE182" s="70"/>
    </row>
    <row r="183" spans="1:57" ht="31.5">
      <c r="A183" s="72">
        <v>179</v>
      </c>
      <c r="B183" s="5" t="s">
        <v>3182</v>
      </c>
      <c r="C183" s="5">
        <v>7687163</v>
      </c>
      <c r="D183" s="11" t="str">
        <f t="shared" si="2"/>
        <v>吳＊禎</v>
      </c>
      <c r="E183" s="5" t="s">
        <v>43</v>
      </c>
      <c r="F183" s="5">
        <v>40</v>
      </c>
      <c r="G183" s="19"/>
      <c r="H183" s="5">
        <v>1070808</v>
      </c>
      <c r="I183" s="70" t="s">
        <v>3170</v>
      </c>
      <c r="J183" s="65" t="s">
        <v>473</v>
      </c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1"/>
      <c r="AP183" s="71"/>
      <c r="AQ183" s="70"/>
      <c r="AR183" s="70"/>
      <c r="AS183" s="70"/>
      <c r="AT183" s="70"/>
      <c r="AU183" s="70"/>
      <c r="AV183" s="70"/>
      <c r="AW183" s="72" t="s">
        <v>3376</v>
      </c>
      <c r="AX183" s="70"/>
      <c r="AY183" s="70"/>
      <c r="AZ183" s="70"/>
      <c r="BA183" s="70"/>
      <c r="BB183" s="70"/>
      <c r="BC183" s="70"/>
      <c r="BD183" s="70"/>
      <c r="BE183" s="70"/>
    </row>
    <row r="184" spans="1:57" ht="31.5">
      <c r="A184" s="72">
        <v>180</v>
      </c>
      <c r="B184" s="5" t="s">
        <v>1003</v>
      </c>
      <c r="C184" s="5">
        <v>10725965</v>
      </c>
      <c r="D184" s="11" t="str">
        <f t="shared" si="2"/>
        <v>劉＊鳳</v>
      </c>
      <c r="E184" s="5" t="s">
        <v>43</v>
      </c>
      <c r="F184" s="5">
        <v>82</v>
      </c>
      <c r="G184" s="19"/>
      <c r="H184" s="5">
        <v>1070808</v>
      </c>
      <c r="I184" s="70" t="s">
        <v>3166</v>
      </c>
      <c r="J184" s="65" t="s">
        <v>473</v>
      </c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1"/>
      <c r="AP184" s="71"/>
      <c r="AQ184" s="70"/>
      <c r="AR184" s="70"/>
      <c r="AS184" s="70"/>
      <c r="AT184" s="70"/>
      <c r="AU184" s="70"/>
      <c r="AV184" s="70"/>
      <c r="AW184" s="72" t="s">
        <v>3376</v>
      </c>
      <c r="AX184" s="70"/>
      <c r="AY184" s="70"/>
      <c r="AZ184" s="70"/>
      <c r="BA184" s="70"/>
      <c r="BB184" s="70"/>
      <c r="BC184" s="70"/>
      <c r="BD184" s="70"/>
      <c r="BE184" s="70"/>
    </row>
    <row r="185" spans="1:57" ht="16.5">
      <c r="A185" s="72">
        <v>181</v>
      </c>
      <c r="B185" s="5" t="s">
        <v>1318</v>
      </c>
      <c r="C185" s="5">
        <v>20554660</v>
      </c>
      <c r="D185" s="11" t="str">
        <f t="shared" si="2"/>
        <v>宋＊杰</v>
      </c>
      <c r="E185" s="5" t="s">
        <v>41</v>
      </c>
      <c r="F185" s="5">
        <v>42</v>
      </c>
      <c r="G185" s="19"/>
      <c r="H185" s="5">
        <v>1070809</v>
      </c>
      <c r="I185" s="70">
        <v>5760350</v>
      </c>
      <c r="J185" s="65" t="s">
        <v>473</v>
      </c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1"/>
      <c r="AP185" s="71"/>
      <c r="AQ185" s="72" t="s">
        <v>3376</v>
      </c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</row>
    <row r="186" spans="1:57" ht="31.5">
      <c r="A186" s="72">
        <v>182</v>
      </c>
      <c r="B186" s="5" t="s">
        <v>733</v>
      </c>
      <c r="C186" s="5">
        <v>10550494</v>
      </c>
      <c r="D186" s="11" t="str">
        <f t="shared" si="2"/>
        <v>莊＊瑞彩</v>
      </c>
      <c r="E186" s="5" t="s">
        <v>43</v>
      </c>
      <c r="F186" s="5">
        <v>68</v>
      </c>
      <c r="G186" s="19"/>
      <c r="H186" s="5">
        <v>1070810</v>
      </c>
      <c r="I186" s="70" t="s">
        <v>3170</v>
      </c>
      <c r="J186" s="65" t="s">
        <v>473</v>
      </c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1"/>
      <c r="AP186" s="71"/>
      <c r="AQ186" s="70"/>
      <c r="AR186" s="70"/>
      <c r="AS186" s="70"/>
      <c r="AT186" s="70"/>
      <c r="AU186" s="70"/>
      <c r="AV186" s="70"/>
      <c r="AW186" s="72" t="s">
        <v>3376</v>
      </c>
      <c r="AX186" s="70"/>
      <c r="AY186" s="70"/>
      <c r="AZ186" s="70"/>
      <c r="BA186" s="70"/>
      <c r="BB186" s="70"/>
      <c r="BC186" s="70"/>
      <c r="BD186" s="70"/>
      <c r="BE186" s="70"/>
    </row>
    <row r="187" spans="1:57" ht="31.5">
      <c r="A187" s="72">
        <v>183</v>
      </c>
      <c r="B187" s="5" t="s">
        <v>957</v>
      </c>
      <c r="C187" s="5">
        <v>15237671</v>
      </c>
      <c r="D187" s="11" t="str">
        <f t="shared" si="2"/>
        <v>王＊雲</v>
      </c>
      <c r="E187" s="5" t="s">
        <v>43</v>
      </c>
      <c r="F187" s="5">
        <v>54</v>
      </c>
      <c r="G187" s="19"/>
      <c r="H187" s="5">
        <v>1070810</v>
      </c>
      <c r="I187" s="70" t="s">
        <v>3166</v>
      </c>
      <c r="J187" s="65" t="s">
        <v>473</v>
      </c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1"/>
      <c r="AP187" s="71"/>
      <c r="AQ187" s="70"/>
      <c r="AR187" s="70"/>
      <c r="AS187" s="70"/>
      <c r="AT187" s="70"/>
      <c r="AU187" s="70"/>
      <c r="AV187" s="70"/>
      <c r="AW187" s="72" t="s">
        <v>3379</v>
      </c>
      <c r="AX187" s="70"/>
      <c r="AY187" s="70"/>
      <c r="AZ187" s="70"/>
      <c r="BA187" s="70"/>
      <c r="BB187" s="70"/>
      <c r="BC187" s="70"/>
      <c r="BD187" s="70"/>
      <c r="BE187" s="70"/>
    </row>
    <row r="188" spans="1:57" ht="31.5">
      <c r="A188" s="72">
        <v>184</v>
      </c>
      <c r="B188" s="5" t="s">
        <v>3183</v>
      </c>
      <c r="C188" s="5">
        <v>18646652</v>
      </c>
      <c r="D188" s="11" t="str">
        <f t="shared" si="2"/>
        <v>黃＊來</v>
      </c>
      <c r="E188" s="5" t="s">
        <v>41</v>
      </c>
      <c r="F188" s="5">
        <v>82</v>
      </c>
      <c r="G188" s="19"/>
      <c r="H188" s="5">
        <v>1070810</v>
      </c>
      <c r="I188" s="70" t="s">
        <v>3170</v>
      </c>
      <c r="J188" s="65" t="s">
        <v>473</v>
      </c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1"/>
      <c r="AP188" s="71"/>
      <c r="AQ188" s="70"/>
      <c r="AR188" s="70"/>
      <c r="AS188" s="70"/>
      <c r="AT188" s="70"/>
      <c r="AU188" s="70"/>
      <c r="AV188" s="70"/>
      <c r="AW188" s="72" t="s">
        <v>3380</v>
      </c>
      <c r="AX188" s="70"/>
      <c r="AY188" s="70"/>
      <c r="AZ188" s="70"/>
      <c r="BA188" s="70"/>
      <c r="BB188" s="70"/>
      <c r="BC188" s="70"/>
      <c r="BD188" s="70"/>
      <c r="BE188" s="70"/>
    </row>
    <row r="189" spans="1:57" ht="31.5">
      <c r="A189" s="72">
        <v>185</v>
      </c>
      <c r="B189" s="5" t="s">
        <v>55</v>
      </c>
      <c r="C189" s="5">
        <v>19146626</v>
      </c>
      <c r="D189" s="11" t="str">
        <f t="shared" si="2"/>
        <v>王＊元</v>
      </c>
      <c r="E189" s="5" t="s">
        <v>41</v>
      </c>
      <c r="F189" s="5">
        <v>39</v>
      </c>
      <c r="G189" s="19"/>
      <c r="H189" s="5">
        <v>1070810</v>
      </c>
      <c r="I189" s="70" t="s">
        <v>3166</v>
      </c>
      <c r="J189" s="65" t="s">
        <v>473</v>
      </c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1"/>
      <c r="AP189" s="71"/>
      <c r="AQ189" s="70"/>
      <c r="AR189" s="70"/>
      <c r="AS189" s="70"/>
      <c r="AT189" s="70"/>
      <c r="AU189" s="70"/>
      <c r="AV189" s="70"/>
      <c r="AW189" s="72" t="s">
        <v>3380</v>
      </c>
      <c r="AX189" s="70"/>
      <c r="AY189" s="70"/>
      <c r="AZ189" s="70"/>
      <c r="BA189" s="70"/>
      <c r="BB189" s="70"/>
      <c r="BC189" s="70"/>
      <c r="BD189" s="70"/>
      <c r="BE189" s="70"/>
    </row>
    <row r="190" spans="1:57" ht="47.25">
      <c r="A190" s="72">
        <v>186</v>
      </c>
      <c r="B190" s="5" t="s">
        <v>946</v>
      </c>
      <c r="C190" s="5">
        <v>20265550</v>
      </c>
      <c r="D190" s="11" t="str">
        <f t="shared" si="2"/>
        <v>張＊阿盆</v>
      </c>
      <c r="E190" s="5" t="s">
        <v>43</v>
      </c>
      <c r="F190" s="5">
        <v>70</v>
      </c>
      <c r="G190" s="19"/>
      <c r="H190" s="5">
        <v>1070811</v>
      </c>
      <c r="I190" s="70" t="s">
        <v>3184</v>
      </c>
      <c r="J190" s="65" t="s">
        <v>473</v>
      </c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1"/>
      <c r="AP190" s="71"/>
      <c r="AQ190" s="70"/>
      <c r="AR190" s="70"/>
      <c r="AS190" s="70"/>
      <c r="AT190" s="70"/>
      <c r="AU190" s="72" t="s">
        <v>3376</v>
      </c>
      <c r="AV190" s="70"/>
      <c r="AW190" s="72" t="s">
        <v>3380</v>
      </c>
      <c r="AX190" s="70"/>
      <c r="AY190" s="70"/>
      <c r="AZ190" s="70"/>
      <c r="BA190" s="70"/>
      <c r="BB190" s="70"/>
      <c r="BC190" s="70"/>
      <c r="BD190" s="70"/>
      <c r="BE190" s="70"/>
    </row>
    <row r="191" spans="1:57" ht="16.5">
      <c r="A191" s="72">
        <v>187</v>
      </c>
      <c r="B191" s="5" t="s">
        <v>3185</v>
      </c>
      <c r="C191" s="5">
        <v>167577</v>
      </c>
      <c r="D191" s="11" t="str">
        <f t="shared" si="2"/>
        <v>王＊琴</v>
      </c>
      <c r="E191" s="5" t="s">
        <v>43</v>
      </c>
      <c r="F191" s="5">
        <v>68</v>
      </c>
      <c r="G191" s="19"/>
      <c r="H191" s="5">
        <v>1070814</v>
      </c>
      <c r="I191" s="70">
        <v>5760350</v>
      </c>
      <c r="J191" s="65" t="s">
        <v>473</v>
      </c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1"/>
      <c r="AP191" s="71"/>
      <c r="AQ191" s="72" t="s">
        <v>3376</v>
      </c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</row>
    <row r="192" spans="1:57" ht="47.25">
      <c r="A192" s="72">
        <v>188</v>
      </c>
      <c r="B192" s="5" t="s">
        <v>1434</v>
      </c>
      <c r="C192" s="5">
        <v>589894</v>
      </c>
      <c r="D192" s="11" t="str">
        <f t="shared" si="2"/>
        <v>林＊咀</v>
      </c>
      <c r="E192" s="5" t="s">
        <v>43</v>
      </c>
      <c r="F192" s="5">
        <v>88</v>
      </c>
      <c r="G192" s="19"/>
      <c r="H192" s="5">
        <v>1070814</v>
      </c>
      <c r="I192" s="70" t="s">
        <v>3186</v>
      </c>
      <c r="J192" s="65" t="s">
        <v>473</v>
      </c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1"/>
      <c r="AP192" s="71"/>
      <c r="AQ192" s="70"/>
      <c r="AR192" s="70"/>
      <c r="AS192" s="70"/>
      <c r="AT192" s="70"/>
      <c r="AU192" s="70"/>
      <c r="AV192" s="72" t="s">
        <v>3376</v>
      </c>
      <c r="AW192" s="72" t="s">
        <v>3376</v>
      </c>
      <c r="AX192" s="70"/>
      <c r="AY192" s="70"/>
      <c r="AZ192" s="70"/>
      <c r="BA192" s="70"/>
      <c r="BB192" s="70"/>
      <c r="BC192" s="70"/>
      <c r="BD192" s="70"/>
      <c r="BE192" s="70"/>
    </row>
    <row r="193" spans="1:57" ht="31.5">
      <c r="A193" s="72">
        <v>189</v>
      </c>
      <c r="B193" s="5" t="s">
        <v>324</v>
      </c>
      <c r="C193" s="5">
        <v>1938949</v>
      </c>
      <c r="D193" s="11" t="str">
        <f t="shared" si="2"/>
        <v>黃＊免</v>
      </c>
      <c r="E193" s="5" t="s">
        <v>43</v>
      </c>
      <c r="F193" s="5">
        <v>85</v>
      </c>
      <c r="G193" s="19" t="s">
        <v>3351</v>
      </c>
      <c r="H193" s="5">
        <v>1070814</v>
      </c>
      <c r="I193" s="70" t="s">
        <v>3170</v>
      </c>
      <c r="J193" s="65" t="s">
        <v>473</v>
      </c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1"/>
      <c r="AP193" s="71"/>
      <c r="AQ193" s="70"/>
      <c r="AR193" s="70"/>
      <c r="AS193" s="70"/>
      <c r="AT193" s="70"/>
      <c r="AU193" s="70"/>
      <c r="AV193" s="70"/>
      <c r="AW193" s="72" t="s">
        <v>3380</v>
      </c>
      <c r="AX193" s="70"/>
      <c r="AY193" s="70"/>
      <c r="AZ193" s="70"/>
      <c r="BA193" s="70"/>
      <c r="BB193" s="70"/>
      <c r="BC193" s="70"/>
      <c r="BD193" s="70"/>
      <c r="BE193" s="70"/>
    </row>
    <row r="194" spans="1:57" ht="16.5">
      <c r="A194" s="72">
        <v>190</v>
      </c>
      <c r="B194" s="5" t="s">
        <v>955</v>
      </c>
      <c r="C194" s="5">
        <v>6553484</v>
      </c>
      <c r="D194" s="11" t="str">
        <f t="shared" si="2"/>
        <v>張＊奇</v>
      </c>
      <c r="E194" s="5" t="s">
        <v>41</v>
      </c>
      <c r="F194" s="5">
        <v>47</v>
      </c>
      <c r="G194" s="19"/>
      <c r="H194" s="5">
        <v>1070814</v>
      </c>
      <c r="I194" s="70">
        <v>5760350</v>
      </c>
      <c r="J194" s="65" t="s">
        <v>473</v>
      </c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1"/>
      <c r="AP194" s="71"/>
      <c r="AQ194" s="72" t="s">
        <v>3376</v>
      </c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</row>
    <row r="195" spans="1:57" ht="47.25">
      <c r="A195" s="72">
        <v>191</v>
      </c>
      <c r="B195" s="5" t="s">
        <v>3187</v>
      </c>
      <c r="C195" s="5">
        <v>8941117</v>
      </c>
      <c r="D195" s="11" t="str">
        <f t="shared" si="2"/>
        <v>陳＊地</v>
      </c>
      <c r="E195" s="5" t="s">
        <v>41</v>
      </c>
      <c r="F195" s="5">
        <v>66</v>
      </c>
      <c r="G195" s="19"/>
      <c r="H195" s="5">
        <v>1070814</v>
      </c>
      <c r="I195" s="70" t="s">
        <v>3188</v>
      </c>
      <c r="J195" s="65" t="s">
        <v>473</v>
      </c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1"/>
      <c r="AP195" s="71"/>
      <c r="AQ195" s="70"/>
      <c r="AR195" s="70"/>
      <c r="AS195" s="70"/>
      <c r="AT195" s="70"/>
      <c r="AU195" s="70"/>
      <c r="AV195" s="70"/>
      <c r="AW195" s="72" t="s">
        <v>3376</v>
      </c>
      <c r="AX195" s="70"/>
      <c r="AY195" s="70"/>
      <c r="AZ195" s="70"/>
      <c r="BA195" s="70"/>
      <c r="BB195" s="72" t="s">
        <v>3376</v>
      </c>
      <c r="BC195" s="70"/>
      <c r="BD195" s="70"/>
      <c r="BE195" s="70"/>
    </row>
    <row r="196" spans="1:57" ht="47.25">
      <c r="A196" s="72">
        <v>192</v>
      </c>
      <c r="B196" s="5" t="s">
        <v>237</v>
      </c>
      <c r="C196" s="5">
        <v>11127200</v>
      </c>
      <c r="D196" s="11" t="str">
        <f t="shared" ref="D196:D258" si="3">REPLACE(B196,2,1,"＊")</f>
        <v>張＊錫</v>
      </c>
      <c r="E196" s="5" t="s">
        <v>41</v>
      </c>
      <c r="F196" s="5">
        <v>51</v>
      </c>
      <c r="G196" s="19"/>
      <c r="H196" s="5">
        <v>1070814</v>
      </c>
      <c r="I196" s="70" t="s">
        <v>3164</v>
      </c>
      <c r="J196" s="65" t="s">
        <v>473</v>
      </c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1"/>
      <c r="AP196" s="71"/>
      <c r="AQ196" s="70"/>
      <c r="AR196" s="70"/>
      <c r="AS196" s="70"/>
      <c r="AT196" s="70"/>
      <c r="AU196" s="70"/>
      <c r="AV196" s="72" t="s">
        <v>3376</v>
      </c>
      <c r="AW196" s="72" t="s">
        <v>3376</v>
      </c>
      <c r="AX196" s="70"/>
      <c r="AY196" s="70"/>
      <c r="AZ196" s="70"/>
      <c r="BA196" s="72" t="s">
        <v>3376</v>
      </c>
      <c r="BB196" s="70"/>
      <c r="BC196" s="70"/>
      <c r="BD196" s="70"/>
      <c r="BE196" s="70"/>
    </row>
    <row r="197" spans="1:57" ht="31.5">
      <c r="A197" s="72">
        <v>193</v>
      </c>
      <c r="B197" s="5" t="s">
        <v>1446</v>
      </c>
      <c r="C197" s="5">
        <v>16966569</v>
      </c>
      <c r="D197" s="11" t="str">
        <f t="shared" si="3"/>
        <v>黃＊琳</v>
      </c>
      <c r="E197" s="5" t="s">
        <v>43</v>
      </c>
      <c r="F197" s="5">
        <v>74</v>
      </c>
      <c r="G197" s="19"/>
      <c r="H197" s="5">
        <v>1070814</v>
      </c>
      <c r="I197" s="70" t="s">
        <v>3166</v>
      </c>
      <c r="J197" s="65" t="s">
        <v>473</v>
      </c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1"/>
      <c r="AP197" s="71"/>
      <c r="AQ197" s="70"/>
      <c r="AR197" s="70"/>
      <c r="AS197" s="70"/>
      <c r="AT197" s="70"/>
      <c r="AU197" s="70"/>
      <c r="AV197" s="70"/>
      <c r="AW197" s="72" t="s">
        <v>3376</v>
      </c>
      <c r="AX197" s="70"/>
      <c r="AY197" s="70"/>
      <c r="AZ197" s="70"/>
      <c r="BA197" s="70"/>
      <c r="BB197" s="70"/>
      <c r="BC197" s="70"/>
      <c r="BD197" s="70"/>
      <c r="BE197" s="70"/>
    </row>
    <row r="198" spans="1:57" ht="31.5">
      <c r="A198" s="72">
        <v>194</v>
      </c>
      <c r="B198" s="5" t="s">
        <v>604</v>
      </c>
      <c r="C198" s="5">
        <v>17656165</v>
      </c>
      <c r="D198" s="11" t="str">
        <f t="shared" si="3"/>
        <v>孫＊雪</v>
      </c>
      <c r="E198" s="5" t="s">
        <v>43</v>
      </c>
      <c r="F198" s="5">
        <v>84</v>
      </c>
      <c r="G198" s="19"/>
      <c r="H198" s="5">
        <v>1070814</v>
      </c>
      <c r="I198" s="70" t="s">
        <v>3170</v>
      </c>
      <c r="J198" s="65" t="s">
        <v>473</v>
      </c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1"/>
      <c r="AP198" s="71"/>
      <c r="AQ198" s="70"/>
      <c r="AR198" s="70"/>
      <c r="AS198" s="70"/>
      <c r="AT198" s="70"/>
      <c r="AU198" s="70"/>
      <c r="AV198" s="70"/>
      <c r="AW198" s="72" t="s">
        <v>3376</v>
      </c>
      <c r="AX198" s="70"/>
      <c r="AY198" s="70"/>
      <c r="AZ198" s="70"/>
      <c r="BA198" s="70"/>
      <c r="BB198" s="70"/>
      <c r="BC198" s="70"/>
      <c r="BD198" s="70"/>
      <c r="BE198" s="70"/>
    </row>
    <row r="199" spans="1:57" ht="47.25">
      <c r="A199" s="72">
        <v>195</v>
      </c>
      <c r="B199" s="5" t="s">
        <v>3189</v>
      </c>
      <c r="C199" s="5">
        <v>18955467</v>
      </c>
      <c r="D199" s="11" t="str">
        <f t="shared" si="3"/>
        <v>黃＊江</v>
      </c>
      <c r="E199" s="5" t="s">
        <v>41</v>
      </c>
      <c r="F199" s="5">
        <v>67</v>
      </c>
      <c r="G199" s="19"/>
      <c r="H199" s="5">
        <v>1070814</v>
      </c>
      <c r="I199" s="70" t="s">
        <v>3190</v>
      </c>
      <c r="J199" s="65" t="s">
        <v>473</v>
      </c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1"/>
      <c r="AP199" s="71"/>
      <c r="AQ199" s="70"/>
      <c r="AR199" s="70"/>
      <c r="AS199" s="70"/>
      <c r="AT199" s="70"/>
      <c r="AU199" s="70"/>
      <c r="AV199" s="72" t="s">
        <v>3376</v>
      </c>
      <c r="AW199" s="70"/>
      <c r="AX199" s="72" t="s">
        <v>3376</v>
      </c>
      <c r="AY199" s="70"/>
      <c r="AZ199" s="70"/>
      <c r="BA199" s="72" t="s">
        <v>3376</v>
      </c>
      <c r="BB199" s="70"/>
      <c r="BC199" s="70"/>
      <c r="BD199" s="70"/>
      <c r="BE199" s="70"/>
    </row>
    <row r="200" spans="1:57" ht="31.5">
      <c r="A200" s="72">
        <v>196</v>
      </c>
      <c r="B200" s="5" t="s">
        <v>3191</v>
      </c>
      <c r="C200" s="5">
        <v>19383194</v>
      </c>
      <c r="D200" s="11" t="str">
        <f t="shared" si="3"/>
        <v>劉＊英</v>
      </c>
      <c r="E200" s="5" t="s">
        <v>41</v>
      </c>
      <c r="F200" s="5">
        <v>87</v>
      </c>
      <c r="G200" s="19"/>
      <c r="H200" s="5">
        <v>1070814</v>
      </c>
      <c r="I200" s="70" t="s">
        <v>3192</v>
      </c>
      <c r="J200" s="65" t="s">
        <v>473</v>
      </c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1"/>
      <c r="AP200" s="71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2" t="s">
        <v>3376</v>
      </c>
      <c r="BC200" s="70"/>
      <c r="BD200" s="70"/>
      <c r="BE200" s="70"/>
    </row>
    <row r="201" spans="1:57" ht="31.5">
      <c r="A201" s="72">
        <v>197</v>
      </c>
      <c r="B201" s="5" t="s">
        <v>738</v>
      </c>
      <c r="C201" s="5">
        <v>19719542</v>
      </c>
      <c r="D201" s="11" t="str">
        <f t="shared" si="3"/>
        <v>葉＊雄</v>
      </c>
      <c r="E201" s="5" t="s">
        <v>41</v>
      </c>
      <c r="F201" s="5">
        <v>60</v>
      </c>
      <c r="G201" s="19"/>
      <c r="H201" s="5">
        <v>1070814</v>
      </c>
      <c r="I201" s="70" t="s">
        <v>3166</v>
      </c>
      <c r="J201" s="65" t="s">
        <v>473</v>
      </c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1"/>
      <c r="AP201" s="71"/>
      <c r="AQ201" s="70"/>
      <c r="AR201" s="70"/>
      <c r="AS201" s="70"/>
      <c r="AT201" s="70"/>
      <c r="AU201" s="70"/>
      <c r="AV201" s="70"/>
      <c r="AW201" s="72" t="s">
        <v>3376</v>
      </c>
      <c r="AX201" s="70"/>
      <c r="AY201" s="70"/>
      <c r="AZ201" s="70"/>
      <c r="BA201" s="70"/>
      <c r="BB201" s="70"/>
      <c r="BC201" s="70"/>
      <c r="BD201" s="70"/>
      <c r="BE201" s="70"/>
    </row>
    <row r="202" spans="1:57" ht="31.5">
      <c r="A202" s="72">
        <v>198</v>
      </c>
      <c r="B202" s="5" t="s">
        <v>1441</v>
      </c>
      <c r="C202" s="5">
        <v>3755150</v>
      </c>
      <c r="D202" s="11" t="str">
        <f t="shared" si="3"/>
        <v>林＊賓</v>
      </c>
      <c r="E202" s="5" t="s">
        <v>41</v>
      </c>
      <c r="F202" s="5">
        <v>81</v>
      </c>
      <c r="G202" s="19"/>
      <c r="H202" s="5">
        <v>1070817</v>
      </c>
      <c r="I202" s="70" t="s">
        <v>3170</v>
      </c>
      <c r="J202" s="65" t="s">
        <v>473</v>
      </c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1"/>
      <c r="AP202" s="71"/>
      <c r="AQ202" s="70"/>
      <c r="AR202" s="70"/>
      <c r="AS202" s="70"/>
      <c r="AT202" s="70"/>
      <c r="AU202" s="70"/>
      <c r="AV202" s="70"/>
      <c r="AW202" s="72" t="s">
        <v>3376</v>
      </c>
      <c r="AX202" s="70"/>
      <c r="AY202" s="70"/>
      <c r="AZ202" s="70"/>
      <c r="BA202" s="70"/>
      <c r="BB202" s="70"/>
      <c r="BC202" s="70"/>
      <c r="BD202" s="70"/>
      <c r="BE202" s="70"/>
    </row>
    <row r="203" spans="1:57" ht="31.5">
      <c r="A203" s="72">
        <v>199</v>
      </c>
      <c r="B203" s="5" t="s">
        <v>1131</v>
      </c>
      <c r="C203" s="5">
        <v>20017557</v>
      </c>
      <c r="D203" s="11" t="str">
        <f t="shared" si="3"/>
        <v>游＊春</v>
      </c>
      <c r="E203" s="5" t="s">
        <v>41</v>
      </c>
      <c r="F203" s="5">
        <v>76</v>
      </c>
      <c r="G203" s="19"/>
      <c r="H203" s="5">
        <v>1070817</v>
      </c>
      <c r="I203" s="70" t="s">
        <v>3166</v>
      </c>
      <c r="J203" s="65" t="s">
        <v>473</v>
      </c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1"/>
      <c r="AP203" s="71"/>
      <c r="AQ203" s="70"/>
      <c r="AR203" s="70"/>
      <c r="AS203" s="70"/>
      <c r="AT203" s="70"/>
      <c r="AU203" s="70"/>
      <c r="AV203" s="70"/>
      <c r="AW203" s="72" t="s">
        <v>3380</v>
      </c>
      <c r="AX203" s="70"/>
      <c r="AY203" s="70"/>
      <c r="AZ203" s="70"/>
      <c r="BA203" s="70"/>
      <c r="BB203" s="70"/>
      <c r="BC203" s="70"/>
      <c r="BD203" s="70"/>
      <c r="BE203" s="70"/>
    </row>
    <row r="204" spans="1:57" ht="16.5">
      <c r="A204" s="72">
        <v>200</v>
      </c>
      <c r="B204" s="5" t="s">
        <v>2754</v>
      </c>
      <c r="C204" s="5">
        <v>20546825</v>
      </c>
      <c r="D204" s="11" t="str">
        <f t="shared" si="3"/>
        <v>吳＊酉</v>
      </c>
      <c r="E204" s="5" t="s">
        <v>41</v>
      </c>
      <c r="F204" s="5">
        <v>85</v>
      </c>
      <c r="G204" s="19"/>
      <c r="H204" s="5">
        <v>1070817</v>
      </c>
      <c r="I204" s="70">
        <v>5760350</v>
      </c>
      <c r="J204" s="65" t="s">
        <v>473</v>
      </c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1"/>
      <c r="AP204" s="71"/>
      <c r="AQ204" s="72" t="s">
        <v>3376</v>
      </c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</row>
    <row r="205" spans="1:57" ht="16.5">
      <c r="A205" s="72">
        <v>201</v>
      </c>
      <c r="B205" s="5" t="s">
        <v>3193</v>
      </c>
      <c r="C205" s="5">
        <v>20637953</v>
      </c>
      <c r="D205" s="11" t="str">
        <f t="shared" si="3"/>
        <v>徐＊菊蘭</v>
      </c>
      <c r="E205" s="5" t="s">
        <v>43</v>
      </c>
      <c r="F205" s="5">
        <v>73</v>
      </c>
      <c r="G205" s="19"/>
      <c r="H205" s="5">
        <v>1070817</v>
      </c>
      <c r="I205" s="70">
        <v>5761110</v>
      </c>
      <c r="J205" s="65" t="s">
        <v>473</v>
      </c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1"/>
      <c r="AP205" s="71"/>
      <c r="AQ205" s="70"/>
      <c r="AR205" s="72" t="s">
        <v>3376</v>
      </c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</row>
    <row r="206" spans="1:57" ht="31.5">
      <c r="A206" s="72">
        <v>202</v>
      </c>
      <c r="B206" s="5" t="s">
        <v>3194</v>
      </c>
      <c r="C206" s="5">
        <v>20738055</v>
      </c>
      <c r="D206" s="11" t="str">
        <f t="shared" si="3"/>
        <v>張＊福</v>
      </c>
      <c r="E206" s="5" t="s">
        <v>41</v>
      </c>
      <c r="F206" s="5">
        <v>65</v>
      </c>
      <c r="G206" s="19"/>
      <c r="H206" s="5">
        <v>1070817</v>
      </c>
      <c r="I206" s="70" t="s">
        <v>3168</v>
      </c>
      <c r="J206" s="65" t="s">
        <v>473</v>
      </c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1"/>
      <c r="AP206" s="71"/>
      <c r="AQ206" s="70"/>
      <c r="AR206" s="70"/>
      <c r="AS206" s="70"/>
      <c r="AT206" s="70"/>
      <c r="AU206" s="70"/>
      <c r="AV206" s="70"/>
      <c r="AW206" s="70"/>
      <c r="AX206" s="72" t="s">
        <v>3376</v>
      </c>
      <c r="AY206" s="70"/>
      <c r="AZ206" s="70"/>
      <c r="BA206" s="70"/>
      <c r="BB206" s="70"/>
      <c r="BC206" s="70"/>
      <c r="BD206" s="70"/>
      <c r="BE206" s="70"/>
    </row>
    <row r="207" spans="1:57" ht="31.5">
      <c r="A207" s="72">
        <v>203</v>
      </c>
      <c r="B207" s="5" t="s">
        <v>3195</v>
      </c>
      <c r="C207" s="5">
        <v>20739985</v>
      </c>
      <c r="D207" s="11" t="str">
        <f t="shared" si="3"/>
        <v>賴＊綢妹</v>
      </c>
      <c r="E207" s="5" t="s">
        <v>43</v>
      </c>
      <c r="F207" s="5">
        <v>82</v>
      </c>
      <c r="G207" s="19"/>
      <c r="H207" s="5">
        <v>1070817</v>
      </c>
      <c r="I207" s="70" t="s">
        <v>3166</v>
      </c>
      <c r="J207" s="65" t="s">
        <v>473</v>
      </c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1"/>
      <c r="AP207" s="71"/>
      <c r="AQ207" s="70"/>
      <c r="AR207" s="70"/>
      <c r="AS207" s="70"/>
      <c r="AT207" s="70"/>
      <c r="AU207" s="70"/>
      <c r="AV207" s="70"/>
      <c r="AW207" s="72" t="s">
        <v>3376</v>
      </c>
      <c r="AX207" s="70"/>
      <c r="AY207" s="70"/>
      <c r="AZ207" s="70"/>
      <c r="BA207" s="70"/>
      <c r="BB207" s="70"/>
      <c r="BC207" s="70"/>
      <c r="BD207" s="70"/>
      <c r="BE207" s="70"/>
    </row>
    <row r="208" spans="1:57" ht="47.25">
      <c r="A208" s="72">
        <v>204</v>
      </c>
      <c r="B208" s="5" t="s">
        <v>2883</v>
      </c>
      <c r="C208" s="5">
        <v>13914519</v>
      </c>
      <c r="D208" s="11" t="str">
        <f t="shared" si="3"/>
        <v>李＊玉</v>
      </c>
      <c r="E208" s="5" t="s">
        <v>43</v>
      </c>
      <c r="F208" s="5">
        <v>44</v>
      </c>
      <c r="G208" s="19"/>
      <c r="H208" s="5">
        <v>1070818</v>
      </c>
      <c r="I208" s="70" t="s">
        <v>3184</v>
      </c>
      <c r="J208" s="65" t="s">
        <v>473</v>
      </c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1"/>
      <c r="AP208" s="71"/>
      <c r="AQ208" s="70"/>
      <c r="AR208" s="70"/>
      <c r="AS208" s="70"/>
      <c r="AT208" s="70"/>
      <c r="AU208" s="70"/>
      <c r="AV208" s="72" t="s">
        <v>3376</v>
      </c>
      <c r="AW208" s="70"/>
      <c r="AX208" s="72" t="s">
        <v>3380</v>
      </c>
      <c r="AY208" s="70"/>
      <c r="AZ208" s="70"/>
      <c r="BA208" s="70"/>
      <c r="BB208" s="70"/>
      <c r="BC208" s="70"/>
      <c r="BD208" s="70"/>
      <c r="BE208" s="70"/>
    </row>
    <row r="209" spans="1:57" ht="47.25">
      <c r="A209" s="72">
        <v>205</v>
      </c>
      <c r="B209" s="5" t="s">
        <v>3196</v>
      </c>
      <c r="C209" s="5">
        <v>6161784</v>
      </c>
      <c r="D209" s="11" t="str">
        <f t="shared" si="3"/>
        <v>黃＊樹梅</v>
      </c>
      <c r="E209" s="5" t="s">
        <v>43</v>
      </c>
      <c r="F209" s="5">
        <v>62</v>
      </c>
      <c r="G209" s="19"/>
      <c r="H209" s="5">
        <v>1070820</v>
      </c>
      <c r="I209" s="70" t="s">
        <v>3197</v>
      </c>
      <c r="J209" s="65" t="s">
        <v>473</v>
      </c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1"/>
      <c r="AP209" s="71"/>
      <c r="AQ209" s="70"/>
      <c r="AR209" s="70"/>
      <c r="AS209" s="70"/>
      <c r="AT209" s="70"/>
      <c r="AU209" s="70"/>
      <c r="AV209" s="72" t="s">
        <v>3376</v>
      </c>
      <c r="AW209" s="70"/>
      <c r="AX209" s="72" t="s">
        <v>3380</v>
      </c>
      <c r="AY209" s="70"/>
      <c r="AZ209" s="70"/>
      <c r="BA209" s="72" t="s">
        <v>3376</v>
      </c>
      <c r="BB209" s="70"/>
      <c r="BC209" s="70"/>
      <c r="BD209" s="70"/>
      <c r="BE209" s="70"/>
    </row>
    <row r="210" spans="1:57" ht="16.5">
      <c r="A210" s="72">
        <v>206</v>
      </c>
      <c r="B210" s="5" t="s">
        <v>3198</v>
      </c>
      <c r="C210" s="5">
        <v>20743087</v>
      </c>
      <c r="D210" s="11" t="str">
        <f t="shared" si="3"/>
        <v>高＊裕</v>
      </c>
      <c r="E210" s="5" t="s">
        <v>41</v>
      </c>
      <c r="F210" s="5">
        <v>57</v>
      </c>
      <c r="G210" s="19"/>
      <c r="H210" s="5">
        <v>1070820</v>
      </c>
      <c r="I210" s="70">
        <v>5761110</v>
      </c>
      <c r="J210" s="65" t="s">
        <v>473</v>
      </c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1"/>
      <c r="AP210" s="71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</row>
    <row r="211" spans="1:57" ht="16.5">
      <c r="A211" s="72">
        <v>207</v>
      </c>
      <c r="B211" s="5" t="s">
        <v>659</v>
      </c>
      <c r="C211" s="5">
        <v>315486</v>
      </c>
      <c r="D211" s="11" t="str">
        <f t="shared" si="3"/>
        <v>吳＊鸞</v>
      </c>
      <c r="E211" s="5" t="s">
        <v>43</v>
      </c>
      <c r="F211" s="5">
        <v>81</v>
      </c>
      <c r="G211" s="19" t="s">
        <v>3352</v>
      </c>
      <c r="H211" s="5">
        <v>1070821</v>
      </c>
      <c r="I211" s="70">
        <v>5761110</v>
      </c>
      <c r="J211" s="65" t="s">
        <v>473</v>
      </c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1"/>
      <c r="AP211" s="71"/>
      <c r="AQ211" s="70"/>
      <c r="AR211" s="72" t="s">
        <v>3376</v>
      </c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</row>
    <row r="212" spans="1:57" ht="31.5">
      <c r="A212" s="72">
        <v>208</v>
      </c>
      <c r="B212" s="5" t="s">
        <v>3199</v>
      </c>
      <c r="C212" s="5">
        <v>746562</v>
      </c>
      <c r="D212" s="11" t="str">
        <f t="shared" si="3"/>
        <v>凌＊全</v>
      </c>
      <c r="E212" s="5" t="s">
        <v>41</v>
      </c>
      <c r="F212" s="5">
        <v>68</v>
      </c>
      <c r="G212" s="19"/>
      <c r="H212" s="5">
        <v>1070821</v>
      </c>
      <c r="I212" s="70" t="s">
        <v>3170</v>
      </c>
      <c r="J212" s="65" t="s">
        <v>473</v>
      </c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1"/>
      <c r="AP212" s="71"/>
      <c r="AQ212" s="70"/>
      <c r="AR212" s="70"/>
      <c r="AS212" s="70"/>
      <c r="AT212" s="70"/>
      <c r="AU212" s="70"/>
      <c r="AV212" s="70"/>
      <c r="AW212" s="72" t="s">
        <v>3376</v>
      </c>
      <c r="AX212" s="70"/>
      <c r="AY212" s="70"/>
      <c r="AZ212" s="70"/>
      <c r="BA212" s="70"/>
      <c r="BB212" s="70"/>
      <c r="BC212" s="70"/>
      <c r="BD212" s="70"/>
      <c r="BE212" s="70"/>
    </row>
    <row r="213" spans="1:57" ht="31.5">
      <c r="A213" s="72">
        <v>209</v>
      </c>
      <c r="B213" s="5" t="s">
        <v>287</v>
      </c>
      <c r="C213" s="5">
        <v>5682594</v>
      </c>
      <c r="D213" s="11" t="str">
        <f t="shared" si="3"/>
        <v>葉＊玉燕</v>
      </c>
      <c r="E213" s="5" t="s">
        <v>43</v>
      </c>
      <c r="F213" s="5">
        <v>86</v>
      </c>
      <c r="G213" s="19" t="s">
        <v>2718</v>
      </c>
      <c r="H213" s="5">
        <v>1070821</v>
      </c>
      <c r="I213" s="70" t="s">
        <v>3166</v>
      </c>
      <c r="J213" s="65" t="s">
        <v>473</v>
      </c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1"/>
      <c r="AP213" s="71"/>
      <c r="AQ213" s="70"/>
      <c r="AR213" s="70"/>
      <c r="AS213" s="70"/>
      <c r="AT213" s="70"/>
      <c r="AU213" s="70"/>
      <c r="AV213" s="70"/>
      <c r="AW213" s="72" t="s">
        <v>3376</v>
      </c>
      <c r="AX213" s="70"/>
      <c r="AY213" s="70"/>
      <c r="AZ213" s="70"/>
      <c r="BA213" s="70"/>
      <c r="BB213" s="70"/>
      <c r="BC213" s="70"/>
      <c r="BD213" s="70"/>
      <c r="BE213" s="70"/>
    </row>
    <row r="214" spans="1:57" ht="31.5">
      <c r="A214" s="72">
        <v>210</v>
      </c>
      <c r="B214" s="5" t="s">
        <v>698</v>
      </c>
      <c r="C214" s="5">
        <v>17232389</v>
      </c>
      <c r="D214" s="11" t="str">
        <f t="shared" si="3"/>
        <v>洪＊祥</v>
      </c>
      <c r="E214" s="5" t="s">
        <v>41</v>
      </c>
      <c r="F214" s="5">
        <v>62</v>
      </c>
      <c r="G214" s="19"/>
      <c r="H214" s="5">
        <v>1070821</v>
      </c>
      <c r="I214" s="70" t="s">
        <v>3168</v>
      </c>
      <c r="J214" s="65" t="s">
        <v>473</v>
      </c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1"/>
      <c r="AP214" s="71"/>
      <c r="AQ214" s="70"/>
      <c r="AR214" s="70"/>
      <c r="AS214" s="70"/>
      <c r="AT214" s="70"/>
      <c r="AU214" s="70"/>
      <c r="AV214" s="70"/>
      <c r="AW214" s="70"/>
      <c r="AX214" s="72" t="s">
        <v>3376</v>
      </c>
      <c r="AY214" s="70"/>
      <c r="AZ214" s="70"/>
      <c r="BA214" s="70"/>
      <c r="BB214" s="70"/>
      <c r="BC214" s="70"/>
      <c r="BD214" s="70"/>
      <c r="BE214" s="70"/>
    </row>
    <row r="215" spans="1:57" ht="31.5">
      <c r="A215" s="72">
        <v>211</v>
      </c>
      <c r="B215" s="5" t="s">
        <v>3200</v>
      </c>
      <c r="C215" s="5">
        <v>20162096</v>
      </c>
      <c r="D215" s="11" t="str">
        <f t="shared" si="3"/>
        <v>李＊盈</v>
      </c>
      <c r="E215" s="5" t="s">
        <v>41</v>
      </c>
      <c r="F215" s="5">
        <v>53</v>
      </c>
      <c r="G215" s="19"/>
      <c r="H215" s="5">
        <v>1070821</v>
      </c>
      <c r="I215" s="70" t="s">
        <v>3166</v>
      </c>
      <c r="J215" s="65" t="s">
        <v>473</v>
      </c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1"/>
      <c r="AP215" s="71"/>
      <c r="AQ215" s="70"/>
      <c r="AR215" s="70"/>
      <c r="AS215" s="70"/>
      <c r="AT215" s="70"/>
      <c r="AU215" s="70"/>
      <c r="AV215" s="70"/>
      <c r="AW215" s="72" t="s">
        <v>3376</v>
      </c>
      <c r="AX215" s="70"/>
      <c r="AY215" s="70"/>
      <c r="AZ215" s="70"/>
      <c r="BA215" s="70"/>
      <c r="BB215" s="70"/>
      <c r="BC215" s="70"/>
      <c r="BD215" s="70"/>
      <c r="BE215" s="70"/>
    </row>
    <row r="216" spans="1:57" ht="31.5">
      <c r="A216" s="72">
        <v>212</v>
      </c>
      <c r="B216" s="5" t="s">
        <v>3201</v>
      </c>
      <c r="C216" s="5">
        <v>2849475</v>
      </c>
      <c r="D216" s="11" t="str">
        <f t="shared" si="3"/>
        <v>陳＊輝</v>
      </c>
      <c r="E216" s="5" t="s">
        <v>41</v>
      </c>
      <c r="F216" s="5">
        <v>68</v>
      </c>
      <c r="G216" s="19"/>
      <c r="H216" s="5">
        <v>1070822</v>
      </c>
      <c r="I216" s="70" t="s">
        <v>3170</v>
      </c>
      <c r="J216" s="65" t="s">
        <v>473</v>
      </c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1"/>
      <c r="AP216" s="71"/>
      <c r="AQ216" s="70"/>
      <c r="AR216" s="70"/>
      <c r="AS216" s="70"/>
      <c r="AT216" s="70"/>
      <c r="AU216" s="70"/>
      <c r="AV216" s="70"/>
      <c r="AW216" s="72" t="s">
        <v>3376</v>
      </c>
      <c r="AX216" s="70"/>
      <c r="AY216" s="70"/>
      <c r="AZ216" s="70"/>
      <c r="BA216" s="70"/>
      <c r="BB216" s="70"/>
      <c r="BC216" s="70"/>
      <c r="BD216" s="70"/>
      <c r="BE216" s="70"/>
    </row>
    <row r="217" spans="1:57" ht="31.5">
      <c r="A217" s="72">
        <v>213</v>
      </c>
      <c r="B217" s="5" t="s">
        <v>3202</v>
      </c>
      <c r="C217" s="5">
        <v>5895252</v>
      </c>
      <c r="D217" s="11" t="str">
        <f t="shared" si="3"/>
        <v>陳＊珠</v>
      </c>
      <c r="E217" s="5" t="s">
        <v>43</v>
      </c>
      <c r="F217" s="5">
        <v>83</v>
      </c>
      <c r="G217" s="19"/>
      <c r="H217" s="5">
        <v>1070822</v>
      </c>
      <c r="I217" s="70" t="s">
        <v>3166</v>
      </c>
      <c r="J217" s="65" t="s">
        <v>473</v>
      </c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1"/>
      <c r="AP217" s="71"/>
      <c r="AQ217" s="70"/>
      <c r="AR217" s="70"/>
      <c r="AS217" s="70"/>
      <c r="AT217" s="70"/>
      <c r="AU217" s="70"/>
      <c r="AV217" s="70"/>
      <c r="AW217" s="72" t="s">
        <v>3376</v>
      </c>
      <c r="AX217" s="70"/>
      <c r="AY217" s="70"/>
      <c r="AZ217" s="70"/>
      <c r="BA217" s="70"/>
      <c r="BB217" s="70"/>
      <c r="BC217" s="70"/>
      <c r="BD217" s="70"/>
      <c r="BE217" s="70"/>
    </row>
    <row r="218" spans="1:57" ht="33">
      <c r="A218" s="72">
        <v>214</v>
      </c>
      <c r="B218" s="5" t="s">
        <v>3203</v>
      </c>
      <c r="C218" s="5">
        <v>3344452</v>
      </c>
      <c r="D218" s="11" t="str">
        <f t="shared" si="3"/>
        <v>王＊雅</v>
      </c>
      <c r="E218" s="5" t="s">
        <v>43</v>
      </c>
      <c r="F218" s="5">
        <v>36</v>
      </c>
      <c r="G218" s="19"/>
      <c r="H218" s="5">
        <v>1070824</v>
      </c>
      <c r="I218" s="70" t="s">
        <v>3204</v>
      </c>
      <c r="J218" s="65" t="s">
        <v>473</v>
      </c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1"/>
      <c r="AP218" s="71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49" t="s">
        <v>3381</v>
      </c>
    </row>
    <row r="219" spans="1:57" ht="31.5">
      <c r="A219" s="72">
        <v>215</v>
      </c>
      <c r="B219" s="5" t="s">
        <v>3205</v>
      </c>
      <c r="C219" s="5">
        <v>5003884</v>
      </c>
      <c r="D219" s="11" t="str">
        <f t="shared" si="3"/>
        <v>余＊瓊娥</v>
      </c>
      <c r="E219" s="5" t="s">
        <v>43</v>
      </c>
      <c r="F219" s="5">
        <v>76</v>
      </c>
      <c r="G219" s="19"/>
      <c r="H219" s="5">
        <v>1070824</v>
      </c>
      <c r="I219" s="70" t="s">
        <v>3168</v>
      </c>
      <c r="J219" s="65" t="s">
        <v>473</v>
      </c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1"/>
      <c r="AP219" s="71"/>
      <c r="AQ219" s="70"/>
      <c r="AR219" s="70"/>
      <c r="AS219" s="70"/>
      <c r="AT219" s="70"/>
      <c r="AU219" s="70"/>
      <c r="AV219" s="70"/>
      <c r="AW219" s="70"/>
      <c r="AX219" s="72" t="s">
        <v>3376</v>
      </c>
      <c r="AY219" s="70"/>
      <c r="AZ219" s="70"/>
      <c r="BA219" s="70"/>
      <c r="BB219" s="70"/>
      <c r="BC219" s="70"/>
      <c r="BD219" s="70"/>
      <c r="BE219" s="70"/>
    </row>
    <row r="220" spans="1:57" ht="31.5">
      <c r="A220" s="72">
        <v>216</v>
      </c>
      <c r="B220" s="5" t="s">
        <v>76</v>
      </c>
      <c r="C220" s="5">
        <v>10487654</v>
      </c>
      <c r="D220" s="11" t="str">
        <f t="shared" si="3"/>
        <v>謝＊花</v>
      </c>
      <c r="E220" s="5" t="s">
        <v>43</v>
      </c>
      <c r="F220" s="5">
        <v>70</v>
      </c>
      <c r="G220" s="19"/>
      <c r="H220" s="5">
        <v>1070824</v>
      </c>
      <c r="I220" s="70" t="s">
        <v>3166</v>
      </c>
      <c r="J220" s="65" t="s">
        <v>473</v>
      </c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1"/>
      <c r="AP220" s="71"/>
      <c r="AQ220" s="70"/>
      <c r="AR220" s="70"/>
      <c r="AS220" s="70"/>
      <c r="AT220" s="70"/>
      <c r="AU220" s="70"/>
      <c r="AV220" s="70"/>
      <c r="AW220" s="72" t="s">
        <v>3376</v>
      </c>
      <c r="AX220" s="70"/>
      <c r="AY220" s="70"/>
      <c r="AZ220" s="70"/>
      <c r="BA220" s="70"/>
      <c r="BB220" s="70"/>
      <c r="BC220" s="70"/>
      <c r="BD220" s="70"/>
      <c r="BE220" s="70"/>
    </row>
    <row r="221" spans="1:57" ht="31.5">
      <c r="A221" s="72">
        <v>217</v>
      </c>
      <c r="B221" s="5" t="s">
        <v>339</v>
      </c>
      <c r="C221" s="5">
        <v>11782064</v>
      </c>
      <c r="D221" s="11" t="str">
        <f t="shared" si="3"/>
        <v>張＊金</v>
      </c>
      <c r="E221" s="5" t="s">
        <v>43</v>
      </c>
      <c r="F221" s="5">
        <v>63</v>
      </c>
      <c r="G221" s="19"/>
      <c r="H221" s="5">
        <v>1070824</v>
      </c>
      <c r="I221" s="70" t="s">
        <v>3170</v>
      </c>
      <c r="J221" s="65" t="s">
        <v>473</v>
      </c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1"/>
      <c r="AP221" s="71"/>
      <c r="AQ221" s="70"/>
      <c r="AR221" s="70"/>
      <c r="AS221" s="70"/>
      <c r="AT221" s="70"/>
      <c r="AU221" s="70"/>
      <c r="AV221" s="70"/>
      <c r="AW221" s="72" t="s">
        <v>3376</v>
      </c>
      <c r="AX221" s="70"/>
      <c r="AY221" s="70"/>
      <c r="AZ221" s="70"/>
      <c r="BA221" s="70"/>
      <c r="BB221" s="70"/>
      <c r="BC221" s="70"/>
      <c r="BD221" s="70"/>
      <c r="BE221" s="70"/>
    </row>
    <row r="222" spans="1:57" ht="16.5">
      <c r="A222" s="72">
        <v>218</v>
      </c>
      <c r="B222" s="5" t="s">
        <v>3206</v>
      </c>
      <c r="C222" s="5">
        <v>11992854</v>
      </c>
      <c r="D222" s="11" t="str">
        <f t="shared" si="3"/>
        <v>馬＊瑩</v>
      </c>
      <c r="E222" s="5" t="s">
        <v>43</v>
      </c>
      <c r="F222" s="5">
        <v>67</v>
      </c>
      <c r="G222" s="19"/>
      <c r="H222" s="5">
        <v>1070824</v>
      </c>
      <c r="I222" s="70">
        <v>5760350</v>
      </c>
      <c r="J222" s="65" t="s">
        <v>473</v>
      </c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1"/>
      <c r="AP222" s="71"/>
      <c r="AQ222" s="72" t="s">
        <v>3376</v>
      </c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</row>
    <row r="223" spans="1:57" ht="31.5">
      <c r="A223" s="72">
        <v>219</v>
      </c>
      <c r="B223" s="5" t="s">
        <v>3207</v>
      </c>
      <c r="C223" s="5">
        <v>19582307</v>
      </c>
      <c r="D223" s="11" t="str">
        <f t="shared" si="3"/>
        <v>陳＊雅</v>
      </c>
      <c r="E223" s="5" t="s">
        <v>43</v>
      </c>
      <c r="F223" s="5">
        <v>59</v>
      </c>
      <c r="G223" s="19"/>
      <c r="H223" s="5">
        <v>1070824</v>
      </c>
      <c r="I223" s="70" t="s">
        <v>3163</v>
      </c>
      <c r="J223" s="65" t="s">
        <v>473</v>
      </c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1"/>
      <c r="AP223" s="71"/>
      <c r="AQ223" s="70"/>
      <c r="AR223" s="70"/>
      <c r="AS223" s="70"/>
      <c r="AT223" s="70"/>
      <c r="AU223" s="70"/>
      <c r="AV223" s="70"/>
      <c r="AW223" s="70"/>
      <c r="AX223" s="72" t="s">
        <v>3376</v>
      </c>
      <c r="AY223" s="70"/>
      <c r="AZ223" s="70"/>
      <c r="BA223" s="70"/>
      <c r="BB223" s="70"/>
      <c r="BC223" s="70"/>
      <c r="BD223" s="70"/>
      <c r="BE223" s="70"/>
    </row>
    <row r="224" spans="1:57" ht="47.25">
      <c r="A224" s="72">
        <v>220</v>
      </c>
      <c r="B224" s="5" t="s">
        <v>262</v>
      </c>
      <c r="C224" s="5">
        <v>19959506</v>
      </c>
      <c r="D224" s="11" t="str">
        <f t="shared" si="3"/>
        <v>李＊貴</v>
      </c>
      <c r="E224" s="5" t="s">
        <v>41</v>
      </c>
      <c r="F224" s="5">
        <v>69</v>
      </c>
      <c r="G224" s="19"/>
      <c r="H224" s="5">
        <v>1070824</v>
      </c>
      <c r="I224" s="70" t="s">
        <v>3164</v>
      </c>
      <c r="J224" s="65" t="s">
        <v>473</v>
      </c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1"/>
      <c r="AP224" s="71"/>
      <c r="AQ224" s="70"/>
      <c r="AR224" s="70"/>
      <c r="AS224" s="70"/>
      <c r="AT224" s="70"/>
      <c r="AU224" s="70"/>
      <c r="AV224" s="72" t="s">
        <v>3376</v>
      </c>
      <c r="AW224" s="72" t="s">
        <v>3376</v>
      </c>
      <c r="AX224" s="70"/>
      <c r="AY224" s="70"/>
      <c r="AZ224" s="70"/>
      <c r="BA224" s="70"/>
      <c r="BB224" s="70"/>
      <c r="BC224" s="70"/>
      <c r="BD224" s="70"/>
      <c r="BE224" s="70"/>
    </row>
    <row r="225" spans="1:57" ht="47.25">
      <c r="A225" s="72">
        <v>221</v>
      </c>
      <c r="B225" s="5" t="s">
        <v>2745</v>
      </c>
      <c r="C225" s="5">
        <v>20633579</v>
      </c>
      <c r="D225" s="11" t="str">
        <f t="shared" si="3"/>
        <v>林＊彩薇</v>
      </c>
      <c r="E225" s="5" t="s">
        <v>43</v>
      </c>
      <c r="F225" s="5">
        <v>87</v>
      </c>
      <c r="G225" s="19"/>
      <c r="H225" s="5">
        <v>1070824</v>
      </c>
      <c r="I225" s="70" t="s">
        <v>3197</v>
      </c>
      <c r="J225" s="65" t="s">
        <v>473</v>
      </c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1"/>
      <c r="AP225" s="71"/>
      <c r="AQ225" s="70"/>
      <c r="AR225" s="70"/>
      <c r="AS225" s="70"/>
      <c r="AT225" s="70"/>
      <c r="AU225" s="70"/>
      <c r="AV225" s="72" t="s">
        <v>3376</v>
      </c>
      <c r="AW225" s="70"/>
      <c r="AX225" s="72" t="s">
        <v>3376</v>
      </c>
      <c r="AY225" s="70"/>
      <c r="AZ225" s="70"/>
      <c r="BA225" s="70"/>
      <c r="BB225" s="70"/>
      <c r="BC225" s="70"/>
      <c r="BD225" s="70"/>
      <c r="BE225" s="70"/>
    </row>
    <row r="226" spans="1:57" ht="31.5">
      <c r="A226" s="72">
        <v>222</v>
      </c>
      <c r="B226" s="5" t="s">
        <v>725</v>
      </c>
      <c r="C226" s="5">
        <v>199271</v>
      </c>
      <c r="D226" s="11" t="str">
        <f t="shared" si="3"/>
        <v>黃＊珠</v>
      </c>
      <c r="E226" s="5" t="s">
        <v>43</v>
      </c>
      <c r="F226" s="5">
        <v>69</v>
      </c>
      <c r="G226" s="19"/>
      <c r="H226" s="5">
        <v>1070828</v>
      </c>
      <c r="I226" s="70" t="s">
        <v>3170</v>
      </c>
      <c r="J226" s="65" t="s">
        <v>473</v>
      </c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1"/>
      <c r="AP226" s="71"/>
      <c r="AQ226" s="70"/>
      <c r="AR226" s="70"/>
      <c r="AS226" s="70"/>
      <c r="AT226" s="70"/>
      <c r="AU226" s="70"/>
      <c r="AV226" s="70"/>
      <c r="AW226" s="72" t="s">
        <v>3376</v>
      </c>
      <c r="AX226" s="70"/>
      <c r="AY226" s="70"/>
      <c r="AZ226" s="70"/>
      <c r="BA226" s="70"/>
      <c r="BB226" s="70"/>
      <c r="BC226" s="70"/>
      <c r="BD226" s="70"/>
      <c r="BE226" s="70"/>
    </row>
    <row r="227" spans="1:57" ht="31.5">
      <c r="A227" s="72">
        <v>223</v>
      </c>
      <c r="B227" s="5" t="s">
        <v>3208</v>
      </c>
      <c r="C227" s="5">
        <v>8779336</v>
      </c>
      <c r="D227" s="11" t="str">
        <f t="shared" si="3"/>
        <v>余＊斌</v>
      </c>
      <c r="E227" s="5" t="s">
        <v>41</v>
      </c>
      <c r="F227" s="5">
        <v>46</v>
      </c>
      <c r="G227" s="19"/>
      <c r="H227" s="5">
        <v>1070828</v>
      </c>
      <c r="I227" s="70" t="s">
        <v>3163</v>
      </c>
      <c r="J227" s="65" t="s">
        <v>473</v>
      </c>
      <c r="K227" s="70"/>
      <c r="L227" s="70"/>
      <c r="M227" s="70"/>
      <c r="N227" s="70"/>
      <c r="O227" s="70"/>
      <c r="P227" s="70"/>
      <c r="Q227" s="70"/>
      <c r="R227" s="70"/>
      <c r="S227" s="72" t="s">
        <v>3376</v>
      </c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1"/>
      <c r="AP227" s="71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</row>
    <row r="228" spans="1:57" ht="31.5">
      <c r="A228" s="72">
        <v>224</v>
      </c>
      <c r="B228" s="5" t="s">
        <v>3209</v>
      </c>
      <c r="C228" s="5">
        <v>9568216</v>
      </c>
      <c r="D228" s="11" t="str">
        <f t="shared" si="3"/>
        <v>石＊瑜</v>
      </c>
      <c r="E228" s="5" t="s">
        <v>43</v>
      </c>
      <c r="F228" s="5">
        <v>33</v>
      </c>
      <c r="G228" s="19"/>
      <c r="H228" s="5">
        <v>1070828</v>
      </c>
      <c r="I228" s="70" t="s">
        <v>3170</v>
      </c>
      <c r="J228" s="65" t="s">
        <v>473</v>
      </c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1"/>
      <c r="AP228" s="71"/>
      <c r="AQ228" s="70"/>
      <c r="AR228" s="70"/>
      <c r="AS228" s="70"/>
      <c r="AT228" s="70"/>
      <c r="AU228" s="70"/>
      <c r="AV228" s="70"/>
      <c r="AW228" s="72" t="s">
        <v>3376</v>
      </c>
      <c r="AX228" s="70"/>
      <c r="AY228" s="70"/>
      <c r="AZ228" s="70"/>
      <c r="BA228" s="70"/>
      <c r="BB228" s="70"/>
      <c r="BC228" s="70"/>
      <c r="BD228" s="70"/>
      <c r="BE228" s="70"/>
    </row>
    <row r="229" spans="1:57" ht="16.5">
      <c r="A229" s="72">
        <v>225</v>
      </c>
      <c r="B229" s="5" t="s">
        <v>3210</v>
      </c>
      <c r="C229" s="5">
        <v>12495424</v>
      </c>
      <c r="D229" s="11" t="str">
        <f t="shared" si="3"/>
        <v>張＊寶丹</v>
      </c>
      <c r="E229" s="5" t="s">
        <v>43</v>
      </c>
      <c r="F229" s="5">
        <v>66</v>
      </c>
      <c r="G229" s="19"/>
      <c r="H229" s="5">
        <v>1070828</v>
      </c>
      <c r="I229" s="70">
        <v>5761110</v>
      </c>
      <c r="J229" s="65" t="s">
        <v>473</v>
      </c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1"/>
      <c r="AP229" s="71"/>
      <c r="AQ229" s="70"/>
      <c r="AR229" s="72" t="s">
        <v>3376</v>
      </c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</row>
    <row r="230" spans="1:57" ht="47.25">
      <c r="A230" s="72">
        <v>226</v>
      </c>
      <c r="B230" s="5" t="s">
        <v>1335</v>
      </c>
      <c r="C230" s="5">
        <v>13425159</v>
      </c>
      <c r="D230" s="11" t="str">
        <f t="shared" si="3"/>
        <v>吳＊興</v>
      </c>
      <c r="E230" s="5" t="s">
        <v>41</v>
      </c>
      <c r="F230" s="5">
        <v>60</v>
      </c>
      <c r="G230" s="19"/>
      <c r="H230" s="5">
        <v>1070828</v>
      </c>
      <c r="I230" s="70" t="s">
        <v>3211</v>
      </c>
      <c r="J230" s="65" t="s">
        <v>473</v>
      </c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1"/>
      <c r="AP230" s="71"/>
      <c r="AQ230" s="72" t="s">
        <v>3376</v>
      </c>
      <c r="AR230" s="70"/>
      <c r="AS230" s="70"/>
      <c r="AT230" s="70"/>
      <c r="AU230" s="70"/>
      <c r="AV230" s="70"/>
      <c r="AW230" s="72" t="s">
        <v>3376</v>
      </c>
      <c r="AX230" s="70"/>
      <c r="AY230" s="70"/>
      <c r="AZ230" s="70"/>
      <c r="BA230" s="70"/>
      <c r="BB230" s="70"/>
      <c r="BC230" s="70"/>
      <c r="BD230" s="70"/>
      <c r="BE230" s="70"/>
    </row>
    <row r="231" spans="1:57" ht="31.5">
      <c r="A231" s="72">
        <v>227</v>
      </c>
      <c r="B231" s="5" t="s">
        <v>1129</v>
      </c>
      <c r="C231" s="5">
        <v>15695037</v>
      </c>
      <c r="D231" s="11" t="str">
        <f t="shared" si="3"/>
        <v>楊＊怡</v>
      </c>
      <c r="E231" s="5" t="s">
        <v>43</v>
      </c>
      <c r="F231" s="5">
        <v>69</v>
      </c>
      <c r="G231" s="19"/>
      <c r="H231" s="5">
        <v>1070828</v>
      </c>
      <c r="I231" s="70" t="s">
        <v>3170</v>
      </c>
      <c r="J231" s="65" t="s">
        <v>473</v>
      </c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1"/>
      <c r="AP231" s="71"/>
      <c r="AQ231" s="70"/>
      <c r="AR231" s="70"/>
      <c r="AS231" s="70"/>
      <c r="AT231" s="70"/>
      <c r="AU231" s="70"/>
      <c r="AV231" s="70"/>
      <c r="AW231" s="72" t="s">
        <v>3376</v>
      </c>
      <c r="AX231" s="70"/>
      <c r="AY231" s="70"/>
      <c r="AZ231" s="70"/>
      <c r="BA231" s="70"/>
      <c r="BB231" s="70"/>
      <c r="BC231" s="70"/>
      <c r="BD231" s="70"/>
      <c r="BE231" s="70"/>
    </row>
    <row r="232" spans="1:57" ht="31.5">
      <c r="A232" s="72">
        <v>228</v>
      </c>
      <c r="B232" s="5" t="s">
        <v>3212</v>
      </c>
      <c r="C232" s="5">
        <v>17428294</v>
      </c>
      <c r="D232" s="11" t="str">
        <f t="shared" si="3"/>
        <v>陳＊飛</v>
      </c>
      <c r="E232" s="5" t="s">
        <v>41</v>
      </c>
      <c r="F232" s="5">
        <v>65</v>
      </c>
      <c r="G232" s="19"/>
      <c r="H232" s="5">
        <v>1070828</v>
      </c>
      <c r="I232" s="70" t="s">
        <v>3166</v>
      </c>
      <c r="J232" s="65" t="s">
        <v>473</v>
      </c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1"/>
      <c r="AP232" s="71"/>
      <c r="AQ232" s="70"/>
      <c r="AR232" s="70"/>
      <c r="AS232" s="70"/>
      <c r="AT232" s="70"/>
      <c r="AU232" s="70"/>
      <c r="AV232" s="70"/>
      <c r="AW232" s="72" t="s">
        <v>3376</v>
      </c>
      <c r="AX232" s="70"/>
      <c r="AY232" s="70"/>
      <c r="AZ232" s="70"/>
      <c r="BA232" s="70"/>
      <c r="BB232" s="70"/>
      <c r="BC232" s="70"/>
      <c r="BD232" s="70"/>
      <c r="BE232" s="70"/>
    </row>
    <row r="233" spans="1:57" ht="16.5">
      <c r="A233" s="72">
        <v>229</v>
      </c>
      <c r="B233" s="5" t="s">
        <v>3213</v>
      </c>
      <c r="C233" s="5">
        <v>20753815</v>
      </c>
      <c r="D233" s="11" t="str">
        <f t="shared" si="3"/>
        <v>羅＊好</v>
      </c>
      <c r="E233" s="5" t="s">
        <v>43</v>
      </c>
      <c r="F233" s="5">
        <v>93</v>
      </c>
      <c r="G233" s="19"/>
      <c r="H233" s="5">
        <v>1070828</v>
      </c>
      <c r="I233" s="70">
        <v>5761110</v>
      </c>
      <c r="J233" s="65" t="s">
        <v>473</v>
      </c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1"/>
      <c r="AP233" s="71"/>
      <c r="AQ233" s="70"/>
      <c r="AR233" s="72" t="s">
        <v>3376</v>
      </c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</row>
    <row r="234" spans="1:57" ht="31.5">
      <c r="A234" s="72">
        <v>230</v>
      </c>
      <c r="B234" s="5" t="s">
        <v>3214</v>
      </c>
      <c r="C234" s="5">
        <v>20754208</v>
      </c>
      <c r="D234" s="11" t="str">
        <f t="shared" si="3"/>
        <v>潘＊雄</v>
      </c>
      <c r="E234" s="5" t="s">
        <v>41</v>
      </c>
      <c r="F234" s="5">
        <v>49</v>
      </c>
      <c r="G234" s="19"/>
      <c r="H234" s="5">
        <v>1070828</v>
      </c>
      <c r="I234" s="70" t="s">
        <v>3170</v>
      </c>
      <c r="J234" s="65" t="s">
        <v>473</v>
      </c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1"/>
      <c r="AP234" s="71"/>
      <c r="AQ234" s="70"/>
      <c r="AR234" s="70"/>
      <c r="AS234" s="70"/>
      <c r="AT234" s="70"/>
      <c r="AU234" s="70"/>
      <c r="AV234" s="70"/>
      <c r="AW234" s="72" t="s">
        <v>3376</v>
      </c>
      <c r="AX234" s="70"/>
      <c r="AY234" s="70"/>
      <c r="AZ234" s="70"/>
      <c r="BA234" s="70"/>
      <c r="BB234" s="70"/>
      <c r="BC234" s="70"/>
      <c r="BD234" s="70"/>
      <c r="BE234" s="70"/>
    </row>
    <row r="235" spans="1:57" ht="16.5">
      <c r="A235" s="72">
        <v>231</v>
      </c>
      <c r="B235" s="5" t="s">
        <v>3215</v>
      </c>
      <c r="C235" s="5">
        <v>18174663</v>
      </c>
      <c r="D235" s="11" t="str">
        <f t="shared" si="3"/>
        <v>賴＊君</v>
      </c>
      <c r="E235" s="5" t="s">
        <v>43</v>
      </c>
      <c r="F235" s="5">
        <v>34</v>
      </c>
      <c r="G235" s="19"/>
      <c r="H235" s="5">
        <v>1070829</v>
      </c>
      <c r="I235" s="70">
        <v>5761110</v>
      </c>
      <c r="J235" s="65" t="s">
        <v>473</v>
      </c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1"/>
      <c r="AP235" s="71"/>
      <c r="AQ235" s="70"/>
      <c r="AR235" s="72" t="s">
        <v>3376</v>
      </c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</row>
    <row r="236" spans="1:57" ht="47.25">
      <c r="A236" s="72">
        <v>232</v>
      </c>
      <c r="B236" s="5" t="s">
        <v>324</v>
      </c>
      <c r="C236" s="5">
        <v>1938949</v>
      </c>
      <c r="D236" s="11" t="str">
        <f t="shared" si="3"/>
        <v>黃＊免</v>
      </c>
      <c r="E236" s="5" t="s">
        <v>43</v>
      </c>
      <c r="F236" s="5">
        <v>85</v>
      </c>
      <c r="G236" s="19"/>
      <c r="H236" s="5">
        <v>1070831</v>
      </c>
      <c r="I236" s="70" t="s">
        <v>3186</v>
      </c>
      <c r="J236" s="65" t="s">
        <v>473</v>
      </c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1"/>
      <c r="AP236" s="71"/>
      <c r="AQ236" s="70"/>
      <c r="AR236" s="70"/>
      <c r="AS236" s="70"/>
      <c r="AT236" s="70"/>
      <c r="AU236" s="70"/>
      <c r="AV236" s="72" t="s">
        <v>3376</v>
      </c>
      <c r="AW236" s="72" t="s">
        <v>3376</v>
      </c>
      <c r="AX236" s="70"/>
      <c r="AY236" s="70"/>
      <c r="AZ236" s="70"/>
      <c r="BA236" s="70"/>
      <c r="BB236" s="70"/>
      <c r="BC236" s="70"/>
      <c r="BD236" s="70"/>
      <c r="BE236" s="70"/>
    </row>
    <row r="237" spans="1:57" ht="31.5">
      <c r="A237" s="72">
        <v>233</v>
      </c>
      <c r="B237" s="5" t="s">
        <v>732</v>
      </c>
      <c r="C237" s="5">
        <v>7601161</v>
      </c>
      <c r="D237" s="11" t="str">
        <f t="shared" si="3"/>
        <v>劉＊鳳鳩</v>
      </c>
      <c r="E237" s="5" t="s">
        <v>43</v>
      </c>
      <c r="F237" s="5">
        <v>87</v>
      </c>
      <c r="G237" s="19"/>
      <c r="H237" s="5">
        <v>1070831</v>
      </c>
      <c r="I237" s="70" t="s">
        <v>3170</v>
      </c>
      <c r="J237" s="65" t="s">
        <v>473</v>
      </c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1"/>
      <c r="AP237" s="71"/>
      <c r="AQ237" s="70"/>
      <c r="AR237" s="70"/>
      <c r="AS237" s="70"/>
      <c r="AT237" s="70"/>
      <c r="AU237" s="70"/>
      <c r="AV237" s="70"/>
      <c r="AW237" s="72" t="s">
        <v>3376</v>
      </c>
      <c r="AX237" s="70"/>
      <c r="AY237" s="70"/>
      <c r="AZ237" s="70"/>
      <c r="BA237" s="70"/>
      <c r="BB237" s="70"/>
      <c r="BC237" s="70"/>
      <c r="BD237" s="70"/>
      <c r="BE237" s="70"/>
    </row>
    <row r="238" spans="1:57" ht="31.5">
      <c r="A238" s="72">
        <v>234</v>
      </c>
      <c r="B238" s="5" t="s">
        <v>3208</v>
      </c>
      <c r="C238" s="5">
        <v>8779336</v>
      </c>
      <c r="D238" s="11" t="str">
        <f t="shared" si="3"/>
        <v>余＊斌</v>
      </c>
      <c r="E238" s="5" t="s">
        <v>41</v>
      </c>
      <c r="F238" s="5">
        <v>46</v>
      </c>
      <c r="G238" s="19"/>
      <c r="H238" s="5">
        <v>1070831</v>
      </c>
      <c r="I238" s="70" t="s">
        <v>3163</v>
      </c>
      <c r="J238" s="65" t="s">
        <v>473</v>
      </c>
      <c r="K238" s="70"/>
      <c r="L238" s="70"/>
      <c r="M238" s="70"/>
      <c r="N238" s="70"/>
      <c r="O238" s="70"/>
      <c r="P238" s="70"/>
      <c r="Q238" s="70"/>
      <c r="R238" s="70"/>
      <c r="S238" s="72" t="s">
        <v>3376</v>
      </c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1"/>
      <c r="AP238" s="71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</row>
    <row r="239" spans="1:57" ht="47.25">
      <c r="A239" s="72">
        <v>235</v>
      </c>
      <c r="B239" s="5" t="s">
        <v>3177</v>
      </c>
      <c r="C239" s="5">
        <v>13305664</v>
      </c>
      <c r="D239" s="11" t="str">
        <f t="shared" si="3"/>
        <v>林＊仁</v>
      </c>
      <c r="E239" s="5" t="s">
        <v>41</v>
      </c>
      <c r="F239" s="5">
        <v>48</v>
      </c>
      <c r="G239" s="19"/>
      <c r="H239" s="5">
        <v>1070831</v>
      </c>
      <c r="I239" s="70" t="s">
        <v>3184</v>
      </c>
      <c r="J239" s="65" t="s">
        <v>473</v>
      </c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1"/>
      <c r="AP239" s="71"/>
      <c r="AQ239" s="70"/>
      <c r="AR239" s="70"/>
      <c r="AS239" s="70"/>
      <c r="AT239" s="70"/>
      <c r="AU239" s="70"/>
      <c r="AV239" s="72" t="s">
        <v>3376</v>
      </c>
      <c r="AW239" s="70"/>
      <c r="AX239" s="72" t="s">
        <v>3376</v>
      </c>
      <c r="AY239" s="70"/>
      <c r="AZ239" s="70"/>
      <c r="BA239" s="70"/>
      <c r="BB239" s="70"/>
      <c r="BC239" s="70"/>
      <c r="BD239" s="70"/>
      <c r="BE239" s="70"/>
    </row>
    <row r="240" spans="1:57" ht="31.5">
      <c r="A240" s="72">
        <v>236</v>
      </c>
      <c r="B240" s="5" t="s">
        <v>737</v>
      </c>
      <c r="C240" s="5">
        <v>18177421</v>
      </c>
      <c r="D240" s="11" t="str">
        <f t="shared" si="3"/>
        <v>陳＊來</v>
      </c>
      <c r="E240" s="5" t="s">
        <v>41</v>
      </c>
      <c r="F240" s="5">
        <v>63</v>
      </c>
      <c r="G240" s="19" t="s">
        <v>3353</v>
      </c>
      <c r="H240" s="5">
        <v>1070831</v>
      </c>
      <c r="I240" s="70" t="s">
        <v>3163</v>
      </c>
      <c r="J240" s="65" t="s">
        <v>473</v>
      </c>
      <c r="K240" s="70"/>
      <c r="L240" s="70"/>
      <c r="M240" s="70"/>
      <c r="N240" s="70"/>
      <c r="O240" s="70"/>
      <c r="P240" s="70"/>
      <c r="Q240" s="70"/>
      <c r="R240" s="70"/>
      <c r="S240" s="72" t="s">
        <v>3376</v>
      </c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1"/>
      <c r="AP240" s="71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</row>
    <row r="241" spans="1:57" ht="31.5">
      <c r="A241" s="72">
        <v>237</v>
      </c>
      <c r="B241" s="5" t="s">
        <v>3216</v>
      </c>
      <c r="C241" s="5">
        <v>19488997</v>
      </c>
      <c r="D241" s="11" t="str">
        <f t="shared" si="3"/>
        <v>遲＊泉</v>
      </c>
      <c r="E241" s="5" t="s">
        <v>41</v>
      </c>
      <c r="F241" s="5">
        <v>42</v>
      </c>
      <c r="G241" s="19"/>
      <c r="H241" s="5">
        <v>1070831</v>
      </c>
      <c r="I241" s="70" t="s">
        <v>3168</v>
      </c>
      <c r="J241" s="65" t="s">
        <v>473</v>
      </c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1"/>
      <c r="AP241" s="71"/>
      <c r="AQ241" s="70"/>
      <c r="AR241" s="70"/>
      <c r="AS241" s="70"/>
      <c r="AT241" s="70"/>
      <c r="AU241" s="70"/>
      <c r="AV241" s="70"/>
      <c r="AW241" s="70"/>
      <c r="AX241" s="72" t="s">
        <v>3376</v>
      </c>
      <c r="AY241" s="70"/>
      <c r="AZ241" s="70"/>
      <c r="BA241" s="70"/>
      <c r="BB241" s="70"/>
      <c r="BC241" s="70"/>
      <c r="BD241" s="70"/>
      <c r="BE241" s="70"/>
    </row>
    <row r="242" spans="1:57" ht="47.25">
      <c r="A242" s="72">
        <v>238</v>
      </c>
      <c r="B242" s="5" t="s">
        <v>1085</v>
      </c>
      <c r="C242" s="5">
        <v>20209855</v>
      </c>
      <c r="D242" s="11" t="str">
        <f t="shared" si="3"/>
        <v>陳＊省</v>
      </c>
      <c r="E242" s="5" t="s">
        <v>43</v>
      </c>
      <c r="F242" s="5">
        <v>73</v>
      </c>
      <c r="G242" s="19"/>
      <c r="H242" s="5">
        <v>1070831</v>
      </c>
      <c r="I242" s="70" t="s">
        <v>3217</v>
      </c>
      <c r="J242" s="65" t="s">
        <v>473</v>
      </c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1"/>
      <c r="AP242" s="71"/>
      <c r="AQ242" s="70"/>
      <c r="AR242" s="72" t="s">
        <v>3376</v>
      </c>
      <c r="AS242" s="70"/>
      <c r="AT242" s="70"/>
      <c r="AU242" s="70"/>
      <c r="AV242" s="70"/>
      <c r="AW242" s="70"/>
      <c r="AX242" s="72" t="s">
        <v>3376</v>
      </c>
      <c r="AY242" s="70"/>
      <c r="AZ242" s="70"/>
      <c r="BA242" s="70"/>
      <c r="BB242" s="70"/>
      <c r="BC242" s="70"/>
      <c r="BD242" s="70"/>
      <c r="BE242" s="70"/>
    </row>
    <row r="243" spans="1:57" ht="16.5">
      <c r="A243" s="72">
        <v>239</v>
      </c>
      <c r="B243" s="5" t="s">
        <v>3218</v>
      </c>
      <c r="C243" s="5">
        <v>20758462</v>
      </c>
      <c r="D243" s="11" t="str">
        <f t="shared" si="3"/>
        <v>楊＊秀娟</v>
      </c>
      <c r="E243" s="5" t="s">
        <v>43</v>
      </c>
      <c r="F243" s="5">
        <v>75</v>
      </c>
      <c r="G243" s="19"/>
      <c r="H243" s="5">
        <v>1070831</v>
      </c>
      <c r="I243" s="70">
        <v>5761110</v>
      </c>
      <c r="J243" s="65" t="s">
        <v>473</v>
      </c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1"/>
      <c r="AP243" s="71"/>
      <c r="AQ243" s="70"/>
      <c r="AR243" s="72" t="s">
        <v>3376</v>
      </c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</row>
    <row r="244" spans="1:57" ht="31.5">
      <c r="A244" s="72">
        <v>240</v>
      </c>
      <c r="B244" s="5" t="s">
        <v>1366</v>
      </c>
      <c r="C244" s="5">
        <v>7334587</v>
      </c>
      <c r="D244" s="11" t="str">
        <f t="shared" si="3"/>
        <v>張＊發</v>
      </c>
      <c r="E244" s="5" t="s">
        <v>41</v>
      </c>
      <c r="F244" s="5">
        <v>71</v>
      </c>
      <c r="G244" s="19"/>
      <c r="H244" s="5">
        <v>1070802</v>
      </c>
      <c r="I244" s="70" t="s">
        <v>3166</v>
      </c>
      <c r="J244" s="5">
        <v>1058</v>
      </c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1"/>
      <c r="AP244" s="71"/>
      <c r="AQ244" s="70"/>
      <c r="AR244" s="70"/>
      <c r="AS244" s="70"/>
      <c r="AT244" s="70"/>
      <c r="AU244" s="70"/>
      <c r="AV244" s="70"/>
      <c r="AW244" s="72" t="s">
        <v>3376</v>
      </c>
      <c r="AX244" s="70"/>
      <c r="AY244" s="70"/>
      <c r="AZ244" s="70"/>
      <c r="BA244" s="70"/>
      <c r="BB244" s="70"/>
      <c r="BC244" s="70"/>
      <c r="BD244" s="70"/>
      <c r="BE244" s="70"/>
    </row>
    <row r="245" spans="1:57" ht="31.5">
      <c r="A245" s="72">
        <v>241</v>
      </c>
      <c r="B245" s="5" t="s">
        <v>3219</v>
      </c>
      <c r="C245" s="5">
        <v>20466293</v>
      </c>
      <c r="D245" s="11" t="str">
        <f t="shared" si="3"/>
        <v>魏＊杉</v>
      </c>
      <c r="E245" s="5" t="s">
        <v>41</v>
      </c>
      <c r="F245" s="5">
        <v>73</v>
      </c>
      <c r="G245" s="19"/>
      <c r="H245" s="5">
        <v>1070802</v>
      </c>
      <c r="I245" s="70" t="s">
        <v>3170</v>
      </c>
      <c r="J245" s="5">
        <v>1058</v>
      </c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1"/>
      <c r="AP245" s="71"/>
      <c r="AQ245" s="70"/>
      <c r="AR245" s="70"/>
      <c r="AS245" s="70"/>
      <c r="AT245" s="70"/>
      <c r="AU245" s="70"/>
      <c r="AV245" s="70"/>
      <c r="AW245" s="72" t="s">
        <v>3376</v>
      </c>
      <c r="AX245" s="70"/>
      <c r="AY245" s="70"/>
      <c r="AZ245" s="70"/>
      <c r="BA245" s="70"/>
      <c r="BB245" s="70"/>
      <c r="BC245" s="70"/>
      <c r="BD245" s="70"/>
      <c r="BE245" s="70"/>
    </row>
    <row r="246" spans="1:57" ht="47.25">
      <c r="A246" s="72">
        <v>242</v>
      </c>
      <c r="B246" s="5" t="s">
        <v>3220</v>
      </c>
      <c r="C246" s="5">
        <v>6653740</v>
      </c>
      <c r="D246" s="11" t="str">
        <f t="shared" si="3"/>
        <v>施＊淑女</v>
      </c>
      <c r="E246" s="5" t="s">
        <v>43</v>
      </c>
      <c r="F246" s="5">
        <v>83</v>
      </c>
      <c r="G246" s="19" t="s">
        <v>3354</v>
      </c>
      <c r="H246" s="5">
        <v>1070823</v>
      </c>
      <c r="I246" s="70" t="s">
        <v>3221</v>
      </c>
      <c r="J246" s="5">
        <v>1058</v>
      </c>
      <c r="K246" s="70"/>
      <c r="L246" s="70"/>
      <c r="M246" s="70"/>
      <c r="N246" s="70"/>
      <c r="O246" s="70"/>
      <c r="P246" s="70"/>
      <c r="Q246" s="70"/>
      <c r="R246" s="70"/>
      <c r="S246" s="72" t="s">
        <v>3376</v>
      </c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1"/>
      <c r="AP246" s="71"/>
      <c r="AQ246" s="70"/>
      <c r="AR246" s="70"/>
      <c r="AS246" s="70"/>
      <c r="AT246" s="70"/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</row>
    <row r="247" spans="1:57" ht="47.25">
      <c r="A247" s="72">
        <v>243</v>
      </c>
      <c r="B247" s="5" t="s">
        <v>237</v>
      </c>
      <c r="C247" s="5">
        <v>11127200</v>
      </c>
      <c r="D247" s="11" t="str">
        <f t="shared" si="3"/>
        <v>張＊錫</v>
      </c>
      <c r="E247" s="5" t="s">
        <v>41</v>
      </c>
      <c r="F247" s="5">
        <v>51</v>
      </c>
      <c r="G247" s="19"/>
      <c r="H247" s="5">
        <v>1070823</v>
      </c>
      <c r="I247" s="70" t="s">
        <v>3222</v>
      </c>
      <c r="J247" s="5">
        <v>1058</v>
      </c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1"/>
      <c r="AP247" s="71"/>
      <c r="AQ247" s="70"/>
      <c r="AR247" s="70"/>
      <c r="AS247" s="70"/>
      <c r="AT247" s="70"/>
      <c r="AU247" s="70"/>
      <c r="AV247" s="72" t="s">
        <v>3376</v>
      </c>
      <c r="AW247" s="70"/>
      <c r="AX247" s="72" t="s">
        <v>3376</v>
      </c>
      <c r="AY247" s="70"/>
      <c r="AZ247" s="70"/>
      <c r="BA247" s="70"/>
      <c r="BB247" s="70"/>
      <c r="BC247" s="70"/>
      <c r="BD247" s="70"/>
      <c r="BE247" s="70"/>
    </row>
    <row r="248" spans="1:57" ht="31.5">
      <c r="A248" s="72">
        <v>244</v>
      </c>
      <c r="B248" s="5" t="s">
        <v>1138</v>
      </c>
      <c r="C248" s="5">
        <v>13826469</v>
      </c>
      <c r="D248" s="11" t="str">
        <f t="shared" si="3"/>
        <v>葉＊經</v>
      </c>
      <c r="E248" s="5" t="s">
        <v>41</v>
      </c>
      <c r="F248" s="5">
        <v>68</v>
      </c>
      <c r="G248" s="19"/>
      <c r="H248" s="5">
        <v>1070823</v>
      </c>
      <c r="I248" s="70" t="s">
        <v>3166</v>
      </c>
      <c r="J248" s="5">
        <v>1058</v>
      </c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1"/>
      <c r="AP248" s="71"/>
      <c r="AQ248" s="70"/>
      <c r="AR248" s="70"/>
      <c r="AS248" s="70"/>
      <c r="AT248" s="70"/>
      <c r="AU248" s="70"/>
      <c r="AV248" s="70"/>
      <c r="AW248" s="72" t="s">
        <v>3376</v>
      </c>
      <c r="AX248" s="70"/>
      <c r="AY248" s="70"/>
      <c r="AZ248" s="70"/>
      <c r="BA248" s="70"/>
      <c r="BB248" s="70"/>
      <c r="BC248" s="70"/>
      <c r="BD248" s="70"/>
      <c r="BE248" s="70"/>
    </row>
    <row r="249" spans="1:57" ht="31.5">
      <c r="A249" s="72">
        <v>245</v>
      </c>
      <c r="B249" s="5" t="s">
        <v>3223</v>
      </c>
      <c r="C249" s="5">
        <v>20720252</v>
      </c>
      <c r="D249" s="11" t="str">
        <f t="shared" si="3"/>
        <v>許＊玉雲</v>
      </c>
      <c r="E249" s="5" t="s">
        <v>43</v>
      </c>
      <c r="F249" s="5">
        <v>65</v>
      </c>
      <c r="G249" s="19"/>
      <c r="H249" s="5">
        <v>1070827</v>
      </c>
      <c r="I249" s="70" t="s">
        <v>3168</v>
      </c>
      <c r="J249" s="5">
        <v>1058</v>
      </c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1"/>
      <c r="AP249" s="71"/>
      <c r="AQ249" s="70"/>
      <c r="AR249" s="70"/>
      <c r="AS249" s="70"/>
      <c r="AT249" s="70"/>
      <c r="AU249" s="70"/>
      <c r="AV249" s="70"/>
      <c r="AW249" s="70"/>
      <c r="AX249" s="72" t="s">
        <v>3376</v>
      </c>
      <c r="AY249" s="70"/>
      <c r="AZ249" s="70"/>
      <c r="BA249" s="70"/>
      <c r="BB249" s="70"/>
      <c r="BC249" s="70"/>
      <c r="BD249" s="70"/>
      <c r="BE249" s="70"/>
    </row>
    <row r="250" spans="1:57" ht="31.5">
      <c r="A250" s="72">
        <v>246</v>
      </c>
      <c r="B250" s="5" t="s">
        <v>3224</v>
      </c>
      <c r="C250" s="5">
        <v>685501</v>
      </c>
      <c r="D250" s="11" t="str">
        <f t="shared" si="3"/>
        <v>黃＊淑</v>
      </c>
      <c r="E250" s="5" t="s">
        <v>43</v>
      </c>
      <c r="F250" s="5">
        <v>68</v>
      </c>
      <c r="G250" s="19"/>
      <c r="H250" s="5">
        <v>1070830</v>
      </c>
      <c r="I250" s="70" t="s">
        <v>3166</v>
      </c>
      <c r="J250" s="5">
        <v>1058</v>
      </c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1"/>
      <c r="AP250" s="71"/>
      <c r="AQ250" s="70"/>
      <c r="AR250" s="70"/>
      <c r="AS250" s="70"/>
      <c r="AT250" s="70"/>
      <c r="AU250" s="70"/>
      <c r="AV250" s="70"/>
      <c r="AW250" s="72" t="s">
        <v>3376</v>
      </c>
      <c r="AX250" s="70"/>
      <c r="AY250" s="70"/>
      <c r="AZ250" s="70"/>
      <c r="BA250" s="70"/>
      <c r="BB250" s="70"/>
      <c r="BC250" s="70"/>
      <c r="BD250" s="70"/>
      <c r="BE250" s="70"/>
    </row>
    <row r="251" spans="1:57" ht="31.5">
      <c r="A251" s="72">
        <v>247</v>
      </c>
      <c r="B251" s="5" t="s">
        <v>2814</v>
      </c>
      <c r="C251" s="5">
        <v>15120183</v>
      </c>
      <c r="D251" s="11" t="str">
        <f t="shared" si="3"/>
        <v>顏＊財</v>
      </c>
      <c r="E251" s="5" t="s">
        <v>41</v>
      </c>
      <c r="F251" s="5">
        <v>73</v>
      </c>
      <c r="G251" s="19"/>
      <c r="H251" s="5">
        <v>1070830</v>
      </c>
      <c r="I251" s="70" t="s">
        <v>3170</v>
      </c>
      <c r="J251" s="5">
        <v>1058</v>
      </c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1"/>
      <c r="AP251" s="71"/>
      <c r="AQ251" s="70"/>
      <c r="AR251" s="70"/>
      <c r="AS251" s="70"/>
      <c r="AT251" s="70"/>
      <c r="AU251" s="70"/>
      <c r="AV251" s="70"/>
      <c r="AW251" s="72" t="s">
        <v>3376</v>
      </c>
      <c r="AX251" s="70"/>
      <c r="AY251" s="70"/>
      <c r="AZ251" s="70"/>
      <c r="BA251" s="70"/>
      <c r="BB251" s="70"/>
      <c r="BC251" s="70"/>
      <c r="BD251" s="70"/>
      <c r="BE251" s="70"/>
    </row>
    <row r="252" spans="1:57" ht="47.25">
      <c r="A252" s="72">
        <v>248</v>
      </c>
      <c r="B252" s="5" t="s">
        <v>2787</v>
      </c>
      <c r="C252" s="5">
        <v>15620201</v>
      </c>
      <c r="D252" s="11" t="str">
        <f t="shared" si="3"/>
        <v>劉＊鈴子</v>
      </c>
      <c r="E252" s="5" t="s">
        <v>43</v>
      </c>
      <c r="F252" s="5">
        <v>77</v>
      </c>
      <c r="G252" s="19"/>
      <c r="H252" s="5">
        <v>1070830</v>
      </c>
      <c r="I252" s="70" t="s">
        <v>3225</v>
      </c>
      <c r="J252" s="5">
        <v>1058</v>
      </c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1"/>
      <c r="AP252" s="71"/>
      <c r="AQ252" s="70"/>
      <c r="AR252" s="70"/>
      <c r="AS252" s="70"/>
      <c r="AT252" s="70"/>
      <c r="AU252" s="70"/>
      <c r="AV252" s="72" t="s">
        <v>3376</v>
      </c>
      <c r="AW252" s="72" t="s">
        <v>3376</v>
      </c>
      <c r="AX252" s="70"/>
      <c r="AY252" s="70"/>
      <c r="AZ252" s="70"/>
      <c r="BA252" s="70"/>
      <c r="BB252" s="70"/>
      <c r="BC252" s="70"/>
      <c r="BD252" s="70"/>
      <c r="BE252" s="70"/>
    </row>
    <row r="253" spans="1:57" ht="31.5">
      <c r="A253" s="72">
        <v>249</v>
      </c>
      <c r="B253" s="5" t="s">
        <v>2889</v>
      </c>
      <c r="C253" s="5">
        <v>16807818</v>
      </c>
      <c r="D253" s="11" t="str">
        <f t="shared" si="3"/>
        <v>葉＊彬</v>
      </c>
      <c r="E253" s="5" t="s">
        <v>41</v>
      </c>
      <c r="F253" s="5">
        <v>59</v>
      </c>
      <c r="G253" s="19"/>
      <c r="H253" s="5">
        <v>1070830</v>
      </c>
      <c r="I253" s="70" t="s">
        <v>3170</v>
      </c>
      <c r="J253" s="5">
        <v>1058</v>
      </c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1"/>
      <c r="AP253" s="71"/>
      <c r="AQ253" s="70"/>
      <c r="AR253" s="70"/>
      <c r="AS253" s="70"/>
      <c r="AT253" s="70"/>
      <c r="AU253" s="70"/>
      <c r="AV253" s="70"/>
      <c r="AW253" s="72" t="s">
        <v>3376</v>
      </c>
      <c r="AX253" s="70"/>
      <c r="AY253" s="70"/>
      <c r="AZ253" s="70"/>
      <c r="BA253" s="70"/>
      <c r="BB253" s="70"/>
      <c r="BC253" s="70"/>
      <c r="BD253" s="70"/>
      <c r="BE253" s="70"/>
    </row>
    <row r="254" spans="1:57" ht="31.5">
      <c r="A254" s="72">
        <v>250</v>
      </c>
      <c r="B254" s="5" t="s">
        <v>3226</v>
      </c>
      <c r="C254" s="5">
        <v>12426052</v>
      </c>
      <c r="D254" s="11" t="str">
        <f t="shared" si="3"/>
        <v>鐘＊雲</v>
      </c>
      <c r="E254" s="5" t="s">
        <v>43</v>
      </c>
      <c r="F254" s="5">
        <v>70</v>
      </c>
      <c r="G254" s="19"/>
      <c r="H254" s="5">
        <v>1070801</v>
      </c>
      <c r="I254" s="70" t="s">
        <v>3166</v>
      </c>
      <c r="J254" s="5">
        <v>1125</v>
      </c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1"/>
      <c r="AP254" s="71"/>
      <c r="AQ254" s="70"/>
      <c r="AR254" s="70"/>
      <c r="AS254" s="70"/>
      <c r="AT254" s="70"/>
      <c r="AU254" s="70"/>
      <c r="AV254" s="70"/>
      <c r="AW254" s="72" t="s">
        <v>3376</v>
      </c>
      <c r="AX254" s="70"/>
      <c r="AY254" s="70"/>
      <c r="AZ254" s="70"/>
      <c r="BA254" s="70"/>
      <c r="BB254" s="70"/>
      <c r="BC254" s="70"/>
      <c r="BD254" s="70"/>
      <c r="BE254" s="70"/>
    </row>
    <row r="255" spans="1:57" ht="31.5">
      <c r="A255" s="72">
        <v>251</v>
      </c>
      <c r="B255" s="5" t="s">
        <v>3227</v>
      </c>
      <c r="C255" s="5">
        <v>19967202</v>
      </c>
      <c r="D255" s="11" t="str">
        <f t="shared" si="3"/>
        <v>陳＊坤</v>
      </c>
      <c r="E255" s="5" t="s">
        <v>41</v>
      </c>
      <c r="F255" s="5">
        <v>84</v>
      </c>
      <c r="G255" s="19"/>
      <c r="H255" s="5">
        <v>1070801</v>
      </c>
      <c r="I255" s="70" t="s">
        <v>3228</v>
      </c>
      <c r="J255" s="5">
        <v>1125</v>
      </c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1"/>
      <c r="AP255" s="71"/>
      <c r="AQ255" s="70"/>
      <c r="AR255" s="70"/>
      <c r="AS255" s="70"/>
      <c r="AT255" s="70"/>
      <c r="AU255" s="70"/>
      <c r="AV255" s="70"/>
      <c r="AW255" s="70"/>
      <c r="AX255" s="70"/>
      <c r="AY255" s="72" t="s">
        <v>3376</v>
      </c>
      <c r="AZ255" s="70"/>
      <c r="BA255" s="70"/>
      <c r="BB255" s="70"/>
      <c r="BC255" s="70"/>
      <c r="BD255" s="70"/>
      <c r="BE255" s="70"/>
    </row>
    <row r="256" spans="1:57" ht="47.25">
      <c r="A256" s="72">
        <v>252</v>
      </c>
      <c r="B256" s="5" t="s">
        <v>1194</v>
      </c>
      <c r="C256" s="5">
        <v>20125917</v>
      </c>
      <c r="D256" s="11" t="str">
        <f t="shared" si="3"/>
        <v>范＊霞</v>
      </c>
      <c r="E256" s="5" t="s">
        <v>43</v>
      </c>
      <c r="F256" s="5">
        <v>66</v>
      </c>
      <c r="G256" s="19"/>
      <c r="H256" s="5">
        <v>1070801</v>
      </c>
      <c r="I256" s="70" t="s">
        <v>3184</v>
      </c>
      <c r="J256" s="5">
        <v>1125</v>
      </c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1"/>
      <c r="AP256" s="71"/>
      <c r="AQ256" s="70"/>
      <c r="AR256" s="70"/>
      <c r="AS256" s="70"/>
      <c r="AT256" s="70"/>
      <c r="AU256" s="70"/>
      <c r="AV256" s="72" t="s">
        <v>3376</v>
      </c>
      <c r="AW256" s="70"/>
      <c r="AX256" s="72" t="s">
        <v>3376</v>
      </c>
      <c r="AY256" s="70"/>
      <c r="AZ256" s="70"/>
      <c r="BA256" s="70"/>
      <c r="BB256" s="70"/>
      <c r="BC256" s="70"/>
      <c r="BD256" s="70"/>
      <c r="BE256" s="70"/>
    </row>
    <row r="257" spans="1:57" ht="16.5">
      <c r="A257" s="72">
        <v>253</v>
      </c>
      <c r="B257" s="5" t="s">
        <v>3229</v>
      </c>
      <c r="C257" s="5">
        <v>20538941</v>
      </c>
      <c r="D257" s="11" t="str">
        <f t="shared" si="3"/>
        <v>蘇＊昌</v>
      </c>
      <c r="E257" s="5" t="s">
        <v>41</v>
      </c>
      <c r="F257" s="5">
        <v>61</v>
      </c>
      <c r="G257" s="19" t="s">
        <v>3355</v>
      </c>
      <c r="H257" s="5">
        <v>1070801</v>
      </c>
      <c r="I257" s="70">
        <v>5761110</v>
      </c>
      <c r="J257" s="5">
        <v>1125</v>
      </c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1"/>
      <c r="AP257" s="71"/>
      <c r="AQ257" s="70"/>
      <c r="AR257" s="72" t="s">
        <v>3376</v>
      </c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</row>
    <row r="258" spans="1:57" ht="31.5">
      <c r="A258" s="72">
        <v>254</v>
      </c>
      <c r="B258" s="5" t="s">
        <v>3230</v>
      </c>
      <c r="C258" s="5">
        <v>20714730</v>
      </c>
      <c r="D258" s="11" t="str">
        <f t="shared" si="3"/>
        <v>高＊詠</v>
      </c>
      <c r="E258" s="5" t="s">
        <v>41</v>
      </c>
      <c r="F258" s="5">
        <v>37</v>
      </c>
      <c r="G258" s="19"/>
      <c r="H258" s="5">
        <v>1070801</v>
      </c>
      <c r="I258" s="70" t="s">
        <v>3231</v>
      </c>
      <c r="J258" s="5">
        <v>1125</v>
      </c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1"/>
      <c r="AP258" s="71"/>
      <c r="AQ258" s="70"/>
      <c r="AR258" s="70"/>
      <c r="AS258" s="70"/>
      <c r="AT258" s="70"/>
      <c r="AU258" s="70"/>
      <c r="AV258" s="70"/>
      <c r="AW258" s="70"/>
      <c r="AX258" s="70"/>
      <c r="AY258" s="72" t="s">
        <v>3376</v>
      </c>
      <c r="AZ258" s="70"/>
      <c r="BA258" s="70"/>
      <c r="BB258" s="70"/>
      <c r="BC258" s="70"/>
      <c r="BD258" s="70"/>
      <c r="BE258" s="70"/>
    </row>
    <row r="259" spans="1:57" ht="31.5">
      <c r="A259" s="72">
        <v>255</v>
      </c>
      <c r="B259" s="5" t="s">
        <v>3232</v>
      </c>
      <c r="C259" s="5">
        <v>1465978</v>
      </c>
      <c r="D259" s="11" t="str">
        <f t="shared" ref="D259:D320" si="4">REPLACE(B259,2,1,"＊")</f>
        <v>張＊採雲</v>
      </c>
      <c r="E259" s="5" t="s">
        <v>43</v>
      </c>
      <c r="F259" s="5">
        <v>87</v>
      </c>
      <c r="G259" s="19"/>
      <c r="H259" s="5">
        <v>1070802</v>
      </c>
      <c r="I259" s="70" t="s">
        <v>3228</v>
      </c>
      <c r="J259" s="5">
        <v>1125</v>
      </c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1"/>
      <c r="AP259" s="71"/>
      <c r="AQ259" s="70"/>
      <c r="AR259" s="70"/>
      <c r="AS259" s="70"/>
      <c r="AT259" s="70"/>
      <c r="AU259" s="70"/>
      <c r="AV259" s="70"/>
      <c r="AW259" s="70"/>
      <c r="AX259" s="70"/>
      <c r="AY259" s="72" t="s">
        <v>3376</v>
      </c>
      <c r="AZ259" s="70"/>
      <c r="BA259" s="70"/>
      <c r="BB259" s="70"/>
      <c r="BC259" s="70"/>
      <c r="BD259" s="70"/>
      <c r="BE259" s="70"/>
    </row>
    <row r="260" spans="1:57" ht="31.5">
      <c r="A260" s="72">
        <v>256</v>
      </c>
      <c r="B260" s="5" t="s">
        <v>3233</v>
      </c>
      <c r="C260" s="5">
        <v>1681468</v>
      </c>
      <c r="D260" s="11" t="str">
        <f t="shared" si="4"/>
        <v>江＊珮瑩</v>
      </c>
      <c r="E260" s="5" t="s">
        <v>43</v>
      </c>
      <c r="F260" s="5">
        <v>72</v>
      </c>
      <c r="G260" s="19"/>
      <c r="H260" s="5">
        <v>1070802</v>
      </c>
      <c r="I260" s="70" t="s">
        <v>3170</v>
      </c>
      <c r="J260" s="5">
        <v>1125</v>
      </c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1"/>
      <c r="AP260" s="71"/>
      <c r="AQ260" s="70"/>
      <c r="AR260" s="70"/>
      <c r="AS260" s="70"/>
      <c r="AT260" s="70"/>
      <c r="AU260" s="70"/>
      <c r="AV260" s="70"/>
      <c r="AW260" s="72" t="s">
        <v>3376</v>
      </c>
      <c r="AX260" s="70"/>
      <c r="AY260" s="70"/>
      <c r="AZ260" s="70"/>
      <c r="BA260" s="70"/>
      <c r="BB260" s="70"/>
      <c r="BC260" s="70"/>
      <c r="BD260" s="70"/>
      <c r="BE260" s="70"/>
    </row>
    <row r="261" spans="1:57" ht="31.5">
      <c r="A261" s="72">
        <v>257</v>
      </c>
      <c r="B261" s="5" t="s">
        <v>368</v>
      </c>
      <c r="C261" s="5">
        <v>3051683</v>
      </c>
      <c r="D261" s="11" t="str">
        <f t="shared" si="4"/>
        <v>游＊雲</v>
      </c>
      <c r="E261" s="5" t="s">
        <v>43</v>
      </c>
      <c r="F261" s="5">
        <v>67</v>
      </c>
      <c r="G261" s="19"/>
      <c r="H261" s="5">
        <v>1070802</v>
      </c>
      <c r="I261" s="70" t="s">
        <v>3163</v>
      </c>
      <c r="J261" s="5">
        <v>1125</v>
      </c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1"/>
      <c r="AP261" s="71"/>
      <c r="AQ261" s="70"/>
      <c r="AR261" s="70"/>
      <c r="AS261" s="70"/>
      <c r="AT261" s="70"/>
      <c r="AU261" s="70"/>
      <c r="AV261" s="70"/>
      <c r="AW261" s="70"/>
      <c r="AX261" s="72" t="s">
        <v>3376</v>
      </c>
      <c r="AY261" s="70"/>
      <c r="AZ261" s="70"/>
      <c r="BA261" s="70"/>
      <c r="BB261" s="70"/>
      <c r="BC261" s="70"/>
      <c r="BD261" s="70"/>
      <c r="BE261" s="70"/>
    </row>
    <row r="262" spans="1:57" ht="16.5">
      <c r="A262" s="72">
        <v>258</v>
      </c>
      <c r="B262" s="5" t="s">
        <v>3234</v>
      </c>
      <c r="C262" s="5">
        <v>3740432</v>
      </c>
      <c r="D262" s="11" t="str">
        <f t="shared" si="4"/>
        <v>許＊風</v>
      </c>
      <c r="E262" s="5" t="s">
        <v>41</v>
      </c>
      <c r="F262" s="5">
        <v>86</v>
      </c>
      <c r="G262" s="19"/>
      <c r="H262" s="5">
        <v>1070802</v>
      </c>
      <c r="I262" s="70">
        <v>5761110</v>
      </c>
      <c r="J262" s="5">
        <v>1125</v>
      </c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1"/>
      <c r="AP262" s="71"/>
      <c r="AQ262" s="70"/>
      <c r="AR262" s="72" t="s">
        <v>3376</v>
      </c>
      <c r="AS262" s="70"/>
      <c r="AT262" s="70"/>
      <c r="AU262" s="70"/>
      <c r="AV262" s="70"/>
      <c r="AW262" s="70"/>
      <c r="AX262" s="70"/>
      <c r="AY262" s="70"/>
      <c r="AZ262" s="70"/>
      <c r="BA262" s="70"/>
      <c r="BB262" s="70"/>
      <c r="BC262" s="70"/>
      <c r="BD262" s="70"/>
      <c r="BE262" s="70"/>
    </row>
    <row r="263" spans="1:57" ht="31.5">
      <c r="A263" s="72">
        <v>259</v>
      </c>
      <c r="B263" s="5" t="s">
        <v>3235</v>
      </c>
      <c r="C263" s="5">
        <v>6031335</v>
      </c>
      <c r="D263" s="11" t="str">
        <f t="shared" si="4"/>
        <v>李＊銘</v>
      </c>
      <c r="E263" s="5" t="s">
        <v>41</v>
      </c>
      <c r="F263" s="5">
        <v>66</v>
      </c>
      <c r="G263" s="19"/>
      <c r="H263" s="5">
        <v>1070802</v>
      </c>
      <c r="I263" s="70" t="s">
        <v>3236</v>
      </c>
      <c r="J263" s="5">
        <v>1125</v>
      </c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1"/>
      <c r="AP263" s="71"/>
      <c r="AQ263" s="70"/>
      <c r="AR263" s="70"/>
      <c r="AS263" s="70"/>
      <c r="AT263" s="70"/>
      <c r="AU263" s="70"/>
      <c r="AV263" s="70"/>
      <c r="AW263" s="72" t="s">
        <v>3376</v>
      </c>
      <c r="AX263" s="70"/>
      <c r="AY263" s="70"/>
      <c r="AZ263" s="70"/>
      <c r="BA263" s="70"/>
      <c r="BB263" s="72" t="s">
        <v>3376</v>
      </c>
      <c r="BC263" s="70"/>
      <c r="BD263" s="70"/>
      <c r="BE263" s="70"/>
    </row>
    <row r="264" spans="1:57" ht="31.5">
      <c r="A264" s="72">
        <v>260</v>
      </c>
      <c r="B264" s="5" t="s">
        <v>1181</v>
      </c>
      <c r="C264" s="5">
        <v>7185188</v>
      </c>
      <c r="D264" s="11" t="str">
        <f t="shared" si="4"/>
        <v>常＊麟</v>
      </c>
      <c r="E264" s="5" t="s">
        <v>41</v>
      </c>
      <c r="F264" s="5">
        <v>52</v>
      </c>
      <c r="G264" s="19"/>
      <c r="H264" s="5">
        <v>1070802</v>
      </c>
      <c r="I264" s="70" t="s">
        <v>3237</v>
      </c>
      <c r="J264" s="5">
        <v>1125</v>
      </c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1"/>
      <c r="AP264" s="71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2" t="s">
        <v>3376</v>
      </c>
      <c r="BB264" s="70"/>
      <c r="BC264" s="70"/>
      <c r="BD264" s="70"/>
      <c r="BE264" s="70"/>
    </row>
    <row r="265" spans="1:57" ht="47.25">
      <c r="A265" s="72">
        <v>261</v>
      </c>
      <c r="B265" s="5" t="s">
        <v>795</v>
      </c>
      <c r="C265" s="5">
        <v>8988542</v>
      </c>
      <c r="D265" s="11" t="str">
        <f t="shared" si="4"/>
        <v>葉＊碧霞</v>
      </c>
      <c r="E265" s="5" t="s">
        <v>43</v>
      </c>
      <c r="F265" s="5">
        <v>69</v>
      </c>
      <c r="G265" s="19"/>
      <c r="H265" s="5">
        <v>1070802</v>
      </c>
      <c r="I265" s="70" t="s">
        <v>3238</v>
      </c>
      <c r="J265" s="5">
        <v>1125</v>
      </c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1"/>
      <c r="AP265" s="71"/>
      <c r="AQ265" s="70"/>
      <c r="AR265" s="70"/>
      <c r="AS265" s="70"/>
      <c r="AT265" s="70"/>
      <c r="AU265" s="70"/>
      <c r="AV265" s="70"/>
      <c r="AW265" s="72" t="s">
        <v>3376</v>
      </c>
      <c r="AX265" s="70"/>
      <c r="AY265" s="70"/>
      <c r="AZ265" s="70"/>
      <c r="BA265" s="70"/>
      <c r="BB265" s="72" t="s">
        <v>3376</v>
      </c>
      <c r="BC265" s="70"/>
      <c r="BD265" s="70"/>
      <c r="BE265" s="70"/>
    </row>
    <row r="266" spans="1:57" ht="31.5">
      <c r="A266" s="72">
        <v>262</v>
      </c>
      <c r="B266" s="5" t="s">
        <v>2943</v>
      </c>
      <c r="C266" s="5">
        <v>15216208</v>
      </c>
      <c r="D266" s="11" t="str">
        <f t="shared" si="4"/>
        <v>吳＊雄</v>
      </c>
      <c r="E266" s="5" t="s">
        <v>41</v>
      </c>
      <c r="F266" s="5">
        <v>76</v>
      </c>
      <c r="G266" s="19"/>
      <c r="H266" s="5">
        <v>1070802</v>
      </c>
      <c r="I266" s="70" t="s">
        <v>3166</v>
      </c>
      <c r="J266" s="5">
        <v>1125</v>
      </c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1"/>
      <c r="AP266" s="71"/>
      <c r="AQ266" s="70"/>
      <c r="AR266" s="70"/>
      <c r="AS266" s="70"/>
      <c r="AT266" s="70"/>
      <c r="AU266" s="70"/>
      <c r="AV266" s="70"/>
      <c r="AW266" s="72" t="s">
        <v>3376</v>
      </c>
      <c r="AX266" s="70"/>
      <c r="AY266" s="70"/>
      <c r="AZ266" s="70"/>
      <c r="BA266" s="70"/>
      <c r="BB266" s="70"/>
      <c r="BC266" s="70"/>
      <c r="BD266" s="70"/>
      <c r="BE266" s="70"/>
    </row>
    <row r="267" spans="1:57" ht="31.5">
      <c r="A267" s="72">
        <v>263</v>
      </c>
      <c r="B267" s="5" t="s">
        <v>378</v>
      </c>
      <c r="C267" s="5">
        <v>15292093</v>
      </c>
      <c r="D267" s="11" t="str">
        <f t="shared" si="4"/>
        <v>黃＊雲</v>
      </c>
      <c r="E267" s="5" t="s">
        <v>43</v>
      </c>
      <c r="F267" s="5">
        <v>57</v>
      </c>
      <c r="G267" s="19"/>
      <c r="H267" s="5">
        <v>1070802</v>
      </c>
      <c r="I267" s="70" t="s">
        <v>3170</v>
      </c>
      <c r="J267" s="5">
        <v>1125</v>
      </c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1"/>
      <c r="AP267" s="71"/>
      <c r="AQ267" s="70"/>
      <c r="AR267" s="70"/>
      <c r="AS267" s="70"/>
      <c r="AT267" s="70"/>
      <c r="AU267" s="70"/>
      <c r="AV267" s="70"/>
      <c r="AW267" s="72" t="s">
        <v>3376</v>
      </c>
      <c r="AX267" s="70"/>
      <c r="AY267" s="70"/>
      <c r="AZ267" s="70"/>
      <c r="BA267" s="70"/>
      <c r="BB267" s="70"/>
      <c r="BC267" s="70"/>
      <c r="BD267" s="70"/>
      <c r="BE267" s="70"/>
    </row>
    <row r="268" spans="1:57" ht="31.5">
      <c r="A268" s="72">
        <v>264</v>
      </c>
      <c r="B268" s="5" t="s">
        <v>3239</v>
      </c>
      <c r="C268" s="5">
        <v>18478307</v>
      </c>
      <c r="D268" s="11" t="str">
        <f t="shared" si="4"/>
        <v>陳＊煩</v>
      </c>
      <c r="E268" s="5" t="s">
        <v>43</v>
      </c>
      <c r="F268" s="5">
        <v>67</v>
      </c>
      <c r="G268" s="19"/>
      <c r="H268" s="5">
        <v>1070802</v>
      </c>
      <c r="I268" s="70" t="s">
        <v>3166</v>
      </c>
      <c r="J268" s="5">
        <v>1125</v>
      </c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1"/>
      <c r="AP268" s="71"/>
      <c r="AQ268" s="70"/>
      <c r="AR268" s="70"/>
      <c r="AS268" s="70"/>
      <c r="AT268" s="70"/>
      <c r="AU268" s="70"/>
      <c r="AV268" s="70"/>
      <c r="AW268" s="72" t="s">
        <v>3376</v>
      </c>
      <c r="AX268" s="70"/>
      <c r="AY268" s="70"/>
      <c r="AZ268" s="70"/>
      <c r="BA268" s="70"/>
      <c r="BB268" s="70"/>
      <c r="BC268" s="70"/>
      <c r="BD268" s="70"/>
      <c r="BE268" s="70"/>
    </row>
    <row r="269" spans="1:57" ht="31.5">
      <c r="A269" s="72">
        <v>265</v>
      </c>
      <c r="B269" s="5" t="s">
        <v>746</v>
      </c>
      <c r="C269" s="5">
        <v>18882070</v>
      </c>
      <c r="D269" s="11" t="str">
        <f t="shared" si="4"/>
        <v>余＊春</v>
      </c>
      <c r="E269" s="5" t="s">
        <v>43</v>
      </c>
      <c r="F269" s="5">
        <v>83</v>
      </c>
      <c r="G269" s="19"/>
      <c r="H269" s="5">
        <v>1070802</v>
      </c>
      <c r="I269" s="70" t="s">
        <v>3170</v>
      </c>
      <c r="J269" s="5">
        <v>1125</v>
      </c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1"/>
      <c r="AP269" s="71"/>
      <c r="AQ269" s="70"/>
      <c r="AR269" s="70"/>
      <c r="AS269" s="70"/>
      <c r="AT269" s="70"/>
      <c r="AU269" s="70"/>
      <c r="AV269" s="70"/>
      <c r="AW269" s="72" t="s">
        <v>3376</v>
      </c>
      <c r="AX269" s="70"/>
      <c r="AY269" s="70"/>
      <c r="AZ269" s="70"/>
      <c r="BA269" s="70"/>
      <c r="BB269" s="70"/>
      <c r="BC269" s="70"/>
      <c r="BD269" s="70"/>
      <c r="BE269" s="70"/>
    </row>
    <row r="270" spans="1:57" ht="47.25">
      <c r="A270" s="72">
        <v>266</v>
      </c>
      <c r="B270" s="5" t="s">
        <v>3240</v>
      </c>
      <c r="C270" s="5">
        <v>19842335</v>
      </c>
      <c r="D270" s="11" t="str">
        <f t="shared" si="4"/>
        <v>何＊鉞</v>
      </c>
      <c r="E270" s="5" t="s">
        <v>41</v>
      </c>
      <c r="F270" s="5">
        <v>66</v>
      </c>
      <c r="G270" s="19"/>
      <c r="H270" s="5">
        <v>1070802</v>
      </c>
      <c r="I270" s="70" t="s">
        <v>3190</v>
      </c>
      <c r="J270" s="5">
        <v>1125</v>
      </c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1"/>
      <c r="AP270" s="71"/>
      <c r="AQ270" s="70"/>
      <c r="AR270" s="70"/>
      <c r="AS270" s="70"/>
      <c r="AT270" s="70"/>
      <c r="AU270" s="70"/>
      <c r="AV270" s="72" t="s">
        <v>3376</v>
      </c>
      <c r="AW270" s="70"/>
      <c r="AX270" s="72" t="s">
        <v>3376</v>
      </c>
      <c r="AY270" s="70"/>
      <c r="AZ270" s="70"/>
      <c r="BA270" s="70"/>
      <c r="BB270" s="70"/>
      <c r="BC270" s="70"/>
      <c r="BD270" s="70"/>
      <c r="BE270" s="70"/>
    </row>
    <row r="271" spans="1:57" ht="16.5">
      <c r="A271" s="72">
        <v>267</v>
      </c>
      <c r="B271" s="5" t="s">
        <v>166</v>
      </c>
      <c r="C271" s="5">
        <v>20085992</v>
      </c>
      <c r="D271" s="11" t="str">
        <f t="shared" si="4"/>
        <v>林＊春圓</v>
      </c>
      <c r="E271" s="5" t="s">
        <v>43</v>
      </c>
      <c r="F271" s="5">
        <v>67</v>
      </c>
      <c r="G271" s="19"/>
      <c r="H271" s="5">
        <v>1070802</v>
      </c>
      <c r="I271" s="70">
        <v>5760350</v>
      </c>
      <c r="J271" s="5">
        <v>1125</v>
      </c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1"/>
      <c r="AP271" s="71"/>
      <c r="AQ271" s="72" t="s">
        <v>3376</v>
      </c>
      <c r="AR271" s="70"/>
      <c r="AS271" s="70"/>
      <c r="AT271" s="70"/>
      <c r="AU271" s="70"/>
      <c r="AV271" s="70"/>
      <c r="AW271" s="70"/>
      <c r="AX271" s="70"/>
      <c r="AY271" s="70"/>
      <c r="AZ271" s="70"/>
      <c r="BA271" s="70"/>
      <c r="BB271" s="70"/>
      <c r="BC271" s="70"/>
      <c r="BD271" s="70"/>
      <c r="BE271" s="70"/>
    </row>
    <row r="272" spans="1:57" ht="31.5">
      <c r="A272" s="72">
        <v>268</v>
      </c>
      <c r="B272" s="5" t="s">
        <v>153</v>
      </c>
      <c r="C272" s="5">
        <v>20434586</v>
      </c>
      <c r="D272" s="11" t="str">
        <f t="shared" si="4"/>
        <v>黃＊慧</v>
      </c>
      <c r="E272" s="5" t="s">
        <v>43</v>
      </c>
      <c r="F272" s="5">
        <v>24</v>
      </c>
      <c r="G272" s="19"/>
      <c r="H272" s="5">
        <v>1070802</v>
      </c>
      <c r="I272" s="70" t="s">
        <v>3168</v>
      </c>
      <c r="J272" s="5">
        <v>1125</v>
      </c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0"/>
      <c r="AO272" s="71"/>
      <c r="AP272" s="71"/>
      <c r="AQ272" s="70"/>
      <c r="AR272" s="70"/>
      <c r="AS272" s="70"/>
      <c r="AT272" s="70"/>
      <c r="AU272" s="70"/>
      <c r="AV272" s="70"/>
      <c r="AW272" s="70"/>
      <c r="AX272" s="72" t="s">
        <v>3376</v>
      </c>
      <c r="AY272" s="70"/>
      <c r="AZ272" s="70"/>
      <c r="BA272" s="70"/>
      <c r="BB272" s="70"/>
      <c r="BC272" s="70"/>
      <c r="BD272" s="70"/>
      <c r="BE272" s="70"/>
    </row>
    <row r="273" spans="1:57" ht="31.5">
      <c r="A273" s="72">
        <v>269</v>
      </c>
      <c r="B273" s="5" t="s">
        <v>411</v>
      </c>
      <c r="C273" s="5">
        <v>20473328</v>
      </c>
      <c r="D273" s="11" t="str">
        <f t="shared" si="4"/>
        <v>方＊川</v>
      </c>
      <c r="E273" s="5" t="s">
        <v>41</v>
      </c>
      <c r="F273" s="5">
        <v>47</v>
      </c>
      <c r="G273" s="19"/>
      <c r="H273" s="5">
        <v>1070802</v>
      </c>
      <c r="I273" s="70" t="s">
        <v>3231</v>
      </c>
      <c r="J273" s="5">
        <v>1125</v>
      </c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1"/>
      <c r="AP273" s="71"/>
      <c r="AQ273" s="70"/>
      <c r="AR273" s="70"/>
      <c r="AS273" s="70"/>
      <c r="AT273" s="70"/>
      <c r="AU273" s="70"/>
      <c r="AV273" s="70"/>
      <c r="AW273" s="70"/>
      <c r="AX273" s="70"/>
      <c r="AY273" s="72" t="s">
        <v>3376</v>
      </c>
      <c r="AZ273" s="70"/>
      <c r="BA273" s="70"/>
      <c r="BB273" s="70"/>
      <c r="BC273" s="70"/>
      <c r="BD273" s="70"/>
      <c r="BE273" s="70"/>
    </row>
    <row r="274" spans="1:57" ht="16.5">
      <c r="A274" s="72">
        <v>270</v>
      </c>
      <c r="B274" s="5" t="s">
        <v>300</v>
      </c>
      <c r="C274" s="5">
        <v>20481710</v>
      </c>
      <c r="D274" s="11" t="str">
        <f t="shared" si="4"/>
        <v>黃＊珠</v>
      </c>
      <c r="E274" s="5" t="s">
        <v>43</v>
      </c>
      <c r="F274" s="5">
        <v>66</v>
      </c>
      <c r="G274" s="19"/>
      <c r="H274" s="5">
        <v>1070802</v>
      </c>
      <c r="I274" s="70">
        <v>5760350</v>
      </c>
      <c r="J274" s="5">
        <v>1125</v>
      </c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1"/>
      <c r="AP274" s="71"/>
      <c r="AQ274" s="72" t="s">
        <v>3376</v>
      </c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</row>
    <row r="275" spans="1:57" ht="47.25">
      <c r="A275" s="72">
        <v>271</v>
      </c>
      <c r="B275" s="5" t="s">
        <v>1051</v>
      </c>
      <c r="C275" s="5">
        <v>20536945</v>
      </c>
      <c r="D275" s="11" t="str">
        <f t="shared" si="4"/>
        <v>陳＊旺</v>
      </c>
      <c r="E275" s="5" t="s">
        <v>41</v>
      </c>
      <c r="F275" s="5">
        <v>69</v>
      </c>
      <c r="G275" s="19"/>
      <c r="H275" s="5">
        <v>1070802</v>
      </c>
      <c r="I275" s="70" t="s">
        <v>3222</v>
      </c>
      <c r="J275" s="5">
        <v>1125</v>
      </c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1"/>
      <c r="AP275" s="71"/>
      <c r="AQ275" s="70"/>
      <c r="AR275" s="70"/>
      <c r="AS275" s="70"/>
      <c r="AT275" s="70"/>
      <c r="AU275" s="70"/>
      <c r="AV275" s="72" t="s">
        <v>3376</v>
      </c>
      <c r="AW275" s="70"/>
      <c r="AX275" s="72" t="s">
        <v>3376</v>
      </c>
      <c r="AY275" s="70"/>
      <c r="AZ275" s="70"/>
      <c r="BA275" s="72" t="s">
        <v>3376</v>
      </c>
      <c r="BB275" s="70"/>
      <c r="BC275" s="70"/>
      <c r="BD275" s="70"/>
      <c r="BE275" s="70"/>
    </row>
    <row r="276" spans="1:57" ht="47.25">
      <c r="A276" s="72">
        <v>272</v>
      </c>
      <c r="B276" s="5" t="s">
        <v>752</v>
      </c>
      <c r="C276" s="5">
        <v>1220176</v>
      </c>
      <c r="D276" s="11" t="str">
        <f t="shared" si="4"/>
        <v>陳＊旺</v>
      </c>
      <c r="E276" s="5" t="s">
        <v>41</v>
      </c>
      <c r="F276" s="5">
        <v>89</v>
      </c>
      <c r="G276" s="19"/>
      <c r="H276" s="5">
        <v>1070803</v>
      </c>
      <c r="I276" s="70" t="s">
        <v>3190</v>
      </c>
      <c r="J276" s="5">
        <v>1125</v>
      </c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1"/>
      <c r="AP276" s="71"/>
      <c r="AQ276" s="70"/>
      <c r="AR276" s="70"/>
      <c r="AS276" s="70"/>
      <c r="AT276" s="70"/>
      <c r="AU276" s="70"/>
      <c r="AV276" s="72" t="s">
        <v>3376</v>
      </c>
      <c r="AW276" s="70"/>
      <c r="AX276" s="72" t="s">
        <v>3376</v>
      </c>
      <c r="AY276" s="70"/>
      <c r="AZ276" s="70"/>
      <c r="BA276" s="72" t="s">
        <v>3376</v>
      </c>
      <c r="BB276" s="70"/>
      <c r="BC276" s="70"/>
      <c r="BD276" s="70"/>
      <c r="BE276" s="70"/>
    </row>
    <row r="277" spans="1:57" ht="16.5">
      <c r="A277" s="72">
        <v>273</v>
      </c>
      <c r="B277" s="5" t="s">
        <v>368</v>
      </c>
      <c r="C277" s="5">
        <v>3051683</v>
      </c>
      <c r="D277" s="11" t="str">
        <f t="shared" si="4"/>
        <v>游＊雲</v>
      </c>
      <c r="E277" s="5" t="s">
        <v>43</v>
      </c>
      <c r="F277" s="5">
        <v>67</v>
      </c>
      <c r="G277" s="19" t="s">
        <v>3356</v>
      </c>
      <c r="H277" s="5">
        <v>1070803</v>
      </c>
      <c r="I277" s="70">
        <v>5761110</v>
      </c>
      <c r="J277" s="5">
        <v>1125</v>
      </c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1"/>
      <c r="AP277" s="71"/>
      <c r="AQ277" s="70"/>
      <c r="AR277" s="72" t="s">
        <v>3376</v>
      </c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</row>
    <row r="278" spans="1:57" ht="31.5">
      <c r="A278" s="72">
        <v>274</v>
      </c>
      <c r="B278" s="5" t="s">
        <v>3241</v>
      </c>
      <c r="C278" s="5">
        <v>7422501</v>
      </c>
      <c r="D278" s="11" t="str">
        <f t="shared" si="4"/>
        <v>黃＊秀</v>
      </c>
      <c r="E278" s="5" t="s">
        <v>41</v>
      </c>
      <c r="F278" s="5">
        <v>83</v>
      </c>
      <c r="G278" s="19"/>
      <c r="H278" s="5">
        <v>1070803</v>
      </c>
      <c r="I278" s="70" t="s">
        <v>3170</v>
      </c>
      <c r="J278" s="5">
        <v>1125</v>
      </c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1"/>
      <c r="AP278" s="71"/>
      <c r="AQ278" s="70"/>
      <c r="AR278" s="70"/>
      <c r="AS278" s="70"/>
      <c r="AT278" s="70"/>
      <c r="AU278" s="70"/>
      <c r="AV278" s="70"/>
      <c r="AW278" s="72" t="s">
        <v>3376</v>
      </c>
      <c r="AX278" s="70"/>
      <c r="AY278" s="70"/>
      <c r="AZ278" s="70"/>
      <c r="BA278" s="70"/>
      <c r="BB278" s="70"/>
      <c r="BC278" s="70"/>
      <c r="BD278" s="70"/>
      <c r="BE278" s="70"/>
    </row>
    <row r="279" spans="1:57" ht="31.5">
      <c r="A279" s="72">
        <v>275</v>
      </c>
      <c r="B279" s="5" t="s">
        <v>227</v>
      </c>
      <c r="C279" s="5">
        <v>168106</v>
      </c>
      <c r="D279" s="11" t="str">
        <f t="shared" si="4"/>
        <v>黃＊成</v>
      </c>
      <c r="E279" s="5" t="s">
        <v>41</v>
      </c>
      <c r="F279" s="5">
        <v>60</v>
      </c>
      <c r="G279" s="19"/>
      <c r="H279" s="5">
        <v>1070806</v>
      </c>
      <c r="I279" s="70" t="s">
        <v>3163</v>
      </c>
      <c r="J279" s="5">
        <v>1125</v>
      </c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1"/>
      <c r="AP279" s="71"/>
      <c r="AQ279" s="70"/>
      <c r="AR279" s="70"/>
      <c r="AS279" s="70"/>
      <c r="AT279" s="70"/>
      <c r="AU279" s="70"/>
      <c r="AV279" s="70"/>
      <c r="AW279" s="70"/>
      <c r="AX279" s="72" t="s">
        <v>3376</v>
      </c>
      <c r="AY279" s="70"/>
      <c r="AZ279" s="70"/>
      <c r="BA279" s="70"/>
      <c r="BB279" s="70"/>
      <c r="BC279" s="70"/>
      <c r="BD279" s="70"/>
      <c r="BE279" s="70"/>
    </row>
    <row r="280" spans="1:57" ht="31.5">
      <c r="A280" s="72">
        <v>276</v>
      </c>
      <c r="B280" s="5" t="s">
        <v>380</v>
      </c>
      <c r="C280" s="5">
        <v>18672963</v>
      </c>
      <c r="D280" s="11" t="str">
        <f t="shared" si="4"/>
        <v>郭＊卿</v>
      </c>
      <c r="E280" s="5" t="s">
        <v>43</v>
      </c>
      <c r="F280" s="5">
        <v>75</v>
      </c>
      <c r="G280" s="19"/>
      <c r="H280" s="5">
        <v>1070806</v>
      </c>
      <c r="I280" s="70" t="s">
        <v>3237</v>
      </c>
      <c r="J280" s="5">
        <v>1125</v>
      </c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1"/>
      <c r="AP280" s="71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2" t="s">
        <v>3376</v>
      </c>
      <c r="BB280" s="70"/>
      <c r="BC280" s="70"/>
      <c r="BD280" s="70"/>
      <c r="BE280" s="70"/>
    </row>
    <row r="281" spans="1:57" ht="31.5">
      <c r="A281" s="72">
        <v>277</v>
      </c>
      <c r="B281" s="5" t="s">
        <v>3242</v>
      </c>
      <c r="C281" s="5">
        <v>835872</v>
      </c>
      <c r="D281" s="11" t="str">
        <f t="shared" si="4"/>
        <v>陳＊芬</v>
      </c>
      <c r="E281" s="5" t="s">
        <v>43</v>
      </c>
      <c r="F281" s="5">
        <v>58</v>
      </c>
      <c r="G281" s="19"/>
      <c r="H281" s="5">
        <v>1070808</v>
      </c>
      <c r="I281" s="70" t="s">
        <v>3166</v>
      </c>
      <c r="J281" s="5">
        <v>1125</v>
      </c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1"/>
      <c r="AP281" s="71"/>
      <c r="AQ281" s="70"/>
      <c r="AR281" s="70"/>
      <c r="AS281" s="70"/>
      <c r="AT281" s="70"/>
      <c r="AU281" s="70"/>
      <c r="AV281" s="70"/>
      <c r="AW281" s="72" t="s">
        <v>3376</v>
      </c>
      <c r="AX281" s="70"/>
      <c r="AY281" s="70"/>
      <c r="AZ281" s="70"/>
      <c r="BA281" s="70"/>
      <c r="BB281" s="70"/>
      <c r="BC281" s="70"/>
      <c r="BD281" s="70"/>
      <c r="BE281" s="70"/>
    </row>
    <row r="282" spans="1:57" ht="31.5">
      <c r="A282" s="72">
        <v>278</v>
      </c>
      <c r="B282" s="5" t="s">
        <v>1164</v>
      </c>
      <c r="C282" s="5">
        <v>1150068</v>
      </c>
      <c r="D282" s="11" t="str">
        <f t="shared" si="4"/>
        <v>林＊燕</v>
      </c>
      <c r="E282" s="5" t="s">
        <v>43</v>
      </c>
      <c r="F282" s="5">
        <v>81</v>
      </c>
      <c r="G282" s="19"/>
      <c r="H282" s="5">
        <v>1070808</v>
      </c>
      <c r="I282" s="70" t="s">
        <v>3168</v>
      </c>
      <c r="J282" s="5">
        <v>1125</v>
      </c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1"/>
      <c r="AP282" s="71"/>
      <c r="AQ282" s="70"/>
      <c r="AR282" s="70"/>
      <c r="AS282" s="70"/>
      <c r="AT282" s="70"/>
      <c r="AU282" s="70"/>
      <c r="AV282" s="70"/>
      <c r="AW282" s="70"/>
      <c r="AX282" s="72" t="s">
        <v>3380</v>
      </c>
      <c r="AY282" s="70"/>
      <c r="AZ282" s="70"/>
      <c r="BA282" s="70"/>
      <c r="BB282" s="70"/>
      <c r="BC282" s="70"/>
      <c r="BD282" s="70"/>
      <c r="BE282" s="70"/>
    </row>
    <row r="283" spans="1:57" ht="31.5">
      <c r="A283" s="72">
        <v>279</v>
      </c>
      <c r="B283" s="5" t="s">
        <v>3243</v>
      </c>
      <c r="C283" s="5">
        <v>5622127</v>
      </c>
      <c r="D283" s="11" t="str">
        <f t="shared" si="4"/>
        <v>謝＊</v>
      </c>
      <c r="E283" s="5" t="s">
        <v>41</v>
      </c>
      <c r="F283" s="5">
        <v>84</v>
      </c>
      <c r="G283" s="19"/>
      <c r="H283" s="5">
        <v>1070808</v>
      </c>
      <c r="I283" s="70" t="s">
        <v>3228</v>
      </c>
      <c r="J283" s="5">
        <v>1125</v>
      </c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1"/>
      <c r="AP283" s="71"/>
      <c r="AQ283" s="70"/>
      <c r="AR283" s="70"/>
      <c r="AS283" s="70"/>
      <c r="AT283" s="70"/>
      <c r="AU283" s="70"/>
      <c r="AV283" s="70"/>
      <c r="AW283" s="70"/>
      <c r="AX283" s="70"/>
      <c r="AY283" s="72" t="s">
        <v>3376</v>
      </c>
      <c r="AZ283" s="70"/>
      <c r="BA283" s="70"/>
      <c r="BB283" s="70"/>
      <c r="BC283" s="70"/>
      <c r="BD283" s="70"/>
      <c r="BE283" s="70"/>
    </row>
    <row r="284" spans="1:57" ht="31.5">
      <c r="A284" s="72">
        <v>280</v>
      </c>
      <c r="B284" s="5" t="s">
        <v>402</v>
      </c>
      <c r="C284" s="5">
        <v>9072232</v>
      </c>
      <c r="D284" s="11" t="str">
        <f t="shared" si="4"/>
        <v>林＊生</v>
      </c>
      <c r="E284" s="5" t="s">
        <v>41</v>
      </c>
      <c r="F284" s="5">
        <v>56</v>
      </c>
      <c r="G284" s="19"/>
      <c r="H284" s="5">
        <v>1070808</v>
      </c>
      <c r="I284" s="70" t="s">
        <v>3168</v>
      </c>
      <c r="J284" s="5">
        <v>1125</v>
      </c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1"/>
      <c r="AP284" s="71"/>
      <c r="AQ284" s="70"/>
      <c r="AR284" s="70"/>
      <c r="AS284" s="70"/>
      <c r="AT284" s="70"/>
      <c r="AU284" s="70"/>
      <c r="AV284" s="70"/>
      <c r="AW284" s="70"/>
      <c r="AX284" s="72" t="s">
        <v>3376</v>
      </c>
      <c r="AY284" s="70"/>
      <c r="AZ284" s="70"/>
      <c r="BA284" s="70"/>
      <c r="BB284" s="70"/>
      <c r="BC284" s="70"/>
      <c r="BD284" s="70"/>
      <c r="BE284" s="70"/>
    </row>
    <row r="285" spans="1:57" ht="31.5">
      <c r="A285" s="72">
        <v>281</v>
      </c>
      <c r="B285" s="5" t="s">
        <v>3244</v>
      </c>
      <c r="C285" s="5">
        <v>11276398</v>
      </c>
      <c r="D285" s="11" t="str">
        <f t="shared" si="4"/>
        <v>葉＊幸</v>
      </c>
      <c r="E285" s="5" t="s">
        <v>43</v>
      </c>
      <c r="F285" s="5">
        <v>75</v>
      </c>
      <c r="G285" s="19"/>
      <c r="H285" s="5">
        <v>1070808</v>
      </c>
      <c r="I285" s="70" t="s">
        <v>3166</v>
      </c>
      <c r="J285" s="5">
        <v>1125</v>
      </c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1"/>
      <c r="AP285" s="71"/>
      <c r="AQ285" s="70"/>
      <c r="AR285" s="70"/>
      <c r="AS285" s="70"/>
      <c r="AT285" s="70"/>
      <c r="AU285" s="70"/>
      <c r="AV285" s="70"/>
      <c r="AW285" s="72" t="s">
        <v>3376</v>
      </c>
      <c r="AX285" s="70"/>
      <c r="AY285" s="70"/>
      <c r="AZ285" s="70"/>
      <c r="BA285" s="70"/>
      <c r="BB285" s="70"/>
      <c r="BC285" s="70"/>
      <c r="BD285" s="70"/>
      <c r="BE285" s="70"/>
    </row>
    <row r="286" spans="1:57" ht="31.5">
      <c r="A286" s="72">
        <v>282</v>
      </c>
      <c r="B286" s="5" t="s">
        <v>420</v>
      </c>
      <c r="C286" s="5">
        <v>13515373</v>
      </c>
      <c r="D286" s="11" t="str">
        <f t="shared" si="4"/>
        <v>王＊美英</v>
      </c>
      <c r="E286" s="5" t="s">
        <v>43</v>
      </c>
      <c r="F286" s="5">
        <v>80</v>
      </c>
      <c r="G286" s="19"/>
      <c r="H286" s="5">
        <v>1070808</v>
      </c>
      <c r="I286" s="70" t="s">
        <v>3231</v>
      </c>
      <c r="J286" s="5">
        <v>1125</v>
      </c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1"/>
      <c r="AP286" s="71"/>
      <c r="AQ286" s="70"/>
      <c r="AR286" s="70"/>
      <c r="AS286" s="70"/>
      <c r="AT286" s="70"/>
      <c r="AU286" s="70"/>
      <c r="AV286" s="70"/>
      <c r="AW286" s="70"/>
      <c r="AX286" s="70"/>
      <c r="AY286" s="72" t="s">
        <v>3376</v>
      </c>
      <c r="AZ286" s="70"/>
      <c r="BA286" s="70"/>
      <c r="BB286" s="70"/>
      <c r="BC286" s="70"/>
      <c r="BD286" s="70"/>
      <c r="BE286" s="70"/>
    </row>
    <row r="287" spans="1:57" ht="47.25">
      <c r="A287" s="72">
        <v>283</v>
      </c>
      <c r="B287" s="5" t="s">
        <v>377</v>
      </c>
      <c r="C287" s="5">
        <v>13600500</v>
      </c>
      <c r="D287" s="11" t="str">
        <f t="shared" si="4"/>
        <v>陳＊珠</v>
      </c>
      <c r="E287" s="5" t="s">
        <v>43</v>
      </c>
      <c r="F287" s="5">
        <v>73</v>
      </c>
      <c r="G287" s="19"/>
      <c r="H287" s="5">
        <v>1070808</v>
      </c>
      <c r="I287" s="70" t="s">
        <v>3245</v>
      </c>
      <c r="J287" s="5">
        <v>1125</v>
      </c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1"/>
      <c r="AP287" s="71"/>
      <c r="AQ287" s="70"/>
      <c r="AR287" s="70"/>
      <c r="AS287" s="70"/>
      <c r="AT287" s="70"/>
      <c r="AU287" s="70"/>
      <c r="AV287" s="70"/>
      <c r="AW287" s="72" t="s">
        <v>3376</v>
      </c>
      <c r="AX287" s="70"/>
      <c r="AY287" s="70"/>
      <c r="AZ287" s="70"/>
      <c r="BA287" s="70"/>
      <c r="BB287" s="72" t="s">
        <v>3376</v>
      </c>
      <c r="BC287" s="70"/>
      <c r="BD287" s="70"/>
      <c r="BE287" s="70"/>
    </row>
    <row r="288" spans="1:57" ht="31.5">
      <c r="A288" s="72">
        <v>284</v>
      </c>
      <c r="B288" s="5" t="s">
        <v>3246</v>
      </c>
      <c r="C288" s="5">
        <v>20359543</v>
      </c>
      <c r="D288" s="11" t="str">
        <f t="shared" si="4"/>
        <v>王＊</v>
      </c>
      <c r="E288" s="5" t="s">
        <v>41</v>
      </c>
      <c r="F288" s="5">
        <v>64</v>
      </c>
      <c r="G288" s="19"/>
      <c r="H288" s="5">
        <v>1070808</v>
      </c>
      <c r="I288" s="70" t="s">
        <v>3163</v>
      </c>
      <c r="J288" s="5">
        <v>1125</v>
      </c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1"/>
      <c r="AP288" s="71"/>
      <c r="AQ288" s="70"/>
      <c r="AR288" s="70"/>
      <c r="AS288" s="70"/>
      <c r="AT288" s="70"/>
      <c r="AU288" s="70"/>
      <c r="AV288" s="70"/>
      <c r="AW288" s="70"/>
      <c r="AX288" s="72" t="s">
        <v>3376</v>
      </c>
      <c r="AY288" s="70"/>
      <c r="AZ288" s="70"/>
      <c r="BA288" s="70"/>
      <c r="BB288" s="70"/>
      <c r="BC288" s="70"/>
      <c r="BD288" s="70"/>
      <c r="BE288" s="70"/>
    </row>
    <row r="289" spans="1:57" ht="31.5">
      <c r="A289" s="72">
        <v>285</v>
      </c>
      <c r="B289" s="5" t="s">
        <v>1488</v>
      </c>
      <c r="C289" s="5">
        <v>2317239</v>
      </c>
      <c r="D289" s="11" t="str">
        <f t="shared" si="4"/>
        <v>歐＊依妹</v>
      </c>
      <c r="E289" s="5" t="s">
        <v>43</v>
      </c>
      <c r="F289" s="5">
        <v>54</v>
      </c>
      <c r="G289" s="19"/>
      <c r="H289" s="5">
        <v>1070810</v>
      </c>
      <c r="I289" s="70" t="s">
        <v>3168</v>
      </c>
      <c r="J289" s="5">
        <v>1125</v>
      </c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1"/>
      <c r="AP289" s="71"/>
      <c r="AQ289" s="70"/>
      <c r="AR289" s="70"/>
      <c r="AS289" s="70"/>
      <c r="AT289" s="70"/>
      <c r="AU289" s="70"/>
      <c r="AV289" s="70"/>
      <c r="AW289" s="70"/>
      <c r="AX289" s="72" t="s">
        <v>3376</v>
      </c>
      <c r="AY289" s="70"/>
      <c r="AZ289" s="70"/>
      <c r="BA289" s="70"/>
      <c r="BB289" s="70"/>
      <c r="BC289" s="70"/>
      <c r="BD289" s="70"/>
      <c r="BE289" s="70"/>
    </row>
    <row r="290" spans="1:57" ht="31.5">
      <c r="A290" s="72">
        <v>286</v>
      </c>
      <c r="B290" s="5" t="s">
        <v>3247</v>
      </c>
      <c r="C290" s="5">
        <v>7995996</v>
      </c>
      <c r="D290" s="11" t="str">
        <f t="shared" si="4"/>
        <v>陳＊霖</v>
      </c>
      <c r="E290" s="5" t="s">
        <v>41</v>
      </c>
      <c r="F290" s="5">
        <v>60</v>
      </c>
      <c r="G290" s="19"/>
      <c r="H290" s="5">
        <v>1070810</v>
      </c>
      <c r="I290" s="70" t="s">
        <v>3166</v>
      </c>
      <c r="J290" s="5">
        <v>1125</v>
      </c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1"/>
      <c r="AP290" s="71"/>
      <c r="AQ290" s="70"/>
      <c r="AR290" s="70"/>
      <c r="AS290" s="70"/>
      <c r="AT290" s="70"/>
      <c r="AU290" s="70"/>
      <c r="AV290" s="70"/>
      <c r="AW290" s="72" t="s">
        <v>3376</v>
      </c>
      <c r="AX290" s="70"/>
      <c r="AY290" s="70"/>
      <c r="AZ290" s="70"/>
      <c r="BA290" s="70"/>
      <c r="BB290" s="70"/>
      <c r="BC290" s="70"/>
      <c r="BD290" s="70"/>
      <c r="BE290" s="70"/>
    </row>
    <row r="291" spans="1:57" ht="31.5">
      <c r="A291" s="72">
        <v>287</v>
      </c>
      <c r="B291" s="5" t="s">
        <v>3248</v>
      </c>
      <c r="C291" s="5">
        <v>8749117</v>
      </c>
      <c r="D291" s="11" t="str">
        <f t="shared" si="4"/>
        <v>王＊麗珠</v>
      </c>
      <c r="E291" s="5" t="s">
        <v>43</v>
      </c>
      <c r="F291" s="5">
        <v>70</v>
      </c>
      <c r="G291" s="19"/>
      <c r="H291" s="5">
        <v>1070810</v>
      </c>
      <c r="I291" s="70" t="s">
        <v>3170</v>
      </c>
      <c r="J291" s="5">
        <v>1125</v>
      </c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1"/>
      <c r="AP291" s="71"/>
      <c r="AQ291" s="70"/>
      <c r="AR291" s="70"/>
      <c r="AS291" s="70"/>
      <c r="AT291" s="70"/>
      <c r="AU291" s="70"/>
      <c r="AV291" s="70"/>
      <c r="AW291" s="72" t="s">
        <v>3376</v>
      </c>
      <c r="AX291" s="70"/>
      <c r="AY291" s="70"/>
      <c r="AZ291" s="70"/>
      <c r="BA291" s="70"/>
      <c r="BB291" s="70"/>
      <c r="BC291" s="70"/>
      <c r="BD291" s="70"/>
      <c r="BE291" s="70"/>
    </row>
    <row r="292" spans="1:57" ht="47.25">
      <c r="A292" s="72">
        <v>288</v>
      </c>
      <c r="B292" s="5" t="s">
        <v>3249</v>
      </c>
      <c r="C292" s="5">
        <v>12917803</v>
      </c>
      <c r="D292" s="11" t="str">
        <f t="shared" si="4"/>
        <v>王＊惠</v>
      </c>
      <c r="E292" s="5" t="s">
        <v>43</v>
      </c>
      <c r="F292" s="5">
        <v>55</v>
      </c>
      <c r="G292" s="19"/>
      <c r="H292" s="5">
        <v>1070810</v>
      </c>
      <c r="I292" s="70" t="s">
        <v>3188</v>
      </c>
      <c r="J292" s="5">
        <v>1125</v>
      </c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1"/>
      <c r="AP292" s="71"/>
      <c r="AQ292" s="70"/>
      <c r="AR292" s="70"/>
      <c r="AS292" s="70"/>
      <c r="AT292" s="70"/>
      <c r="AU292" s="70"/>
      <c r="AV292" s="70"/>
      <c r="AW292" s="72" t="s">
        <v>3376</v>
      </c>
      <c r="AX292" s="70"/>
      <c r="AY292" s="70"/>
      <c r="AZ292" s="70"/>
      <c r="BA292" s="70"/>
      <c r="BB292" s="72" t="s">
        <v>3376</v>
      </c>
      <c r="BC292" s="70"/>
      <c r="BD292" s="70"/>
      <c r="BE292" s="70"/>
    </row>
    <row r="293" spans="1:57" ht="31.5">
      <c r="A293" s="72">
        <v>289</v>
      </c>
      <c r="B293" s="5" t="s">
        <v>1205</v>
      </c>
      <c r="C293" s="5">
        <v>17940631</v>
      </c>
      <c r="D293" s="11" t="str">
        <f t="shared" si="4"/>
        <v>施＊涓</v>
      </c>
      <c r="E293" s="5" t="s">
        <v>43</v>
      </c>
      <c r="F293" s="5">
        <v>52</v>
      </c>
      <c r="G293" s="19"/>
      <c r="H293" s="5">
        <v>1070810</v>
      </c>
      <c r="I293" s="70" t="s">
        <v>3170</v>
      </c>
      <c r="J293" s="5">
        <v>1125</v>
      </c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1"/>
      <c r="AP293" s="71"/>
      <c r="AQ293" s="70"/>
      <c r="AR293" s="70"/>
      <c r="AS293" s="70"/>
      <c r="AT293" s="70"/>
      <c r="AU293" s="70"/>
      <c r="AV293" s="70"/>
      <c r="AW293" s="72" t="s">
        <v>3376</v>
      </c>
      <c r="AX293" s="70"/>
      <c r="AY293" s="70"/>
      <c r="AZ293" s="70"/>
      <c r="BA293" s="70"/>
      <c r="BB293" s="70"/>
      <c r="BC293" s="70"/>
      <c r="BD293" s="70"/>
      <c r="BE293" s="70"/>
    </row>
    <row r="294" spans="1:57" ht="16.5">
      <c r="A294" s="72">
        <v>290</v>
      </c>
      <c r="B294" s="5" t="s">
        <v>1202</v>
      </c>
      <c r="C294" s="5">
        <v>20120988</v>
      </c>
      <c r="D294" s="11" t="str">
        <f t="shared" si="4"/>
        <v>林＊秀</v>
      </c>
      <c r="E294" s="5" t="s">
        <v>43</v>
      </c>
      <c r="F294" s="5">
        <v>61</v>
      </c>
      <c r="G294" s="19"/>
      <c r="H294" s="5">
        <v>1070810</v>
      </c>
      <c r="I294" s="70">
        <v>5761110</v>
      </c>
      <c r="J294" s="5">
        <v>1125</v>
      </c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1"/>
      <c r="AP294" s="71"/>
      <c r="AQ294" s="70"/>
      <c r="AR294" s="72" t="s">
        <v>3376</v>
      </c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</row>
    <row r="295" spans="1:57" ht="47.25">
      <c r="A295" s="72">
        <v>291</v>
      </c>
      <c r="B295" s="5" t="s">
        <v>1172</v>
      </c>
      <c r="C295" s="5">
        <v>20534855</v>
      </c>
      <c r="D295" s="11" t="str">
        <f t="shared" si="4"/>
        <v>溫＊富</v>
      </c>
      <c r="E295" s="5" t="s">
        <v>41</v>
      </c>
      <c r="F295" s="5">
        <v>83</v>
      </c>
      <c r="G295" s="19"/>
      <c r="H295" s="5">
        <v>1070810</v>
      </c>
      <c r="I295" s="70" t="s">
        <v>3197</v>
      </c>
      <c r="J295" s="5">
        <v>1125</v>
      </c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1"/>
      <c r="AP295" s="71"/>
      <c r="AQ295" s="70"/>
      <c r="AR295" s="70"/>
      <c r="AS295" s="70"/>
      <c r="AT295" s="70"/>
      <c r="AU295" s="70"/>
      <c r="AV295" s="72" t="s">
        <v>3376</v>
      </c>
      <c r="AW295" s="70"/>
      <c r="AX295" s="72" t="s">
        <v>3376</v>
      </c>
      <c r="AY295" s="70"/>
      <c r="AZ295" s="70"/>
      <c r="BA295" s="70"/>
      <c r="BB295" s="70"/>
      <c r="BC295" s="70"/>
      <c r="BD295" s="70"/>
      <c r="BE295" s="70"/>
    </row>
    <row r="296" spans="1:57" ht="31.5">
      <c r="A296" s="72">
        <v>292</v>
      </c>
      <c r="B296" s="5" t="s">
        <v>3250</v>
      </c>
      <c r="C296" s="5">
        <v>60338</v>
      </c>
      <c r="D296" s="11" t="str">
        <f t="shared" si="4"/>
        <v>葉＊桃</v>
      </c>
      <c r="E296" s="5" t="s">
        <v>43</v>
      </c>
      <c r="F296" s="5">
        <v>67</v>
      </c>
      <c r="G296" s="19"/>
      <c r="H296" s="5">
        <v>1070813</v>
      </c>
      <c r="I296" s="70" t="s">
        <v>3170</v>
      </c>
      <c r="J296" s="5">
        <v>1125</v>
      </c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1"/>
      <c r="AP296" s="71"/>
      <c r="AQ296" s="70"/>
      <c r="AR296" s="70"/>
      <c r="AS296" s="70"/>
      <c r="AT296" s="70"/>
      <c r="AU296" s="70"/>
      <c r="AV296" s="70"/>
      <c r="AW296" s="72" t="s">
        <v>3376</v>
      </c>
      <c r="AX296" s="70"/>
      <c r="AY296" s="70"/>
      <c r="AZ296" s="70"/>
      <c r="BA296" s="70"/>
      <c r="BB296" s="70"/>
      <c r="BC296" s="70"/>
      <c r="BD296" s="70"/>
      <c r="BE296" s="70"/>
    </row>
    <row r="297" spans="1:57" ht="47.25">
      <c r="A297" s="72">
        <v>293</v>
      </c>
      <c r="B297" s="5" t="s">
        <v>3251</v>
      </c>
      <c r="C297" s="5">
        <v>2774435</v>
      </c>
      <c r="D297" s="11" t="str">
        <f t="shared" si="4"/>
        <v>韓＊春錦</v>
      </c>
      <c r="E297" s="5" t="s">
        <v>43</v>
      </c>
      <c r="F297" s="5">
        <v>63</v>
      </c>
      <c r="G297" s="19" t="s">
        <v>3357</v>
      </c>
      <c r="H297" s="5">
        <v>1070813</v>
      </c>
      <c r="I297" s="70" t="s">
        <v>3252</v>
      </c>
      <c r="J297" s="5">
        <v>1125</v>
      </c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1"/>
      <c r="AP297" s="71"/>
      <c r="AQ297" s="70"/>
      <c r="AR297" s="72" t="s">
        <v>3376</v>
      </c>
      <c r="AS297" s="70"/>
      <c r="AT297" s="70"/>
      <c r="AU297" s="70"/>
      <c r="AV297" s="70"/>
      <c r="AW297" s="70"/>
      <c r="AX297" s="70"/>
      <c r="AY297" s="72" t="s">
        <v>3376</v>
      </c>
      <c r="AZ297" s="70"/>
      <c r="BA297" s="70"/>
      <c r="BB297" s="70"/>
      <c r="BC297" s="70"/>
      <c r="BD297" s="70"/>
      <c r="BE297" s="70"/>
    </row>
    <row r="298" spans="1:57" ht="31.5">
      <c r="A298" s="72">
        <v>294</v>
      </c>
      <c r="B298" s="5" t="s">
        <v>3253</v>
      </c>
      <c r="C298" s="5">
        <v>5763661</v>
      </c>
      <c r="D298" s="11" t="str">
        <f t="shared" si="4"/>
        <v>胡＊坤</v>
      </c>
      <c r="E298" s="5" t="s">
        <v>41</v>
      </c>
      <c r="F298" s="5">
        <v>67</v>
      </c>
      <c r="G298" s="19"/>
      <c r="H298" s="5">
        <v>1070813</v>
      </c>
      <c r="I298" s="70" t="s">
        <v>3170</v>
      </c>
      <c r="J298" s="5">
        <v>1125</v>
      </c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1"/>
      <c r="AP298" s="71"/>
      <c r="AQ298" s="70"/>
      <c r="AR298" s="70"/>
      <c r="AS298" s="70"/>
      <c r="AT298" s="70"/>
      <c r="AU298" s="70"/>
      <c r="AV298" s="70"/>
      <c r="AW298" s="72" t="s">
        <v>3376</v>
      </c>
      <c r="AX298" s="70"/>
      <c r="AY298" s="70"/>
      <c r="AZ298" s="70"/>
      <c r="BA298" s="70"/>
      <c r="BB298" s="70"/>
      <c r="BC298" s="70"/>
      <c r="BD298" s="70"/>
      <c r="BE298" s="70"/>
    </row>
    <row r="299" spans="1:57" ht="31.5">
      <c r="A299" s="72">
        <v>295</v>
      </c>
      <c r="B299" s="5" t="s">
        <v>3254</v>
      </c>
      <c r="C299" s="5">
        <v>5908434</v>
      </c>
      <c r="D299" s="11" t="str">
        <f t="shared" si="4"/>
        <v>蘇＊卿</v>
      </c>
      <c r="E299" s="5" t="s">
        <v>43</v>
      </c>
      <c r="F299" s="5">
        <v>72</v>
      </c>
      <c r="G299" s="19"/>
      <c r="H299" s="5">
        <v>1070813</v>
      </c>
      <c r="I299" s="70" t="s">
        <v>3163</v>
      </c>
      <c r="J299" s="5">
        <v>1125</v>
      </c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1"/>
      <c r="AP299" s="71"/>
      <c r="AQ299" s="70"/>
      <c r="AR299" s="70"/>
      <c r="AS299" s="70"/>
      <c r="AT299" s="70"/>
      <c r="AU299" s="70"/>
      <c r="AV299" s="70"/>
      <c r="AW299" s="70"/>
      <c r="AX299" s="72" t="s">
        <v>3376</v>
      </c>
      <c r="AY299" s="70"/>
      <c r="AZ299" s="70"/>
      <c r="BA299" s="70"/>
      <c r="BB299" s="70"/>
      <c r="BC299" s="70"/>
      <c r="BD299" s="70"/>
      <c r="BE299" s="70"/>
    </row>
    <row r="300" spans="1:57" ht="31.5">
      <c r="A300" s="72">
        <v>296</v>
      </c>
      <c r="B300" s="5" t="s">
        <v>3255</v>
      </c>
      <c r="C300" s="5">
        <v>9499601</v>
      </c>
      <c r="D300" s="11" t="str">
        <f t="shared" si="4"/>
        <v>陳＊珠</v>
      </c>
      <c r="E300" s="5" t="s">
        <v>43</v>
      </c>
      <c r="F300" s="5">
        <v>64</v>
      </c>
      <c r="G300" s="19"/>
      <c r="H300" s="5">
        <v>1070813</v>
      </c>
      <c r="I300" s="70" t="s">
        <v>3170</v>
      </c>
      <c r="J300" s="5">
        <v>1125</v>
      </c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1"/>
      <c r="AP300" s="71"/>
      <c r="AQ300" s="70"/>
      <c r="AR300" s="70"/>
      <c r="AS300" s="70"/>
      <c r="AT300" s="70"/>
      <c r="AU300" s="70"/>
      <c r="AV300" s="70"/>
      <c r="AW300" s="72" t="s">
        <v>3376</v>
      </c>
      <c r="AX300" s="70"/>
      <c r="AY300" s="70"/>
      <c r="AZ300" s="70"/>
      <c r="BA300" s="70"/>
      <c r="BB300" s="70"/>
      <c r="BC300" s="70"/>
      <c r="BD300" s="70"/>
      <c r="BE300" s="70"/>
    </row>
    <row r="301" spans="1:57" ht="31.5">
      <c r="A301" s="72">
        <v>297</v>
      </c>
      <c r="B301" s="5" t="s">
        <v>362</v>
      </c>
      <c r="C301" s="5">
        <v>10637051</v>
      </c>
      <c r="D301" s="11" t="str">
        <f t="shared" si="4"/>
        <v>鄭＊女</v>
      </c>
      <c r="E301" s="5" t="s">
        <v>43</v>
      </c>
      <c r="F301" s="5">
        <v>63</v>
      </c>
      <c r="G301" s="19"/>
      <c r="H301" s="5">
        <v>1070813</v>
      </c>
      <c r="I301" s="70" t="s">
        <v>3166</v>
      </c>
      <c r="J301" s="5">
        <v>1125</v>
      </c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1"/>
      <c r="AP301" s="71"/>
      <c r="AQ301" s="70"/>
      <c r="AR301" s="70"/>
      <c r="AS301" s="70"/>
      <c r="AT301" s="70"/>
      <c r="AU301" s="70"/>
      <c r="AV301" s="70"/>
      <c r="AW301" s="72" t="s">
        <v>3376</v>
      </c>
      <c r="AX301" s="70"/>
      <c r="AY301" s="70"/>
      <c r="AZ301" s="70"/>
      <c r="BA301" s="70"/>
      <c r="BB301" s="70"/>
      <c r="BC301" s="70"/>
      <c r="BD301" s="70"/>
      <c r="BE301" s="70"/>
    </row>
    <row r="302" spans="1:57" ht="47.25">
      <c r="A302" s="72">
        <v>298</v>
      </c>
      <c r="B302" s="5" t="s">
        <v>1188</v>
      </c>
      <c r="C302" s="5">
        <v>13085641</v>
      </c>
      <c r="D302" s="11" t="str">
        <f t="shared" si="4"/>
        <v>古＊子</v>
      </c>
      <c r="E302" s="5" t="s">
        <v>43</v>
      </c>
      <c r="F302" s="5">
        <v>79</v>
      </c>
      <c r="G302" s="19"/>
      <c r="H302" s="5">
        <v>1070813</v>
      </c>
      <c r="I302" s="70" t="s">
        <v>3164</v>
      </c>
      <c r="J302" s="5">
        <v>1125</v>
      </c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1"/>
      <c r="AP302" s="71"/>
      <c r="AQ302" s="70"/>
      <c r="AR302" s="70"/>
      <c r="AS302" s="70"/>
      <c r="AT302" s="70"/>
      <c r="AU302" s="70"/>
      <c r="AV302" s="72" t="s">
        <v>3380</v>
      </c>
      <c r="AW302" s="72" t="s">
        <v>3376</v>
      </c>
      <c r="AX302" s="70"/>
      <c r="AY302" s="70"/>
      <c r="AZ302" s="70"/>
      <c r="BA302" s="70"/>
      <c r="BB302" s="70"/>
      <c r="BC302" s="70"/>
      <c r="BD302" s="70"/>
      <c r="BE302" s="70"/>
    </row>
    <row r="303" spans="1:57" ht="16.5">
      <c r="A303" s="72">
        <v>299</v>
      </c>
      <c r="B303" s="5" t="s">
        <v>3256</v>
      </c>
      <c r="C303" s="5">
        <v>17591995</v>
      </c>
      <c r="D303" s="11" t="str">
        <f t="shared" si="4"/>
        <v>歐＊健</v>
      </c>
      <c r="E303" s="5" t="s">
        <v>43</v>
      </c>
      <c r="F303" s="5">
        <v>81</v>
      </c>
      <c r="G303" s="19"/>
      <c r="H303" s="5">
        <v>1070813</v>
      </c>
      <c r="I303" s="70">
        <v>5760230</v>
      </c>
      <c r="J303" s="5">
        <v>1125</v>
      </c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1"/>
      <c r="AP303" s="71"/>
      <c r="AQ303" s="70"/>
      <c r="AR303" s="70"/>
      <c r="AS303" s="70"/>
      <c r="AT303" s="70"/>
      <c r="AU303" s="70"/>
      <c r="AV303" s="70"/>
      <c r="AW303" s="70"/>
      <c r="AX303" s="70"/>
      <c r="AY303" s="72" t="s">
        <v>3380</v>
      </c>
      <c r="AZ303" s="70"/>
      <c r="BA303" s="70"/>
      <c r="BB303" s="70"/>
      <c r="BC303" s="70"/>
      <c r="BD303" s="70"/>
      <c r="BE303" s="70"/>
    </row>
    <row r="304" spans="1:57" ht="31.5">
      <c r="A304" s="72">
        <v>300</v>
      </c>
      <c r="B304" s="5" t="s">
        <v>1149</v>
      </c>
      <c r="C304" s="5">
        <v>17858835</v>
      </c>
      <c r="D304" s="11" t="str">
        <f t="shared" si="4"/>
        <v>林＊惠</v>
      </c>
      <c r="E304" s="5" t="s">
        <v>43</v>
      </c>
      <c r="F304" s="5">
        <v>60</v>
      </c>
      <c r="G304" s="19"/>
      <c r="H304" s="5">
        <v>1070813</v>
      </c>
      <c r="I304" s="70" t="s">
        <v>3257</v>
      </c>
      <c r="J304" s="5">
        <v>1125</v>
      </c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1"/>
      <c r="AP304" s="71"/>
      <c r="AQ304" s="70"/>
      <c r="AR304" s="70"/>
      <c r="AS304" s="70"/>
      <c r="AT304" s="70"/>
      <c r="AU304" s="70"/>
      <c r="AV304" s="70"/>
      <c r="AW304" s="70"/>
      <c r="AX304" s="72" t="s">
        <v>3380</v>
      </c>
      <c r="AY304" s="70"/>
      <c r="AZ304" s="70"/>
      <c r="BA304" s="70"/>
      <c r="BB304" s="70"/>
      <c r="BC304" s="70"/>
      <c r="BD304" s="70"/>
      <c r="BE304" s="70"/>
    </row>
    <row r="305" spans="1:57" ht="31.5">
      <c r="A305" s="72">
        <v>301</v>
      </c>
      <c r="B305" s="5" t="s">
        <v>3258</v>
      </c>
      <c r="C305" s="5">
        <v>1652946</v>
      </c>
      <c r="D305" s="11" t="str">
        <f t="shared" si="4"/>
        <v>林＊成</v>
      </c>
      <c r="E305" s="5" t="s">
        <v>41</v>
      </c>
      <c r="F305" s="5">
        <v>69</v>
      </c>
      <c r="G305" s="19"/>
      <c r="H305" s="5">
        <v>1070815</v>
      </c>
      <c r="I305" s="70" t="s">
        <v>3166</v>
      </c>
      <c r="J305" s="5">
        <v>1125</v>
      </c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1"/>
      <c r="AP305" s="71"/>
      <c r="AQ305" s="70"/>
      <c r="AR305" s="70"/>
      <c r="AS305" s="70"/>
      <c r="AT305" s="70"/>
      <c r="AU305" s="70"/>
      <c r="AV305" s="70"/>
      <c r="AW305" s="72" t="s">
        <v>3376</v>
      </c>
      <c r="AX305" s="70"/>
      <c r="AY305" s="70"/>
      <c r="AZ305" s="70"/>
      <c r="BA305" s="70"/>
      <c r="BB305" s="70"/>
      <c r="BC305" s="70"/>
      <c r="BD305" s="70"/>
      <c r="BE305" s="70"/>
    </row>
    <row r="306" spans="1:57" ht="31.5">
      <c r="A306" s="72">
        <v>302</v>
      </c>
      <c r="B306" s="5" t="s">
        <v>3259</v>
      </c>
      <c r="C306" s="5">
        <v>3883464</v>
      </c>
      <c r="D306" s="11" t="str">
        <f t="shared" si="4"/>
        <v>賴＊羽</v>
      </c>
      <c r="E306" s="5" t="s">
        <v>41</v>
      </c>
      <c r="F306" s="5">
        <v>29</v>
      </c>
      <c r="G306" s="19"/>
      <c r="H306" s="5">
        <v>1070815</v>
      </c>
      <c r="I306" s="70" t="s">
        <v>3168</v>
      </c>
      <c r="J306" s="5">
        <v>1125</v>
      </c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1"/>
      <c r="AP306" s="71"/>
      <c r="AQ306" s="70"/>
      <c r="AR306" s="70"/>
      <c r="AS306" s="70"/>
      <c r="AT306" s="70"/>
      <c r="AU306" s="70"/>
      <c r="AV306" s="70"/>
      <c r="AW306" s="70"/>
      <c r="AX306" s="72" t="s">
        <v>3376</v>
      </c>
      <c r="AY306" s="70"/>
      <c r="AZ306" s="70"/>
      <c r="BA306" s="70"/>
      <c r="BB306" s="70"/>
      <c r="BC306" s="70"/>
      <c r="BD306" s="70"/>
      <c r="BE306" s="70"/>
    </row>
    <row r="307" spans="1:57" ht="47.25">
      <c r="A307" s="72">
        <v>303</v>
      </c>
      <c r="B307" s="5" t="s">
        <v>360</v>
      </c>
      <c r="C307" s="5">
        <v>5171857</v>
      </c>
      <c r="D307" s="11" t="str">
        <f t="shared" si="4"/>
        <v>陳＊川</v>
      </c>
      <c r="E307" s="5" t="s">
        <v>41</v>
      </c>
      <c r="F307" s="5">
        <v>78</v>
      </c>
      <c r="G307" s="19"/>
      <c r="H307" s="5">
        <v>1070815</v>
      </c>
      <c r="I307" s="70" t="s">
        <v>3225</v>
      </c>
      <c r="J307" s="5">
        <v>1125</v>
      </c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1"/>
      <c r="AP307" s="71"/>
      <c r="AQ307" s="70"/>
      <c r="AR307" s="70"/>
      <c r="AS307" s="70"/>
      <c r="AT307" s="70"/>
      <c r="AU307" s="70"/>
      <c r="AV307" s="72" t="s">
        <v>3380</v>
      </c>
      <c r="AW307" s="72" t="s">
        <v>3376</v>
      </c>
      <c r="AX307" s="70"/>
      <c r="AY307" s="70"/>
      <c r="AZ307" s="70"/>
      <c r="BA307" s="70"/>
      <c r="BB307" s="70"/>
      <c r="BC307" s="70"/>
      <c r="BD307" s="70"/>
      <c r="BE307" s="70"/>
    </row>
    <row r="308" spans="1:57" ht="31.5">
      <c r="A308" s="72">
        <v>304</v>
      </c>
      <c r="B308" s="5" t="s">
        <v>756</v>
      </c>
      <c r="C308" s="5">
        <v>13155377</v>
      </c>
      <c r="D308" s="11" t="str">
        <f t="shared" si="4"/>
        <v>林＊存</v>
      </c>
      <c r="E308" s="5" t="s">
        <v>41</v>
      </c>
      <c r="F308" s="5">
        <v>78</v>
      </c>
      <c r="G308" s="19"/>
      <c r="H308" s="5">
        <v>1070815</v>
      </c>
      <c r="I308" s="70" t="s">
        <v>3168</v>
      </c>
      <c r="J308" s="5">
        <v>1125</v>
      </c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1"/>
      <c r="AP308" s="71"/>
      <c r="AQ308" s="70"/>
      <c r="AR308" s="70"/>
      <c r="AS308" s="70"/>
      <c r="AT308" s="70"/>
      <c r="AU308" s="70"/>
      <c r="AV308" s="70"/>
      <c r="AW308" s="70"/>
      <c r="AX308" s="72" t="s">
        <v>3380</v>
      </c>
      <c r="AY308" s="70"/>
      <c r="AZ308" s="70"/>
      <c r="BA308" s="70"/>
      <c r="BB308" s="70"/>
      <c r="BC308" s="70"/>
      <c r="BD308" s="70"/>
      <c r="BE308" s="70"/>
    </row>
    <row r="309" spans="1:57" ht="31.5">
      <c r="A309" s="72">
        <v>305</v>
      </c>
      <c r="B309" s="5" t="s">
        <v>3260</v>
      </c>
      <c r="C309" s="5">
        <v>17232295</v>
      </c>
      <c r="D309" s="11" t="str">
        <f t="shared" si="4"/>
        <v>陳＊福</v>
      </c>
      <c r="E309" s="5" t="s">
        <v>41</v>
      </c>
      <c r="F309" s="5">
        <v>63</v>
      </c>
      <c r="G309" s="19"/>
      <c r="H309" s="5">
        <v>1070815</v>
      </c>
      <c r="I309" s="70" t="s">
        <v>3163</v>
      </c>
      <c r="J309" s="5">
        <v>1125</v>
      </c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1"/>
      <c r="AP309" s="71"/>
      <c r="AQ309" s="70"/>
      <c r="AR309" s="70"/>
      <c r="AS309" s="70"/>
      <c r="AT309" s="70"/>
      <c r="AU309" s="70"/>
      <c r="AV309" s="70"/>
      <c r="AW309" s="70"/>
      <c r="AX309" s="72" t="s">
        <v>3382</v>
      </c>
      <c r="AY309" s="70"/>
      <c r="AZ309" s="70"/>
      <c r="BA309" s="70"/>
      <c r="BB309" s="70"/>
      <c r="BC309" s="70"/>
      <c r="BD309" s="70"/>
      <c r="BE309" s="70"/>
    </row>
    <row r="310" spans="1:57" ht="31.5">
      <c r="A310" s="72">
        <v>306</v>
      </c>
      <c r="B310" s="5" t="s">
        <v>389</v>
      </c>
      <c r="C310" s="5">
        <v>18407560</v>
      </c>
      <c r="D310" s="11" t="str">
        <f t="shared" si="4"/>
        <v>洪＊春</v>
      </c>
      <c r="E310" s="5" t="s">
        <v>43</v>
      </c>
      <c r="F310" s="5">
        <v>79</v>
      </c>
      <c r="G310" s="19"/>
      <c r="H310" s="5">
        <v>1070815</v>
      </c>
      <c r="I310" s="70" t="s">
        <v>3170</v>
      </c>
      <c r="J310" s="5">
        <v>1125</v>
      </c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1"/>
      <c r="AP310" s="71"/>
      <c r="AQ310" s="70"/>
      <c r="AR310" s="70"/>
      <c r="AS310" s="70"/>
      <c r="AT310" s="70"/>
      <c r="AU310" s="70"/>
      <c r="AV310" s="70"/>
      <c r="AW310" s="72" t="s">
        <v>3376</v>
      </c>
      <c r="AX310" s="70"/>
      <c r="AY310" s="70"/>
      <c r="AZ310" s="70"/>
      <c r="BA310" s="70"/>
      <c r="BB310" s="70"/>
      <c r="BC310" s="70"/>
      <c r="BD310" s="70"/>
      <c r="BE310" s="70"/>
    </row>
    <row r="311" spans="1:57" ht="47.25">
      <c r="A311" s="72">
        <v>307</v>
      </c>
      <c r="B311" s="5" t="s">
        <v>422</v>
      </c>
      <c r="C311" s="5">
        <v>20017793</v>
      </c>
      <c r="D311" s="11" t="str">
        <f t="shared" si="4"/>
        <v>葉＊堯</v>
      </c>
      <c r="E311" s="5" t="s">
        <v>41</v>
      </c>
      <c r="F311" s="5">
        <v>86</v>
      </c>
      <c r="G311" s="19"/>
      <c r="H311" s="5">
        <v>1070815</v>
      </c>
      <c r="I311" s="70" t="s">
        <v>3190</v>
      </c>
      <c r="J311" s="5">
        <v>1125</v>
      </c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1"/>
      <c r="AP311" s="71"/>
      <c r="AQ311" s="70"/>
      <c r="AR311" s="70"/>
      <c r="AS311" s="70"/>
      <c r="AT311" s="70"/>
      <c r="AU311" s="70"/>
      <c r="AV311" s="72" t="s">
        <v>3380</v>
      </c>
      <c r="AW311" s="70"/>
      <c r="AX311" s="72" t="s">
        <v>3382</v>
      </c>
      <c r="AY311" s="70"/>
      <c r="AZ311" s="70"/>
      <c r="BA311" s="70"/>
      <c r="BB311" s="70"/>
      <c r="BC311" s="70"/>
      <c r="BD311" s="70"/>
      <c r="BE311" s="70"/>
    </row>
    <row r="312" spans="1:57" ht="16.5">
      <c r="A312" s="72">
        <v>308</v>
      </c>
      <c r="B312" s="5" t="s">
        <v>1207</v>
      </c>
      <c r="C312" s="5">
        <v>20553468</v>
      </c>
      <c r="D312" s="11" t="str">
        <f t="shared" si="4"/>
        <v>葉＊禎美</v>
      </c>
      <c r="E312" s="5" t="s">
        <v>43</v>
      </c>
      <c r="F312" s="5">
        <v>75</v>
      </c>
      <c r="G312" s="19"/>
      <c r="H312" s="5">
        <v>1070820</v>
      </c>
      <c r="I312" s="70">
        <v>5760350</v>
      </c>
      <c r="J312" s="5">
        <v>1125</v>
      </c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1"/>
      <c r="AP312" s="71"/>
      <c r="AQ312" s="72" t="s">
        <v>3376</v>
      </c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</row>
    <row r="313" spans="1:57" ht="31.5">
      <c r="A313" s="72">
        <v>309</v>
      </c>
      <c r="B313" s="5" t="s">
        <v>3261</v>
      </c>
      <c r="C313" s="5">
        <v>724146</v>
      </c>
      <c r="D313" s="11" t="str">
        <f t="shared" si="4"/>
        <v>陳＊貞</v>
      </c>
      <c r="E313" s="5" t="s">
        <v>43</v>
      </c>
      <c r="F313" s="5">
        <v>60</v>
      </c>
      <c r="G313" s="19"/>
      <c r="H313" s="5">
        <v>1070822</v>
      </c>
      <c r="I313" s="70" t="s">
        <v>3170</v>
      </c>
      <c r="J313" s="5">
        <v>1125</v>
      </c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1"/>
      <c r="AP313" s="71"/>
      <c r="AQ313" s="70"/>
      <c r="AR313" s="70"/>
      <c r="AS313" s="70"/>
      <c r="AT313" s="70"/>
      <c r="AU313" s="70"/>
      <c r="AV313" s="70"/>
      <c r="AW313" s="72" t="s">
        <v>3376</v>
      </c>
      <c r="AX313" s="70"/>
      <c r="AY313" s="70"/>
      <c r="AZ313" s="70"/>
      <c r="BA313" s="70"/>
      <c r="BB313" s="70"/>
      <c r="BC313" s="70"/>
      <c r="BD313" s="70"/>
      <c r="BE313" s="70"/>
    </row>
    <row r="314" spans="1:57" ht="47.25">
      <c r="A314" s="72">
        <v>310</v>
      </c>
      <c r="B314" s="5" t="s">
        <v>1063</v>
      </c>
      <c r="C314" s="5">
        <v>2943306</v>
      </c>
      <c r="D314" s="11" t="str">
        <f t="shared" si="4"/>
        <v>黃＊貞</v>
      </c>
      <c r="E314" s="5" t="s">
        <v>43</v>
      </c>
      <c r="F314" s="5">
        <v>51</v>
      </c>
      <c r="G314" s="19"/>
      <c r="H314" s="5">
        <v>1070822</v>
      </c>
      <c r="I314" s="70" t="s">
        <v>3225</v>
      </c>
      <c r="J314" s="5">
        <v>1125</v>
      </c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1"/>
      <c r="AP314" s="71"/>
      <c r="AQ314" s="70"/>
      <c r="AR314" s="70"/>
      <c r="AS314" s="70"/>
      <c r="AT314" s="70"/>
      <c r="AU314" s="70"/>
      <c r="AV314" s="72" t="s">
        <v>3376</v>
      </c>
      <c r="AW314" s="72" t="s">
        <v>3376</v>
      </c>
      <c r="AX314" s="70"/>
      <c r="AY314" s="70"/>
      <c r="AZ314" s="70"/>
      <c r="BA314" s="70"/>
      <c r="BB314" s="70"/>
      <c r="BC314" s="70"/>
      <c r="BD314" s="70"/>
      <c r="BE314" s="70"/>
    </row>
    <row r="315" spans="1:57" ht="31.5">
      <c r="A315" s="72">
        <v>311</v>
      </c>
      <c r="B315" s="5" t="s">
        <v>2950</v>
      </c>
      <c r="C315" s="5">
        <v>3951068</v>
      </c>
      <c r="D315" s="11" t="str">
        <f t="shared" si="4"/>
        <v>沙＊</v>
      </c>
      <c r="E315" s="5" t="s">
        <v>41</v>
      </c>
      <c r="F315" s="5">
        <v>84</v>
      </c>
      <c r="G315" s="19"/>
      <c r="H315" s="5">
        <v>1070822</v>
      </c>
      <c r="I315" s="70" t="s">
        <v>3170</v>
      </c>
      <c r="J315" s="5">
        <v>1125</v>
      </c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1"/>
      <c r="AP315" s="71"/>
      <c r="AQ315" s="70"/>
      <c r="AR315" s="70"/>
      <c r="AS315" s="70"/>
      <c r="AT315" s="70"/>
      <c r="AU315" s="70"/>
      <c r="AV315" s="70"/>
      <c r="AW315" s="72" t="s">
        <v>3376</v>
      </c>
      <c r="AX315" s="70"/>
      <c r="AY315" s="70"/>
      <c r="AZ315" s="70"/>
      <c r="BA315" s="70"/>
      <c r="BB315" s="70"/>
      <c r="BC315" s="70"/>
      <c r="BD315" s="70"/>
      <c r="BE315" s="70"/>
    </row>
    <row r="316" spans="1:57" ht="31.5">
      <c r="A316" s="72">
        <v>312</v>
      </c>
      <c r="B316" s="5" t="s">
        <v>394</v>
      </c>
      <c r="C316" s="5">
        <v>4557008</v>
      </c>
      <c r="D316" s="11" t="str">
        <f t="shared" si="4"/>
        <v>楊＊雲</v>
      </c>
      <c r="E316" s="5" t="s">
        <v>43</v>
      </c>
      <c r="F316" s="5">
        <v>65</v>
      </c>
      <c r="G316" s="19"/>
      <c r="H316" s="5">
        <v>1070822</v>
      </c>
      <c r="I316" s="70" t="s">
        <v>3163</v>
      </c>
      <c r="J316" s="5">
        <v>1125</v>
      </c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1"/>
      <c r="AP316" s="71"/>
      <c r="AQ316" s="70"/>
      <c r="AR316" s="70"/>
      <c r="AS316" s="70"/>
      <c r="AT316" s="70"/>
      <c r="AU316" s="70"/>
      <c r="AV316" s="70"/>
      <c r="AW316" s="70"/>
      <c r="AX316" s="72" t="s">
        <v>3376</v>
      </c>
      <c r="AY316" s="70"/>
      <c r="AZ316" s="70"/>
      <c r="BA316" s="70"/>
      <c r="BB316" s="70"/>
      <c r="BC316" s="70"/>
      <c r="BD316" s="70"/>
      <c r="BE316" s="70"/>
    </row>
    <row r="317" spans="1:57" ht="16.5">
      <c r="A317" s="72">
        <v>313</v>
      </c>
      <c r="B317" s="5" t="s">
        <v>385</v>
      </c>
      <c r="C317" s="5">
        <v>4886411</v>
      </c>
      <c r="D317" s="11" t="str">
        <f t="shared" si="4"/>
        <v>簡＊娥</v>
      </c>
      <c r="E317" s="5" t="s">
        <v>43</v>
      </c>
      <c r="F317" s="5">
        <v>70</v>
      </c>
      <c r="G317" s="19"/>
      <c r="H317" s="5">
        <v>1070822</v>
      </c>
      <c r="I317" s="70">
        <v>5760350</v>
      </c>
      <c r="J317" s="5">
        <v>1125</v>
      </c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1"/>
      <c r="AP317" s="71"/>
      <c r="AQ317" s="72" t="s">
        <v>3376</v>
      </c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</row>
    <row r="318" spans="1:57" ht="31.5">
      <c r="A318" s="72">
        <v>314</v>
      </c>
      <c r="B318" s="5" t="s">
        <v>148</v>
      </c>
      <c r="C318" s="5">
        <v>1100380</v>
      </c>
      <c r="D318" s="11" t="str">
        <f t="shared" si="4"/>
        <v>陳＊妙</v>
      </c>
      <c r="E318" s="5" t="s">
        <v>43</v>
      </c>
      <c r="F318" s="5">
        <v>80</v>
      </c>
      <c r="G318" s="19"/>
      <c r="H318" s="5">
        <v>1070823</v>
      </c>
      <c r="I318" s="70" t="s">
        <v>3170</v>
      </c>
      <c r="J318" s="5">
        <v>1125</v>
      </c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1"/>
      <c r="AP318" s="71"/>
      <c r="AQ318" s="70"/>
      <c r="AR318" s="70"/>
      <c r="AS318" s="70"/>
      <c r="AT318" s="70"/>
      <c r="AU318" s="70"/>
      <c r="AV318" s="70"/>
      <c r="AW318" s="72" t="s">
        <v>3376</v>
      </c>
      <c r="AX318" s="70"/>
      <c r="AY318" s="70"/>
      <c r="AZ318" s="70"/>
      <c r="BA318" s="70"/>
      <c r="BB318" s="70"/>
      <c r="BC318" s="70"/>
      <c r="BD318" s="70"/>
      <c r="BE318" s="70"/>
    </row>
    <row r="319" spans="1:57" ht="31.5">
      <c r="A319" s="72">
        <v>315</v>
      </c>
      <c r="B319" s="5" t="s">
        <v>1198</v>
      </c>
      <c r="C319" s="5">
        <v>1515747</v>
      </c>
      <c r="D319" s="11" t="str">
        <f t="shared" si="4"/>
        <v>蔡＊塗</v>
      </c>
      <c r="E319" s="5" t="s">
        <v>41</v>
      </c>
      <c r="F319" s="5">
        <v>52</v>
      </c>
      <c r="G319" s="19"/>
      <c r="H319" s="5">
        <v>1070823</v>
      </c>
      <c r="I319" s="70" t="s">
        <v>3166</v>
      </c>
      <c r="J319" s="5">
        <v>1125</v>
      </c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1"/>
      <c r="AP319" s="71"/>
      <c r="AQ319" s="70"/>
      <c r="AR319" s="70"/>
      <c r="AS319" s="70"/>
      <c r="AT319" s="70"/>
      <c r="AU319" s="70"/>
      <c r="AV319" s="70"/>
      <c r="AW319" s="72" t="s">
        <v>3380</v>
      </c>
      <c r="AX319" s="70"/>
      <c r="AY319" s="70"/>
      <c r="AZ319" s="70"/>
      <c r="BA319" s="70"/>
      <c r="BB319" s="70"/>
      <c r="BC319" s="70"/>
      <c r="BD319" s="70"/>
      <c r="BE319" s="70"/>
    </row>
    <row r="320" spans="1:57" ht="16.5">
      <c r="A320" s="72">
        <v>316</v>
      </c>
      <c r="B320" s="5" t="s">
        <v>164</v>
      </c>
      <c r="C320" s="5">
        <v>7235410</v>
      </c>
      <c r="D320" s="11" t="str">
        <f t="shared" si="4"/>
        <v>林＊平</v>
      </c>
      <c r="E320" s="5" t="s">
        <v>41</v>
      </c>
      <c r="F320" s="5">
        <v>76</v>
      </c>
      <c r="G320" s="19"/>
      <c r="H320" s="5">
        <v>1070823</v>
      </c>
      <c r="I320" s="70">
        <v>5760350</v>
      </c>
      <c r="J320" s="5">
        <v>1125</v>
      </c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1"/>
      <c r="AP320" s="71"/>
      <c r="AQ320" s="72" t="s">
        <v>3376</v>
      </c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</row>
    <row r="321" spans="1:57" ht="31.5">
      <c r="A321" s="72">
        <v>317</v>
      </c>
      <c r="B321" s="5" t="s">
        <v>3262</v>
      </c>
      <c r="C321" s="5">
        <v>7532682</v>
      </c>
      <c r="D321" s="11" t="str">
        <f t="shared" ref="D321:D374" si="5">REPLACE(B321,2,1,"＊")</f>
        <v>林＊香蘭</v>
      </c>
      <c r="E321" s="5" t="s">
        <v>43</v>
      </c>
      <c r="F321" s="5">
        <v>69</v>
      </c>
      <c r="G321" s="19"/>
      <c r="H321" s="5">
        <v>1070823</v>
      </c>
      <c r="I321" s="70" t="s">
        <v>3170</v>
      </c>
      <c r="J321" s="5">
        <v>1125</v>
      </c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1"/>
      <c r="AP321" s="71"/>
      <c r="AQ321" s="70"/>
      <c r="AR321" s="70"/>
      <c r="AS321" s="70"/>
      <c r="AT321" s="70"/>
      <c r="AU321" s="70"/>
      <c r="AV321" s="70"/>
      <c r="AW321" s="72" t="s">
        <v>3376</v>
      </c>
      <c r="AX321" s="70"/>
      <c r="AY321" s="70"/>
      <c r="AZ321" s="70"/>
      <c r="BA321" s="70"/>
      <c r="BB321" s="70"/>
      <c r="BC321" s="70"/>
      <c r="BD321" s="70"/>
      <c r="BE321" s="70"/>
    </row>
    <row r="322" spans="1:57" ht="47.25">
      <c r="A322" s="72">
        <v>318</v>
      </c>
      <c r="B322" s="5" t="s">
        <v>2868</v>
      </c>
      <c r="C322" s="5">
        <v>7861338</v>
      </c>
      <c r="D322" s="11" t="str">
        <f t="shared" si="5"/>
        <v>楊＊玲</v>
      </c>
      <c r="E322" s="5" t="s">
        <v>43</v>
      </c>
      <c r="F322" s="5">
        <v>52</v>
      </c>
      <c r="G322" s="19"/>
      <c r="H322" s="5">
        <v>1070823</v>
      </c>
      <c r="I322" s="70" t="s">
        <v>3263</v>
      </c>
      <c r="J322" s="5">
        <v>1125</v>
      </c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1"/>
      <c r="AP322" s="71"/>
      <c r="AQ322" s="70"/>
      <c r="AR322" s="70"/>
      <c r="AS322" s="70"/>
      <c r="AT322" s="70"/>
      <c r="AU322" s="70"/>
      <c r="AV322" s="70"/>
      <c r="AW322" s="72" t="s">
        <v>3376</v>
      </c>
      <c r="AX322" s="70"/>
      <c r="AY322" s="70"/>
      <c r="AZ322" s="70"/>
      <c r="BA322" s="70"/>
      <c r="BB322" s="72" t="s">
        <v>3376</v>
      </c>
      <c r="BC322" s="70"/>
      <c r="BD322" s="70"/>
      <c r="BE322" s="70"/>
    </row>
    <row r="323" spans="1:57" ht="31.5">
      <c r="A323" s="72">
        <v>319</v>
      </c>
      <c r="B323" s="5" t="s">
        <v>3264</v>
      </c>
      <c r="C323" s="5">
        <v>12041144</v>
      </c>
      <c r="D323" s="11" t="str">
        <f t="shared" si="5"/>
        <v>胡＊源</v>
      </c>
      <c r="E323" s="5" t="s">
        <v>41</v>
      </c>
      <c r="F323" s="5">
        <v>67</v>
      </c>
      <c r="G323" s="19"/>
      <c r="H323" s="5">
        <v>1070823</v>
      </c>
      <c r="I323" s="70" t="s">
        <v>3170</v>
      </c>
      <c r="J323" s="5">
        <v>1125</v>
      </c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1"/>
      <c r="AP323" s="71"/>
      <c r="AQ323" s="70"/>
      <c r="AR323" s="70"/>
      <c r="AS323" s="70"/>
      <c r="AT323" s="70"/>
      <c r="AU323" s="70"/>
      <c r="AV323" s="70"/>
      <c r="AW323" s="72" t="s">
        <v>3376</v>
      </c>
      <c r="AX323" s="70"/>
      <c r="AY323" s="70"/>
      <c r="AZ323" s="70"/>
      <c r="BA323" s="70"/>
      <c r="BB323" s="70"/>
      <c r="BC323" s="70"/>
      <c r="BD323" s="70"/>
      <c r="BE323" s="70"/>
    </row>
    <row r="324" spans="1:57" ht="31.5">
      <c r="A324" s="72">
        <v>320</v>
      </c>
      <c r="B324" s="5" t="s">
        <v>1153</v>
      </c>
      <c r="C324" s="5">
        <v>16035433</v>
      </c>
      <c r="D324" s="11" t="str">
        <f t="shared" si="5"/>
        <v>賴＊足</v>
      </c>
      <c r="E324" s="5" t="s">
        <v>43</v>
      </c>
      <c r="F324" s="5">
        <v>58</v>
      </c>
      <c r="G324" s="19"/>
      <c r="H324" s="5">
        <v>1070823</v>
      </c>
      <c r="I324" s="70" t="s">
        <v>3166</v>
      </c>
      <c r="J324" s="5">
        <v>1125</v>
      </c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1"/>
      <c r="AP324" s="71"/>
      <c r="AQ324" s="70"/>
      <c r="AR324" s="70"/>
      <c r="AS324" s="70"/>
      <c r="AT324" s="70"/>
      <c r="AU324" s="70"/>
      <c r="AV324" s="70"/>
      <c r="AW324" s="72" t="s">
        <v>3376</v>
      </c>
      <c r="AX324" s="70"/>
      <c r="AY324" s="70"/>
      <c r="AZ324" s="70"/>
      <c r="BA324" s="70"/>
      <c r="BB324" s="70"/>
      <c r="BC324" s="70"/>
      <c r="BD324" s="70"/>
      <c r="BE324" s="70"/>
    </row>
    <row r="325" spans="1:57" ht="31.5">
      <c r="A325" s="72">
        <v>321</v>
      </c>
      <c r="B325" s="5" t="s">
        <v>3265</v>
      </c>
      <c r="C325" s="5">
        <v>20737060</v>
      </c>
      <c r="D325" s="11" t="str">
        <f t="shared" si="5"/>
        <v>何＊孝順</v>
      </c>
      <c r="E325" s="5" t="s">
        <v>41</v>
      </c>
      <c r="F325" s="5">
        <v>69</v>
      </c>
      <c r="G325" s="19"/>
      <c r="H325" s="5">
        <v>1070823</v>
      </c>
      <c r="I325" s="70" t="s">
        <v>3170</v>
      </c>
      <c r="J325" s="5">
        <v>1125</v>
      </c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1"/>
      <c r="AP325" s="71"/>
      <c r="AQ325" s="70"/>
      <c r="AR325" s="70"/>
      <c r="AS325" s="70"/>
      <c r="AT325" s="70"/>
      <c r="AU325" s="70"/>
      <c r="AV325" s="70"/>
      <c r="AW325" s="72" t="s">
        <v>3376</v>
      </c>
      <c r="AX325" s="70"/>
      <c r="AY325" s="70"/>
      <c r="AZ325" s="70"/>
      <c r="BA325" s="70"/>
      <c r="BB325" s="70"/>
      <c r="BC325" s="70"/>
      <c r="BD325" s="70"/>
      <c r="BE325" s="70"/>
    </row>
    <row r="326" spans="1:57" ht="47.25">
      <c r="A326" s="72">
        <v>322</v>
      </c>
      <c r="B326" s="5" t="s">
        <v>439</v>
      </c>
      <c r="C326" s="5">
        <v>11891118</v>
      </c>
      <c r="D326" s="11" t="str">
        <f t="shared" si="5"/>
        <v>吳＊愛珠</v>
      </c>
      <c r="E326" s="5" t="s">
        <v>43</v>
      </c>
      <c r="F326" s="5">
        <v>62</v>
      </c>
      <c r="G326" s="19"/>
      <c r="H326" s="5">
        <v>1070824</v>
      </c>
      <c r="I326" s="70" t="s">
        <v>3190</v>
      </c>
      <c r="J326" s="5">
        <v>1125</v>
      </c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1"/>
      <c r="AP326" s="71"/>
      <c r="AQ326" s="70"/>
      <c r="AR326" s="70"/>
      <c r="AS326" s="70"/>
      <c r="AT326" s="70"/>
      <c r="AU326" s="70"/>
      <c r="AV326" s="72" t="s">
        <v>3376</v>
      </c>
      <c r="AW326" s="70"/>
      <c r="AX326" s="72" t="s">
        <v>3376</v>
      </c>
      <c r="AY326" s="70"/>
      <c r="AZ326" s="70"/>
      <c r="BA326" s="70"/>
      <c r="BB326" s="70"/>
      <c r="BC326" s="70"/>
      <c r="BD326" s="70"/>
      <c r="BE326" s="70"/>
    </row>
    <row r="327" spans="1:57" ht="31.5">
      <c r="A327" s="72">
        <v>323</v>
      </c>
      <c r="B327" s="5" t="s">
        <v>3266</v>
      </c>
      <c r="C327" s="5">
        <v>19037624</v>
      </c>
      <c r="D327" s="11" t="str">
        <f t="shared" si="5"/>
        <v>黃＊忠</v>
      </c>
      <c r="E327" s="5" t="s">
        <v>41</v>
      </c>
      <c r="F327" s="5">
        <v>60</v>
      </c>
      <c r="G327" s="19" t="s">
        <v>3358</v>
      </c>
      <c r="H327" s="5">
        <v>1070824</v>
      </c>
      <c r="I327" s="70" t="s">
        <v>3267</v>
      </c>
      <c r="J327" s="5">
        <v>1125</v>
      </c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1"/>
      <c r="AP327" s="71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2" t="s">
        <v>3376</v>
      </c>
      <c r="BB327" s="70"/>
      <c r="BC327" s="70"/>
      <c r="BD327" s="70"/>
      <c r="BE327" s="70"/>
    </row>
    <row r="328" spans="1:57" ht="31.5">
      <c r="A328" s="72">
        <v>324</v>
      </c>
      <c r="B328" s="5" t="s">
        <v>773</v>
      </c>
      <c r="C328" s="5">
        <v>19638323</v>
      </c>
      <c r="D328" s="11" t="str">
        <f t="shared" si="5"/>
        <v>李＊應菜</v>
      </c>
      <c r="E328" s="5" t="s">
        <v>43</v>
      </c>
      <c r="F328" s="5">
        <v>79</v>
      </c>
      <c r="G328" s="19"/>
      <c r="H328" s="5">
        <v>1070824</v>
      </c>
      <c r="I328" s="70" t="s">
        <v>3170</v>
      </c>
      <c r="J328" s="5">
        <v>1125</v>
      </c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1"/>
      <c r="AP328" s="71"/>
      <c r="AQ328" s="70"/>
      <c r="AR328" s="70"/>
      <c r="AS328" s="70"/>
      <c r="AT328" s="70"/>
      <c r="AU328" s="70"/>
      <c r="AV328" s="70"/>
      <c r="AW328" s="72" t="s">
        <v>3376</v>
      </c>
      <c r="AX328" s="70"/>
      <c r="AY328" s="70"/>
      <c r="AZ328" s="70"/>
      <c r="BA328" s="70"/>
      <c r="BB328" s="70"/>
      <c r="BC328" s="70"/>
      <c r="BD328" s="70"/>
      <c r="BE328" s="70"/>
    </row>
    <row r="329" spans="1:57" ht="31.5">
      <c r="A329" s="72">
        <v>325</v>
      </c>
      <c r="B329" s="5" t="s">
        <v>3268</v>
      </c>
      <c r="C329" s="5">
        <v>20332062</v>
      </c>
      <c r="D329" s="11" t="str">
        <f t="shared" si="5"/>
        <v>盧＊慶</v>
      </c>
      <c r="E329" s="5" t="s">
        <v>41</v>
      </c>
      <c r="F329" s="5">
        <v>82</v>
      </c>
      <c r="G329" s="19"/>
      <c r="H329" s="5">
        <v>1070824</v>
      </c>
      <c r="I329" s="70" t="s">
        <v>3166</v>
      </c>
      <c r="J329" s="5">
        <v>1125</v>
      </c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1"/>
      <c r="AP329" s="71"/>
      <c r="AQ329" s="70"/>
      <c r="AR329" s="70"/>
      <c r="AS329" s="70"/>
      <c r="AT329" s="70"/>
      <c r="AU329" s="70"/>
      <c r="AV329" s="70"/>
      <c r="AW329" s="72" t="s">
        <v>3376</v>
      </c>
      <c r="AX329" s="70"/>
      <c r="AY329" s="70"/>
      <c r="AZ329" s="70"/>
      <c r="BA329" s="72" t="s">
        <v>3376</v>
      </c>
      <c r="BB329" s="70"/>
      <c r="BC329" s="70"/>
      <c r="BD329" s="70"/>
      <c r="BE329" s="70"/>
    </row>
    <row r="330" spans="1:57" ht="31.5">
      <c r="A330" s="72">
        <v>326</v>
      </c>
      <c r="B330" s="5" t="s">
        <v>2949</v>
      </c>
      <c r="C330" s="5">
        <v>2719275</v>
      </c>
      <c r="D330" s="11" t="str">
        <f t="shared" si="5"/>
        <v>何＊文</v>
      </c>
      <c r="E330" s="5" t="s">
        <v>41</v>
      </c>
      <c r="F330" s="5">
        <v>60</v>
      </c>
      <c r="G330" s="19" t="s">
        <v>3359</v>
      </c>
      <c r="H330" s="5">
        <v>1070827</v>
      </c>
      <c r="I330" s="70" t="s">
        <v>3170</v>
      </c>
      <c r="J330" s="5">
        <v>1125</v>
      </c>
      <c r="K330" s="70"/>
      <c r="L330" s="70"/>
      <c r="M330" s="70"/>
      <c r="N330" s="70"/>
      <c r="O330" s="70"/>
      <c r="P330" s="70"/>
      <c r="Q330" s="70"/>
      <c r="R330" s="72" t="s">
        <v>3376</v>
      </c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1"/>
      <c r="AP330" s="71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</row>
    <row r="331" spans="1:57" ht="31.5">
      <c r="A331" s="72">
        <v>327</v>
      </c>
      <c r="B331" s="5" t="s">
        <v>357</v>
      </c>
      <c r="C331" s="5">
        <v>3583418</v>
      </c>
      <c r="D331" s="11" t="str">
        <f t="shared" si="5"/>
        <v>謝＊玉琴</v>
      </c>
      <c r="E331" s="5" t="s">
        <v>43</v>
      </c>
      <c r="F331" s="5">
        <v>67</v>
      </c>
      <c r="G331" s="19"/>
      <c r="H331" s="5">
        <v>1070827</v>
      </c>
      <c r="I331" s="70" t="s">
        <v>3166</v>
      </c>
      <c r="J331" s="5">
        <v>1125</v>
      </c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1"/>
      <c r="AP331" s="71"/>
      <c r="AQ331" s="70"/>
      <c r="AR331" s="70"/>
      <c r="AS331" s="70"/>
      <c r="AT331" s="70"/>
      <c r="AU331" s="70"/>
      <c r="AV331" s="70"/>
      <c r="AW331" s="72" t="s">
        <v>3376</v>
      </c>
      <c r="AX331" s="70"/>
      <c r="AY331" s="70"/>
      <c r="AZ331" s="70"/>
      <c r="BA331" s="70"/>
      <c r="BB331" s="70"/>
      <c r="BC331" s="70"/>
      <c r="BD331" s="70"/>
      <c r="BE331" s="70"/>
    </row>
    <row r="332" spans="1:57" ht="31.5">
      <c r="A332" s="72">
        <v>328</v>
      </c>
      <c r="B332" s="5" t="s">
        <v>1147</v>
      </c>
      <c r="C332" s="5">
        <v>9202015</v>
      </c>
      <c r="D332" s="11" t="str">
        <f t="shared" si="5"/>
        <v>張＊子</v>
      </c>
      <c r="E332" s="5" t="s">
        <v>43</v>
      </c>
      <c r="F332" s="5">
        <v>74</v>
      </c>
      <c r="G332" s="19"/>
      <c r="H332" s="5">
        <v>1070827</v>
      </c>
      <c r="I332" s="70" t="s">
        <v>3166</v>
      </c>
      <c r="J332" s="5">
        <v>1125</v>
      </c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1"/>
      <c r="AP332" s="71"/>
      <c r="AQ332" s="70"/>
      <c r="AR332" s="70"/>
      <c r="AS332" s="70"/>
      <c r="AT332" s="70"/>
      <c r="AU332" s="70"/>
      <c r="AV332" s="70"/>
      <c r="AW332" s="72" t="s">
        <v>3376</v>
      </c>
      <c r="AX332" s="70"/>
      <c r="AY332" s="70"/>
      <c r="AZ332" s="70"/>
      <c r="BA332" s="70"/>
      <c r="BB332" s="70"/>
      <c r="BC332" s="70"/>
      <c r="BD332" s="70"/>
      <c r="BE332" s="70"/>
    </row>
    <row r="333" spans="1:57" ht="47.25">
      <c r="A333" s="72">
        <v>329</v>
      </c>
      <c r="B333" s="5" t="s">
        <v>2816</v>
      </c>
      <c r="C333" s="5">
        <v>9944546</v>
      </c>
      <c r="D333" s="11" t="str">
        <f t="shared" si="5"/>
        <v>葉＊抱</v>
      </c>
      <c r="E333" s="5" t="s">
        <v>43</v>
      </c>
      <c r="F333" s="5">
        <v>84</v>
      </c>
      <c r="G333" s="19"/>
      <c r="H333" s="5">
        <v>1070827</v>
      </c>
      <c r="I333" s="70" t="s">
        <v>3184</v>
      </c>
      <c r="J333" s="5">
        <v>1125</v>
      </c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1"/>
      <c r="AP333" s="71"/>
      <c r="AQ333" s="70"/>
      <c r="AR333" s="70"/>
      <c r="AS333" s="70"/>
      <c r="AT333" s="70"/>
      <c r="AU333" s="70"/>
      <c r="AV333" s="72" t="s">
        <v>3376</v>
      </c>
      <c r="AW333" s="70"/>
      <c r="AX333" s="72" t="s">
        <v>3380</v>
      </c>
      <c r="AY333" s="70"/>
      <c r="AZ333" s="70"/>
      <c r="BA333" s="70"/>
      <c r="BB333" s="70"/>
      <c r="BC333" s="70"/>
      <c r="BD333" s="70"/>
      <c r="BE333" s="70"/>
    </row>
    <row r="334" spans="1:57" ht="31.5">
      <c r="A334" s="72">
        <v>330</v>
      </c>
      <c r="B334" s="5" t="s">
        <v>3269</v>
      </c>
      <c r="C334" s="5">
        <v>13058581</v>
      </c>
      <c r="D334" s="11" t="str">
        <f t="shared" si="5"/>
        <v>陳＊妙</v>
      </c>
      <c r="E334" s="5" t="s">
        <v>43</v>
      </c>
      <c r="F334" s="5">
        <v>29</v>
      </c>
      <c r="G334" s="19"/>
      <c r="H334" s="5">
        <v>1070827</v>
      </c>
      <c r="I334" s="70" t="s">
        <v>3166</v>
      </c>
      <c r="J334" s="5">
        <v>1125</v>
      </c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1"/>
      <c r="AP334" s="71"/>
      <c r="AQ334" s="70"/>
      <c r="AR334" s="70"/>
      <c r="AS334" s="70"/>
      <c r="AT334" s="70"/>
      <c r="AU334" s="70"/>
      <c r="AV334" s="70"/>
      <c r="AW334" s="72" t="s">
        <v>3376</v>
      </c>
      <c r="AX334" s="70"/>
      <c r="AY334" s="70"/>
      <c r="AZ334" s="70"/>
      <c r="BA334" s="70"/>
      <c r="BB334" s="70"/>
      <c r="BC334" s="70"/>
      <c r="BD334" s="70"/>
      <c r="BE334" s="70"/>
    </row>
    <row r="335" spans="1:57" ht="47.25">
      <c r="A335" s="72">
        <v>331</v>
      </c>
      <c r="B335" s="5" t="s">
        <v>422</v>
      </c>
      <c r="C335" s="5">
        <v>20017793</v>
      </c>
      <c r="D335" s="11" t="str">
        <f t="shared" si="5"/>
        <v>葉＊堯</v>
      </c>
      <c r="E335" s="5" t="s">
        <v>41</v>
      </c>
      <c r="F335" s="5">
        <v>86</v>
      </c>
      <c r="G335" s="19"/>
      <c r="H335" s="5">
        <v>1070827</v>
      </c>
      <c r="I335" s="70" t="s">
        <v>3184</v>
      </c>
      <c r="J335" s="5">
        <v>1125</v>
      </c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1"/>
      <c r="AP335" s="71"/>
      <c r="AQ335" s="70"/>
      <c r="AR335" s="70"/>
      <c r="AS335" s="70"/>
      <c r="AT335" s="70"/>
      <c r="AU335" s="70"/>
      <c r="AV335" s="72" t="s">
        <v>3376</v>
      </c>
      <c r="AW335" s="72"/>
      <c r="AX335" s="72" t="s">
        <v>3376</v>
      </c>
      <c r="AY335" s="70"/>
      <c r="AZ335" s="70"/>
      <c r="BA335" s="70"/>
      <c r="BB335" s="70"/>
      <c r="BC335" s="70"/>
      <c r="BD335" s="70"/>
      <c r="BE335" s="70"/>
    </row>
    <row r="336" spans="1:57" ht="31.5">
      <c r="A336" s="72">
        <v>332</v>
      </c>
      <c r="B336" s="5" t="s">
        <v>3270</v>
      </c>
      <c r="C336" s="5">
        <v>1519066</v>
      </c>
      <c r="D336" s="11" t="str">
        <f t="shared" si="5"/>
        <v>周＊吉</v>
      </c>
      <c r="E336" s="5" t="s">
        <v>41</v>
      </c>
      <c r="F336" s="5">
        <v>75</v>
      </c>
      <c r="G336" s="19"/>
      <c r="H336" s="5">
        <v>1070829</v>
      </c>
      <c r="I336" s="70" t="s">
        <v>3166</v>
      </c>
      <c r="J336" s="5">
        <v>1125</v>
      </c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1"/>
      <c r="AP336" s="71"/>
      <c r="AQ336" s="70"/>
      <c r="AR336" s="70"/>
      <c r="AS336" s="70"/>
      <c r="AT336" s="70"/>
      <c r="AU336" s="70"/>
      <c r="AV336" s="70"/>
      <c r="AW336" s="72" t="s">
        <v>3376</v>
      </c>
      <c r="AX336" s="70"/>
      <c r="AY336" s="70"/>
      <c r="AZ336" s="70"/>
      <c r="BA336" s="70"/>
      <c r="BB336" s="70"/>
      <c r="BC336" s="70"/>
      <c r="BD336" s="70"/>
      <c r="BE336" s="70"/>
    </row>
    <row r="337" spans="1:57" ht="31.5">
      <c r="A337" s="72">
        <v>333</v>
      </c>
      <c r="B337" s="5" t="s">
        <v>761</v>
      </c>
      <c r="C337" s="5">
        <v>5543027</v>
      </c>
      <c r="D337" s="11" t="str">
        <f t="shared" si="5"/>
        <v>曾＊紘</v>
      </c>
      <c r="E337" s="5" t="s">
        <v>41</v>
      </c>
      <c r="F337" s="5">
        <v>60</v>
      </c>
      <c r="G337" s="19"/>
      <c r="H337" s="5">
        <v>1070829</v>
      </c>
      <c r="I337" s="70" t="s">
        <v>3170</v>
      </c>
      <c r="J337" s="5">
        <v>1125</v>
      </c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1"/>
      <c r="AP337" s="71"/>
      <c r="AQ337" s="70"/>
      <c r="AR337" s="70"/>
      <c r="AS337" s="70"/>
      <c r="AT337" s="70"/>
      <c r="AU337" s="70"/>
      <c r="AV337" s="70"/>
      <c r="AW337" s="72" t="s">
        <v>3376</v>
      </c>
      <c r="AX337" s="70"/>
      <c r="AY337" s="70"/>
      <c r="AZ337" s="70"/>
      <c r="BA337" s="70"/>
      <c r="BB337" s="70"/>
      <c r="BC337" s="70"/>
      <c r="BD337" s="70"/>
      <c r="BE337" s="70"/>
    </row>
    <row r="338" spans="1:57" ht="31.5">
      <c r="A338" s="72">
        <v>334</v>
      </c>
      <c r="B338" s="5" t="s">
        <v>3271</v>
      </c>
      <c r="C338" s="5">
        <v>9119033</v>
      </c>
      <c r="D338" s="11" t="str">
        <f t="shared" si="5"/>
        <v>王＊城</v>
      </c>
      <c r="E338" s="5" t="s">
        <v>41</v>
      </c>
      <c r="F338" s="5">
        <v>57</v>
      </c>
      <c r="G338" s="19"/>
      <c r="H338" s="5">
        <v>1070829</v>
      </c>
      <c r="I338" s="70" t="s">
        <v>3163</v>
      </c>
      <c r="J338" s="5">
        <v>1125</v>
      </c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1"/>
      <c r="AP338" s="71"/>
      <c r="AQ338" s="70"/>
      <c r="AR338" s="70"/>
      <c r="AS338" s="70"/>
      <c r="AT338" s="70"/>
      <c r="AU338" s="70"/>
      <c r="AV338" s="70"/>
      <c r="AW338" s="70"/>
      <c r="AX338" s="72" t="s">
        <v>3376</v>
      </c>
      <c r="AY338" s="70"/>
      <c r="AZ338" s="70"/>
      <c r="BA338" s="70"/>
      <c r="BB338" s="70"/>
      <c r="BC338" s="70"/>
      <c r="BD338" s="70"/>
      <c r="BE338" s="70"/>
    </row>
    <row r="339" spans="1:57" ht="31.5">
      <c r="A339" s="72">
        <v>335</v>
      </c>
      <c r="B339" s="5" t="s">
        <v>1207</v>
      </c>
      <c r="C339" s="5">
        <v>20553468</v>
      </c>
      <c r="D339" s="11" t="str">
        <f t="shared" si="5"/>
        <v>葉＊禎美</v>
      </c>
      <c r="E339" s="5" t="s">
        <v>43</v>
      </c>
      <c r="F339" s="5">
        <v>75</v>
      </c>
      <c r="G339" s="19"/>
      <c r="H339" s="5">
        <v>1070829</v>
      </c>
      <c r="I339" s="70" t="s">
        <v>3168</v>
      </c>
      <c r="J339" s="5">
        <v>1125</v>
      </c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1"/>
      <c r="AP339" s="71"/>
      <c r="AQ339" s="70"/>
      <c r="AR339" s="70"/>
      <c r="AS339" s="70"/>
      <c r="AT339" s="70"/>
      <c r="AU339" s="70"/>
      <c r="AV339" s="70"/>
      <c r="AW339" s="70"/>
      <c r="AX339" s="72" t="s">
        <v>3376</v>
      </c>
      <c r="AY339" s="70"/>
      <c r="AZ339" s="70"/>
      <c r="BA339" s="70"/>
      <c r="BB339" s="70"/>
      <c r="BC339" s="70"/>
      <c r="BD339" s="70"/>
      <c r="BE339" s="70"/>
    </row>
    <row r="340" spans="1:57" ht="31.5">
      <c r="A340" s="72">
        <v>336</v>
      </c>
      <c r="B340" s="5" t="s">
        <v>1173</v>
      </c>
      <c r="C340" s="5">
        <v>1063961</v>
      </c>
      <c r="D340" s="11" t="str">
        <f t="shared" si="5"/>
        <v>王＊好</v>
      </c>
      <c r="E340" s="5" t="s">
        <v>43</v>
      </c>
      <c r="F340" s="5">
        <v>67</v>
      </c>
      <c r="G340" s="19"/>
      <c r="H340" s="5">
        <v>1070830</v>
      </c>
      <c r="I340" s="70" t="s">
        <v>3166</v>
      </c>
      <c r="J340" s="5">
        <v>1125</v>
      </c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1"/>
      <c r="AP340" s="71"/>
      <c r="AQ340" s="70"/>
      <c r="AR340" s="70"/>
      <c r="AS340" s="70"/>
      <c r="AT340" s="70"/>
      <c r="AU340" s="70"/>
      <c r="AV340" s="70"/>
      <c r="AW340" s="72" t="s">
        <v>3376</v>
      </c>
      <c r="AX340" s="70"/>
      <c r="AY340" s="70"/>
      <c r="AZ340" s="70"/>
      <c r="BA340" s="70"/>
      <c r="BB340" s="70"/>
      <c r="BC340" s="70"/>
      <c r="BD340" s="70"/>
      <c r="BE340" s="70"/>
    </row>
    <row r="341" spans="1:57" ht="31.5">
      <c r="A341" s="72">
        <v>337</v>
      </c>
      <c r="B341" s="5" t="s">
        <v>3272</v>
      </c>
      <c r="C341" s="5">
        <v>1668329</v>
      </c>
      <c r="D341" s="11" t="str">
        <f t="shared" si="5"/>
        <v>郭＊蓮</v>
      </c>
      <c r="E341" s="5" t="s">
        <v>43</v>
      </c>
      <c r="F341" s="5">
        <v>59</v>
      </c>
      <c r="G341" s="19"/>
      <c r="H341" s="5">
        <v>1070830</v>
      </c>
      <c r="I341" s="70" t="s">
        <v>3231</v>
      </c>
      <c r="J341" s="5">
        <v>1125</v>
      </c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1"/>
      <c r="AP341" s="71"/>
      <c r="AQ341" s="70"/>
      <c r="AR341" s="70"/>
      <c r="AS341" s="70"/>
      <c r="AT341" s="70"/>
      <c r="AU341" s="70"/>
      <c r="AV341" s="70"/>
      <c r="AW341" s="70"/>
      <c r="AX341" s="70"/>
      <c r="AY341" s="72" t="s">
        <v>3376</v>
      </c>
      <c r="AZ341" s="70"/>
      <c r="BA341" s="70"/>
      <c r="BB341" s="70"/>
      <c r="BC341" s="70"/>
      <c r="BD341" s="70"/>
      <c r="BE341" s="70"/>
    </row>
    <row r="342" spans="1:57" ht="47.25">
      <c r="A342" s="72">
        <v>338</v>
      </c>
      <c r="B342" s="5" t="s">
        <v>1063</v>
      </c>
      <c r="C342" s="5">
        <v>2943306</v>
      </c>
      <c r="D342" s="11" t="str">
        <f t="shared" si="5"/>
        <v>黃＊貞</v>
      </c>
      <c r="E342" s="5" t="s">
        <v>43</v>
      </c>
      <c r="F342" s="5">
        <v>51</v>
      </c>
      <c r="G342" s="19"/>
      <c r="H342" s="5">
        <v>1070830</v>
      </c>
      <c r="I342" s="70" t="s">
        <v>3184</v>
      </c>
      <c r="J342" s="5">
        <v>1125</v>
      </c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1"/>
      <c r="AP342" s="71"/>
      <c r="AQ342" s="70"/>
      <c r="AR342" s="70"/>
      <c r="AS342" s="70"/>
      <c r="AT342" s="70"/>
      <c r="AU342" s="70"/>
      <c r="AV342" s="72" t="s">
        <v>3376</v>
      </c>
      <c r="AW342" s="70"/>
      <c r="AX342" s="72" t="s">
        <v>3376</v>
      </c>
      <c r="AY342" s="70"/>
      <c r="AZ342" s="70"/>
      <c r="BA342" s="70"/>
      <c r="BB342" s="70"/>
      <c r="BC342" s="70"/>
      <c r="BD342" s="70"/>
      <c r="BE342" s="70"/>
    </row>
    <row r="343" spans="1:57" ht="31.5">
      <c r="A343" s="72">
        <v>339</v>
      </c>
      <c r="B343" s="5" t="s">
        <v>3273</v>
      </c>
      <c r="C343" s="5">
        <v>3950581</v>
      </c>
      <c r="D343" s="11" t="str">
        <f t="shared" si="5"/>
        <v>吳＊</v>
      </c>
      <c r="E343" s="5" t="s">
        <v>43</v>
      </c>
      <c r="F343" s="5">
        <v>80</v>
      </c>
      <c r="G343" s="19"/>
      <c r="H343" s="5">
        <v>1070830</v>
      </c>
      <c r="I343" s="70" t="s">
        <v>3166</v>
      </c>
      <c r="J343" s="5">
        <v>1125</v>
      </c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1"/>
      <c r="AP343" s="71"/>
      <c r="AQ343" s="70"/>
      <c r="AR343" s="70"/>
      <c r="AS343" s="70"/>
      <c r="AT343" s="70"/>
      <c r="AU343" s="70"/>
      <c r="AV343" s="70"/>
      <c r="AW343" s="72" t="s">
        <v>3376</v>
      </c>
      <c r="AX343" s="70"/>
      <c r="AY343" s="70"/>
      <c r="AZ343" s="70"/>
      <c r="BA343" s="70"/>
      <c r="BB343" s="70"/>
      <c r="BC343" s="70"/>
      <c r="BD343" s="70"/>
      <c r="BE343" s="70"/>
    </row>
    <row r="344" spans="1:57" ht="31.5">
      <c r="A344" s="72">
        <v>340</v>
      </c>
      <c r="B344" s="5" t="s">
        <v>635</v>
      </c>
      <c r="C344" s="5">
        <v>4512608</v>
      </c>
      <c r="D344" s="11" t="str">
        <f t="shared" si="5"/>
        <v>周＊宏</v>
      </c>
      <c r="E344" s="5" t="s">
        <v>41</v>
      </c>
      <c r="F344" s="5">
        <v>39</v>
      </c>
      <c r="G344" s="19"/>
      <c r="H344" s="5">
        <v>1070830</v>
      </c>
      <c r="I344" s="70" t="s">
        <v>3168</v>
      </c>
      <c r="J344" s="5">
        <v>1125</v>
      </c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1"/>
      <c r="AP344" s="71"/>
      <c r="AQ344" s="70"/>
      <c r="AR344" s="70"/>
      <c r="AS344" s="70"/>
      <c r="AT344" s="70"/>
      <c r="AU344" s="70"/>
      <c r="AV344" s="70"/>
      <c r="AW344" s="70"/>
      <c r="AX344" s="72" t="s">
        <v>3376</v>
      </c>
      <c r="AY344" s="70"/>
      <c r="AZ344" s="70"/>
      <c r="BA344" s="70"/>
      <c r="BB344" s="70"/>
      <c r="BC344" s="70"/>
      <c r="BD344" s="70"/>
      <c r="BE344" s="70"/>
    </row>
    <row r="345" spans="1:57" ht="31.5">
      <c r="A345" s="72">
        <v>341</v>
      </c>
      <c r="B345" s="5" t="s">
        <v>1168</v>
      </c>
      <c r="C345" s="5">
        <v>9333705</v>
      </c>
      <c r="D345" s="11" t="str">
        <f t="shared" si="5"/>
        <v>葉＊賢</v>
      </c>
      <c r="E345" s="5" t="s">
        <v>41</v>
      </c>
      <c r="F345" s="5">
        <v>49</v>
      </c>
      <c r="G345" s="19"/>
      <c r="H345" s="5">
        <v>1070830</v>
      </c>
      <c r="I345" s="70" t="s">
        <v>3166</v>
      </c>
      <c r="J345" s="5">
        <v>1125</v>
      </c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1"/>
      <c r="AP345" s="71"/>
      <c r="AQ345" s="70"/>
      <c r="AR345" s="70"/>
      <c r="AS345" s="70"/>
      <c r="AT345" s="70"/>
      <c r="AU345" s="70"/>
      <c r="AV345" s="70"/>
      <c r="AW345" s="72" t="s">
        <v>3376</v>
      </c>
      <c r="AX345" s="70"/>
      <c r="AY345" s="70"/>
      <c r="AZ345" s="70"/>
      <c r="BA345" s="70"/>
      <c r="BB345" s="70"/>
      <c r="BC345" s="70"/>
      <c r="BD345" s="70"/>
      <c r="BE345" s="70"/>
    </row>
    <row r="346" spans="1:57" ht="47.25">
      <c r="A346" s="72">
        <v>342</v>
      </c>
      <c r="B346" s="5" t="s">
        <v>2827</v>
      </c>
      <c r="C346" s="5">
        <v>11016325</v>
      </c>
      <c r="D346" s="11" t="str">
        <f t="shared" si="5"/>
        <v>呂＊宗</v>
      </c>
      <c r="E346" s="5" t="s">
        <v>41</v>
      </c>
      <c r="F346" s="5">
        <v>65</v>
      </c>
      <c r="G346" s="19"/>
      <c r="H346" s="5">
        <v>1070830</v>
      </c>
      <c r="I346" s="70" t="s">
        <v>3263</v>
      </c>
      <c r="J346" s="5">
        <v>1125</v>
      </c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1"/>
      <c r="AP346" s="71"/>
      <c r="AQ346" s="70"/>
      <c r="AR346" s="70"/>
      <c r="AS346" s="70"/>
      <c r="AT346" s="70"/>
      <c r="AU346" s="70"/>
      <c r="AV346" s="70"/>
      <c r="AW346" s="72" t="s">
        <v>3376</v>
      </c>
      <c r="AX346" s="70"/>
      <c r="AY346" s="70"/>
      <c r="AZ346" s="70"/>
      <c r="BA346" s="70"/>
      <c r="BB346" s="72" t="s">
        <v>3376</v>
      </c>
      <c r="BC346" s="70"/>
      <c r="BD346" s="70"/>
      <c r="BE346" s="70"/>
    </row>
    <row r="347" spans="1:57" ht="31.5">
      <c r="A347" s="72">
        <v>343</v>
      </c>
      <c r="B347" s="5" t="s">
        <v>166</v>
      </c>
      <c r="C347" s="5">
        <v>20085992</v>
      </c>
      <c r="D347" s="11" t="str">
        <f t="shared" si="5"/>
        <v>林＊春圓</v>
      </c>
      <c r="E347" s="5" t="s">
        <v>43</v>
      </c>
      <c r="F347" s="5">
        <v>67</v>
      </c>
      <c r="G347" s="19"/>
      <c r="H347" s="5">
        <v>1070830</v>
      </c>
      <c r="I347" s="70" t="s">
        <v>3170</v>
      </c>
      <c r="J347" s="5">
        <v>1125</v>
      </c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1"/>
      <c r="AP347" s="71"/>
      <c r="AQ347" s="70"/>
      <c r="AR347" s="70"/>
      <c r="AS347" s="70"/>
      <c r="AT347" s="70"/>
      <c r="AU347" s="70"/>
      <c r="AV347" s="70"/>
      <c r="AW347" s="72" t="s">
        <v>3376</v>
      </c>
      <c r="AX347" s="70"/>
      <c r="AY347" s="70"/>
      <c r="AZ347" s="70"/>
      <c r="BA347" s="70"/>
      <c r="BB347" s="70"/>
      <c r="BC347" s="70"/>
      <c r="BD347" s="70"/>
      <c r="BE347" s="70"/>
    </row>
    <row r="348" spans="1:57" ht="31.5">
      <c r="A348" s="72">
        <v>344</v>
      </c>
      <c r="B348" s="5" t="s">
        <v>2963</v>
      </c>
      <c r="C348" s="5">
        <v>20659667</v>
      </c>
      <c r="D348" s="11" t="str">
        <f t="shared" si="5"/>
        <v>吳＊採雲</v>
      </c>
      <c r="E348" s="5" t="s">
        <v>43</v>
      </c>
      <c r="F348" s="5">
        <v>75</v>
      </c>
      <c r="G348" s="19"/>
      <c r="H348" s="5">
        <v>1070830</v>
      </c>
      <c r="I348" s="70" t="s">
        <v>3163</v>
      </c>
      <c r="J348" s="5">
        <v>1125</v>
      </c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1"/>
      <c r="AP348" s="71"/>
      <c r="AQ348" s="70"/>
      <c r="AR348" s="70"/>
      <c r="AS348" s="70"/>
      <c r="AT348" s="70"/>
      <c r="AU348" s="70"/>
      <c r="AV348" s="70"/>
      <c r="AW348" s="70"/>
      <c r="AX348" s="72" t="s">
        <v>3376</v>
      </c>
      <c r="AY348" s="70"/>
      <c r="AZ348" s="70"/>
      <c r="BA348" s="70"/>
      <c r="BB348" s="70"/>
      <c r="BC348" s="70"/>
      <c r="BD348" s="70"/>
      <c r="BE348" s="70"/>
    </row>
    <row r="349" spans="1:57" ht="31.5">
      <c r="A349" s="72">
        <v>345</v>
      </c>
      <c r="B349" s="5" t="s">
        <v>3274</v>
      </c>
      <c r="C349" s="5">
        <v>20756149</v>
      </c>
      <c r="D349" s="11" t="str">
        <f t="shared" si="5"/>
        <v>陳＊英</v>
      </c>
      <c r="E349" s="5" t="s">
        <v>43</v>
      </c>
      <c r="F349" s="5">
        <v>61</v>
      </c>
      <c r="G349" s="19"/>
      <c r="H349" s="5">
        <v>1070830</v>
      </c>
      <c r="I349" s="70" t="s">
        <v>3170</v>
      </c>
      <c r="J349" s="5">
        <v>1125</v>
      </c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1"/>
      <c r="AP349" s="71"/>
      <c r="AQ349" s="70"/>
      <c r="AR349" s="70"/>
      <c r="AS349" s="70"/>
      <c r="AT349" s="70"/>
      <c r="AU349" s="70"/>
      <c r="AV349" s="70"/>
      <c r="AW349" s="72" t="s">
        <v>3376</v>
      </c>
      <c r="AX349" s="70"/>
      <c r="AY349" s="70"/>
      <c r="AZ349" s="70"/>
      <c r="BA349" s="70"/>
      <c r="BB349" s="70"/>
      <c r="BC349" s="70"/>
      <c r="BD349" s="70"/>
      <c r="BE349" s="70"/>
    </row>
    <row r="350" spans="1:57" ht="31.5">
      <c r="A350" s="72">
        <v>346</v>
      </c>
      <c r="B350" s="5" t="s">
        <v>638</v>
      </c>
      <c r="C350" s="5">
        <v>12660830</v>
      </c>
      <c r="D350" s="11" t="str">
        <f t="shared" si="5"/>
        <v>洪＊玲</v>
      </c>
      <c r="E350" s="5" t="s">
        <v>43</v>
      </c>
      <c r="F350" s="5">
        <v>52</v>
      </c>
      <c r="G350" s="19"/>
      <c r="H350" s="5">
        <v>1070802</v>
      </c>
      <c r="I350" s="70" t="s">
        <v>3166</v>
      </c>
      <c r="J350" s="5">
        <v>1173</v>
      </c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1"/>
      <c r="AP350" s="71"/>
      <c r="AQ350" s="70"/>
      <c r="AR350" s="70"/>
      <c r="AS350" s="70"/>
      <c r="AT350" s="70"/>
      <c r="AU350" s="70"/>
      <c r="AV350" s="70"/>
      <c r="AW350" s="72" t="s">
        <v>3380</v>
      </c>
      <c r="AX350" s="70"/>
      <c r="AY350" s="70"/>
      <c r="AZ350" s="70"/>
      <c r="BA350" s="70"/>
      <c r="BB350" s="70"/>
      <c r="BC350" s="70"/>
      <c r="BD350" s="70"/>
      <c r="BE350" s="70"/>
    </row>
    <row r="351" spans="1:57" ht="16.5">
      <c r="A351" s="72">
        <v>347</v>
      </c>
      <c r="B351" s="5" t="s">
        <v>3275</v>
      </c>
      <c r="C351" s="5">
        <v>14259125</v>
      </c>
      <c r="D351" s="11" t="str">
        <f t="shared" si="5"/>
        <v>鄭＊耀</v>
      </c>
      <c r="E351" s="5" t="s">
        <v>41</v>
      </c>
      <c r="F351" s="5">
        <v>56</v>
      </c>
      <c r="G351" s="19" t="s">
        <v>3360</v>
      </c>
      <c r="H351" s="5">
        <v>1070802</v>
      </c>
      <c r="I351" s="70">
        <v>5760350</v>
      </c>
      <c r="J351" s="5">
        <v>1173</v>
      </c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1"/>
      <c r="AP351" s="71"/>
      <c r="AQ351" s="72" t="s">
        <v>3376</v>
      </c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</row>
    <row r="352" spans="1:57" ht="31.5">
      <c r="A352" s="72">
        <v>348</v>
      </c>
      <c r="B352" s="5" t="s">
        <v>3276</v>
      </c>
      <c r="C352" s="5">
        <v>14291482</v>
      </c>
      <c r="D352" s="11" t="str">
        <f t="shared" si="5"/>
        <v>鄭＊珠</v>
      </c>
      <c r="E352" s="5" t="s">
        <v>43</v>
      </c>
      <c r="F352" s="5">
        <v>64</v>
      </c>
      <c r="G352" s="19"/>
      <c r="H352" s="5">
        <v>1070803</v>
      </c>
      <c r="I352" s="70" t="s">
        <v>3168</v>
      </c>
      <c r="J352" s="5">
        <v>1173</v>
      </c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1"/>
      <c r="AP352" s="71"/>
      <c r="AQ352" s="70"/>
      <c r="AR352" s="70"/>
      <c r="AS352" s="70"/>
      <c r="AT352" s="70"/>
      <c r="AU352" s="70"/>
      <c r="AV352" s="70"/>
      <c r="AW352" s="70"/>
      <c r="AX352" s="72" t="s">
        <v>3376</v>
      </c>
      <c r="AY352" s="70"/>
      <c r="AZ352" s="70"/>
      <c r="BA352" s="70"/>
      <c r="BB352" s="70"/>
      <c r="BC352" s="70"/>
      <c r="BD352" s="70"/>
      <c r="BE352" s="70"/>
    </row>
    <row r="353" spans="1:57" ht="31.5">
      <c r="A353" s="72">
        <v>349</v>
      </c>
      <c r="B353" s="5" t="s">
        <v>2930</v>
      </c>
      <c r="C353" s="5">
        <v>1958770</v>
      </c>
      <c r="D353" s="11" t="str">
        <f t="shared" si="5"/>
        <v>楊＊源</v>
      </c>
      <c r="E353" s="5" t="s">
        <v>41</v>
      </c>
      <c r="F353" s="5">
        <v>59</v>
      </c>
      <c r="G353" s="19"/>
      <c r="H353" s="5">
        <v>1070806</v>
      </c>
      <c r="I353" s="70" t="s">
        <v>3166</v>
      </c>
      <c r="J353" s="5">
        <v>1173</v>
      </c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1"/>
      <c r="AP353" s="71"/>
      <c r="AQ353" s="70"/>
      <c r="AR353" s="70"/>
      <c r="AS353" s="70"/>
      <c r="AT353" s="70"/>
      <c r="AU353" s="70"/>
      <c r="AV353" s="70"/>
      <c r="AW353" s="72" t="s">
        <v>3376</v>
      </c>
      <c r="AX353" s="70"/>
      <c r="AY353" s="70"/>
      <c r="AZ353" s="70"/>
      <c r="BA353" s="70"/>
      <c r="BB353" s="70"/>
      <c r="BC353" s="70"/>
      <c r="BD353" s="70"/>
      <c r="BE353" s="70"/>
    </row>
    <row r="354" spans="1:57" ht="31.5">
      <c r="A354" s="72">
        <v>350</v>
      </c>
      <c r="B354" s="5" t="s">
        <v>3240</v>
      </c>
      <c r="C354" s="5">
        <v>19842335</v>
      </c>
      <c r="D354" s="11" t="str">
        <f t="shared" si="5"/>
        <v>何＊鉞</v>
      </c>
      <c r="E354" s="5" t="s">
        <v>41</v>
      </c>
      <c r="F354" s="5">
        <v>66</v>
      </c>
      <c r="G354" s="19"/>
      <c r="H354" s="5">
        <v>1070806</v>
      </c>
      <c r="I354" s="70" t="s">
        <v>3277</v>
      </c>
      <c r="J354" s="5">
        <v>1173</v>
      </c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1"/>
      <c r="AP354" s="71"/>
      <c r="AQ354" s="70"/>
      <c r="AR354" s="72" t="s">
        <v>3376</v>
      </c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</row>
    <row r="355" spans="1:57" ht="16.5">
      <c r="A355" s="72">
        <v>351</v>
      </c>
      <c r="B355" s="5" t="s">
        <v>458</v>
      </c>
      <c r="C355" s="5">
        <v>1713321</v>
      </c>
      <c r="D355" s="11" t="str">
        <f t="shared" si="5"/>
        <v>陳＊雪</v>
      </c>
      <c r="E355" s="5" t="s">
        <v>43</v>
      </c>
      <c r="F355" s="5">
        <v>71</v>
      </c>
      <c r="G355" s="19"/>
      <c r="H355" s="5">
        <v>1070807</v>
      </c>
      <c r="I355" s="70">
        <v>5760350</v>
      </c>
      <c r="J355" s="5">
        <v>1173</v>
      </c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1"/>
      <c r="AP355" s="71"/>
      <c r="AQ355" s="72" t="s">
        <v>3376</v>
      </c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</row>
    <row r="356" spans="1:57" ht="63">
      <c r="A356" s="72">
        <v>352</v>
      </c>
      <c r="B356" s="5" t="s">
        <v>2974</v>
      </c>
      <c r="C356" s="5">
        <v>337954</v>
      </c>
      <c r="D356" s="11" t="str">
        <f t="shared" si="5"/>
        <v>李＊璋</v>
      </c>
      <c r="E356" s="5" t="s">
        <v>41</v>
      </c>
      <c r="F356" s="5">
        <v>81</v>
      </c>
      <c r="G356" s="19"/>
      <c r="H356" s="5">
        <v>1070808</v>
      </c>
      <c r="I356" s="70" t="s">
        <v>3278</v>
      </c>
      <c r="J356" s="5">
        <v>1173</v>
      </c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1"/>
      <c r="AP356" s="71"/>
      <c r="AQ356" s="70"/>
      <c r="AR356" s="72" t="s">
        <v>3376</v>
      </c>
      <c r="AS356" s="70"/>
      <c r="AT356" s="70"/>
      <c r="AU356" s="70"/>
      <c r="AV356" s="72" t="s">
        <v>3376</v>
      </c>
      <c r="AW356" s="72" t="s">
        <v>3380</v>
      </c>
      <c r="AX356" s="70"/>
      <c r="AY356" s="70"/>
      <c r="AZ356" s="70"/>
      <c r="BA356" s="70"/>
      <c r="BB356" s="70"/>
      <c r="BC356" s="70"/>
      <c r="BD356" s="70"/>
      <c r="BE356" s="70"/>
    </row>
    <row r="357" spans="1:57" ht="16.5">
      <c r="A357" s="72">
        <v>353</v>
      </c>
      <c r="B357" s="5" t="s">
        <v>1004</v>
      </c>
      <c r="C357" s="5">
        <v>14359504</v>
      </c>
      <c r="D357" s="11" t="str">
        <f t="shared" si="5"/>
        <v>卜＊翠</v>
      </c>
      <c r="E357" s="5" t="s">
        <v>43</v>
      </c>
      <c r="F357" s="5">
        <v>77</v>
      </c>
      <c r="G357" s="19"/>
      <c r="H357" s="5">
        <v>1070809</v>
      </c>
      <c r="I357" s="70">
        <v>5760350</v>
      </c>
      <c r="J357" s="5">
        <v>1173</v>
      </c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1"/>
      <c r="AP357" s="71"/>
      <c r="AQ357" s="72" t="s">
        <v>3376</v>
      </c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</row>
    <row r="358" spans="1:57" ht="31.5">
      <c r="A358" s="72">
        <v>354</v>
      </c>
      <c r="B358" s="5" t="s">
        <v>3279</v>
      </c>
      <c r="C358" s="5">
        <v>20661284</v>
      </c>
      <c r="D358" s="11" t="str">
        <f t="shared" si="5"/>
        <v>蕭＊明</v>
      </c>
      <c r="E358" s="5" t="s">
        <v>41</v>
      </c>
      <c r="F358" s="5">
        <v>71</v>
      </c>
      <c r="G358" s="19"/>
      <c r="H358" s="5">
        <v>1070813</v>
      </c>
      <c r="I358" s="70" t="s">
        <v>3163</v>
      </c>
      <c r="J358" s="5">
        <v>1173</v>
      </c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1"/>
      <c r="AP358" s="71"/>
      <c r="AQ358" s="70"/>
      <c r="AR358" s="70"/>
      <c r="AS358" s="70"/>
      <c r="AT358" s="70"/>
      <c r="AU358" s="70"/>
      <c r="AV358" s="70"/>
      <c r="AW358" s="70"/>
      <c r="AX358" s="72" t="s">
        <v>3376</v>
      </c>
      <c r="AY358" s="70"/>
      <c r="AZ358" s="70"/>
      <c r="BA358" s="70"/>
      <c r="BB358" s="70"/>
      <c r="BC358" s="70"/>
      <c r="BD358" s="70"/>
      <c r="BE358" s="70"/>
    </row>
    <row r="359" spans="1:57" ht="16.5">
      <c r="A359" s="72">
        <v>355</v>
      </c>
      <c r="B359" s="5" t="s">
        <v>608</v>
      </c>
      <c r="C359" s="5">
        <v>3342870</v>
      </c>
      <c r="D359" s="11" t="str">
        <f t="shared" si="5"/>
        <v>葉＊</v>
      </c>
      <c r="E359" s="5" t="s">
        <v>43</v>
      </c>
      <c r="F359" s="5">
        <v>62</v>
      </c>
      <c r="G359" s="19" t="s">
        <v>3361</v>
      </c>
      <c r="H359" s="5">
        <v>1070815</v>
      </c>
      <c r="I359" s="70">
        <v>5760350</v>
      </c>
      <c r="J359" s="5">
        <v>1173</v>
      </c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2" t="s">
        <v>3376</v>
      </c>
      <c r="AO359" s="71"/>
      <c r="AP359" s="71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</row>
    <row r="360" spans="1:57" ht="16.5">
      <c r="A360" s="72">
        <v>356</v>
      </c>
      <c r="B360" s="5" t="s">
        <v>2835</v>
      </c>
      <c r="C360" s="5">
        <v>12401001</v>
      </c>
      <c r="D360" s="11" t="str">
        <f t="shared" si="5"/>
        <v>林＊阿珠</v>
      </c>
      <c r="E360" s="5" t="s">
        <v>43</v>
      </c>
      <c r="F360" s="5">
        <v>80</v>
      </c>
      <c r="G360" s="19" t="s">
        <v>3362</v>
      </c>
      <c r="H360" s="5">
        <v>1070815</v>
      </c>
      <c r="I360" s="70">
        <v>5761110</v>
      </c>
      <c r="J360" s="5">
        <v>1173</v>
      </c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1"/>
      <c r="AP360" s="71"/>
      <c r="AQ360" s="70"/>
      <c r="AR360" s="72" t="s">
        <v>3376</v>
      </c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</row>
    <row r="361" spans="1:57" ht="31.5">
      <c r="A361" s="72">
        <v>357</v>
      </c>
      <c r="B361" s="5" t="s">
        <v>3280</v>
      </c>
      <c r="C361" s="5">
        <v>18402683</v>
      </c>
      <c r="D361" s="11" t="str">
        <f t="shared" si="5"/>
        <v>張＊湖</v>
      </c>
      <c r="E361" s="5" t="s">
        <v>41</v>
      </c>
      <c r="F361" s="5">
        <v>67</v>
      </c>
      <c r="G361" s="19"/>
      <c r="H361" s="5">
        <v>1070815</v>
      </c>
      <c r="I361" s="70" t="s">
        <v>3170</v>
      </c>
      <c r="J361" s="5">
        <v>1173</v>
      </c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1"/>
      <c r="AP361" s="71"/>
      <c r="AQ361" s="70"/>
      <c r="AR361" s="70"/>
      <c r="AS361" s="70"/>
      <c r="AT361" s="70"/>
      <c r="AU361" s="70"/>
      <c r="AV361" s="70"/>
      <c r="AW361" s="72" t="s">
        <v>3376</v>
      </c>
      <c r="AX361" s="70"/>
      <c r="AY361" s="70"/>
      <c r="AZ361" s="70"/>
      <c r="BA361" s="70"/>
      <c r="BB361" s="70"/>
      <c r="BC361" s="70"/>
      <c r="BD361" s="70"/>
      <c r="BE361" s="70"/>
    </row>
    <row r="362" spans="1:57" ht="16.5">
      <c r="A362" s="72">
        <v>358</v>
      </c>
      <c r="B362" s="5" t="s">
        <v>2839</v>
      </c>
      <c r="C362" s="5">
        <v>20679786</v>
      </c>
      <c r="D362" s="11" t="str">
        <f t="shared" si="5"/>
        <v>曾＊盟</v>
      </c>
      <c r="E362" s="5" t="s">
        <v>41</v>
      </c>
      <c r="F362" s="5">
        <v>53</v>
      </c>
      <c r="G362" s="19"/>
      <c r="H362" s="5">
        <v>1070815</v>
      </c>
      <c r="I362" s="70">
        <v>5760350</v>
      </c>
      <c r="J362" s="5">
        <v>1173</v>
      </c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1"/>
      <c r="AP362" s="71"/>
      <c r="AQ362" s="72" t="s">
        <v>3376</v>
      </c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</row>
    <row r="363" spans="1:57" ht="16.5">
      <c r="A363" s="72">
        <v>359</v>
      </c>
      <c r="B363" s="5" t="s">
        <v>3281</v>
      </c>
      <c r="C363" s="5">
        <v>77515</v>
      </c>
      <c r="D363" s="11" t="str">
        <f t="shared" si="5"/>
        <v>林＊子</v>
      </c>
      <c r="E363" s="5" t="s">
        <v>43</v>
      </c>
      <c r="F363" s="5">
        <v>81</v>
      </c>
      <c r="G363" s="19" t="s">
        <v>3363</v>
      </c>
      <c r="H363" s="5">
        <v>1070818</v>
      </c>
      <c r="I363" s="70">
        <v>5761110</v>
      </c>
      <c r="J363" s="5">
        <v>1173</v>
      </c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1"/>
      <c r="AP363" s="71"/>
      <c r="AQ363" s="70"/>
      <c r="AR363" s="72" t="s">
        <v>3376</v>
      </c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</row>
    <row r="364" spans="1:57" ht="47.25">
      <c r="A364" s="72">
        <v>360</v>
      </c>
      <c r="B364" s="5" t="s">
        <v>446</v>
      </c>
      <c r="C364" s="5">
        <v>6010797</v>
      </c>
      <c r="D364" s="11" t="str">
        <f t="shared" si="5"/>
        <v>吳＊</v>
      </c>
      <c r="E364" s="5" t="s">
        <v>43</v>
      </c>
      <c r="F364" s="5">
        <v>73</v>
      </c>
      <c r="G364" s="19"/>
      <c r="H364" s="5">
        <v>1070818</v>
      </c>
      <c r="I364" s="70" t="s">
        <v>3197</v>
      </c>
      <c r="J364" s="5">
        <v>1173</v>
      </c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1"/>
      <c r="AP364" s="71"/>
      <c r="AQ364" s="70"/>
      <c r="AR364" s="70"/>
      <c r="AS364" s="70"/>
      <c r="AT364" s="70"/>
      <c r="AU364" s="70"/>
      <c r="AV364" s="72" t="s">
        <v>3376</v>
      </c>
      <c r="AW364" s="70"/>
      <c r="AX364" s="72" t="s">
        <v>3376</v>
      </c>
      <c r="AY364" s="70"/>
      <c r="AZ364" s="70"/>
      <c r="BA364" s="70"/>
      <c r="BB364" s="70"/>
      <c r="BC364" s="70"/>
      <c r="BD364" s="70"/>
      <c r="BE364" s="70"/>
    </row>
    <row r="365" spans="1:57" ht="31.5">
      <c r="A365" s="72">
        <v>361</v>
      </c>
      <c r="B365" s="5" t="s">
        <v>3282</v>
      </c>
      <c r="C365" s="5">
        <v>934499</v>
      </c>
      <c r="D365" s="11" t="str">
        <f t="shared" si="5"/>
        <v>邱＊貞</v>
      </c>
      <c r="E365" s="5" t="s">
        <v>43</v>
      </c>
      <c r="F365" s="5">
        <v>55</v>
      </c>
      <c r="G365" s="19"/>
      <c r="H365" s="5">
        <v>1070820</v>
      </c>
      <c r="I365" s="70" t="s">
        <v>3170</v>
      </c>
      <c r="J365" s="5">
        <v>1173</v>
      </c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1"/>
      <c r="AP365" s="71"/>
      <c r="AQ365" s="70"/>
      <c r="AR365" s="70"/>
      <c r="AS365" s="70"/>
      <c r="AT365" s="70"/>
      <c r="AU365" s="70"/>
      <c r="AV365" s="70"/>
      <c r="AW365" s="72" t="s">
        <v>3376</v>
      </c>
      <c r="AX365" s="70"/>
      <c r="AY365" s="70"/>
      <c r="AZ365" s="70"/>
      <c r="BA365" s="70"/>
      <c r="BB365" s="70"/>
      <c r="BC365" s="70"/>
      <c r="BD365" s="70"/>
      <c r="BE365" s="70"/>
    </row>
    <row r="366" spans="1:57" ht="31.5">
      <c r="A366" s="72">
        <v>362</v>
      </c>
      <c r="B366" s="5" t="s">
        <v>1135</v>
      </c>
      <c r="C366" s="5">
        <v>1590893</v>
      </c>
      <c r="D366" s="11" t="str">
        <f t="shared" si="5"/>
        <v>賴＊菁</v>
      </c>
      <c r="E366" s="5" t="s">
        <v>43</v>
      </c>
      <c r="F366" s="5">
        <v>49</v>
      </c>
      <c r="G366" s="19"/>
      <c r="H366" s="5">
        <v>1070820</v>
      </c>
      <c r="I366" s="70" t="s">
        <v>3166</v>
      </c>
      <c r="J366" s="5">
        <v>1173</v>
      </c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1"/>
      <c r="AP366" s="71"/>
      <c r="AQ366" s="70"/>
      <c r="AR366" s="70"/>
      <c r="AS366" s="70"/>
      <c r="AT366" s="70"/>
      <c r="AU366" s="70"/>
      <c r="AV366" s="70"/>
      <c r="AW366" s="72" t="s">
        <v>3376</v>
      </c>
      <c r="AX366" s="70"/>
      <c r="AY366" s="70"/>
      <c r="AZ366" s="70"/>
      <c r="BA366" s="70"/>
      <c r="BB366" s="70"/>
      <c r="BC366" s="70"/>
      <c r="BD366" s="70"/>
      <c r="BE366" s="70"/>
    </row>
    <row r="367" spans="1:57" ht="31.5">
      <c r="A367" s="72">
        <v>363</v>
      </c>
      <c r="B367" s="5" t="s">
        <v>1216</v>
      </c>
      <c r="C367" s="5">
        <v>3452472</v>
      </c>
      <c r="D367" s="11" t="str">
        <f t="shared" si="5"/>
        <v>蕭＊錦</v>
      </c>
      <c r="E367" s="5" t="s">
        <v>43</v>
      </c>
      <c r="F367" s="5">
        <v>87</v>
      </c>
      <c r="G367" s="19"/>
      <c r="H367" s="5">
        <v>1070820</v>
      </c>
      <c r="I367" s="70" t="s">
        <v>3170</v>
      </c>
      <c r="J367" s="5">
        <v>1173</v>
      </c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1"/>
      <c r="AP367" s="71"/>
      <c r="AQ367" s="70"/>
      <c r="AR367" s="70"/>
      <c r="AS367" s="70"/>
      <c r="AT367" s="70"/>
      <c r="AU367" s="70"/>
      <c r="AV367" s="70"/>
      <c r="AW367" s="72" t="s">
        <v>3376</v>
      </c>
      <c r="AX367" s="70"/>
      <c r="AY367" s="70"/>
      <c r="AZ367" s="70"/>
      <c r="BA367" s="70"/>
      <c r="BB367" s="70"/>
      <c r="BC367" s="70"/>
      <c r="BD367" s="70"/>
      <c r="BE367" s="70"/>
    </row>
    <row r="368" spans="1:57" ht="16.5">
      <c r="A368" s="72">
        <v>364</v>
      </c>
      <c r="B368" s="5" t="s">
        <v>422</v>
      </c>
      <c r="C368" s="5">
        <v>20017793</v>
      </c>
      <c r="D368" s="11" t="str">
        <f t="shared" si="5"/>
        <v>葉＊堯</v>
      </c>
      <c r="E368" s="5" t="s">
        <v>41</v>
      </c>
      <c r="F368" s="5">
        <v>86</v>
      </c>
      <c r="G368" s="19"/>
      <c r="H368" s="5">
        <v>1070822</v>
      </c>
      <c r="I368" s="70">
        <v>5761110</v>
      </c>
      <c r="J368" s="5">
        <v>1173</v>
      </c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1"/>
      <c r="AP368" s="71"/>
      <c r="AQ368" s="70"/>
      <c r="AR368" s="72" t="s">
        <v>3376</v>
      </c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</row>
    <row r="369" spans="1:58" ht="31.5">
      <c r="A369" s="72">
        <v>365</v>
      </c>
      <c r="B369" s="5" t="s">
        <v>3279</v>
      </c>
      <c r="C369" s="5">
        <v>20661284</v>
      </c>
      <c r="D369" s="11" t="str">
        <f t="shared" si="5"/>
        <v>蕭＊明</v>
      </c>
      <c r="E369" s="5" t="s">
        <v>41</v>
      </c>
      <c r="F369" s="5">
        <v>71</v>
      </c>
      <c r="G369" s="19"/>
      <c r="H369" s="5">
        <v>1070822</v>
      </c>
      <c r="I369" s="70" t="s">
        <v>3166</v>
      </c>
      <c r="J369" s="5">
        <v>1173</v>
      </c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1"/>
      <c r="AP369" s="71"/>
      <c r="AQ369" s="70"/>
      <c r="AR369" s="70"/>
      <c r="AS369" s="70"/>
      <c r="AT369" s="70"/>
      <c r="AU369" s="70"/>
      <c r="AV369" s="70"/>
      <c r="AW369" s="72" t="s">
        <v>3376</v>
      </c>
      <c r="AX369" s="70"/>
      <c r="AY369" s="70"/>
      <c r="AZ369" s="70"/>
      <c r="BA369" s="70"/>
      <c r="BB369" s="70"/>
      <c r="BC369" s="70"/>
      <c r="BD369" s="70"/>
      <c r="BE369" s="70"/>
    </row>
    <row r="370" spans="1:58" ht="31.5">
      <c r="A370" s="72">
        <v>366</v>
      </c>
      <c r="B370" s="5" t="s">
        <v>3283</v>
      </c>
      <c r="C370" s="5">
        <v>13404139</v>
      </c>
      <c r="D370" s="11" t="str">
        <f t="shared" si="5"/>
        <v>盧＊裕</v>
      </c>
      <c r="E370" s="5" t="s">
        <v>41</v>
      </c>
      <c r="F370" s="5">
        <v>68</v>
      </c>
      <c r="G370" s="19"/>
      <c r="H370" s="5">
        <v>1070824</v>
      </c>
      <c r="I370" s="70" t="s">
        <v>3170</v>
      </c>
      <c r="J370" s="5">
        <v>1173</v>
      </c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1"/>
      <c r="AP370" s="71"/>
      <c r="AQ370" s="70"/>
      <c r="AR370" s="70"/>
      <c r="AS370" s="70"/>
      <c r="AT370" s="70"/>
      <c r="AU370" s="70"/>
      <c r="AV370" s="70"/>
      <c r="AW370" s="72" t="s">
        <v>3380</v>
      </c>
      <c r="AX370" s="70"/>
      <c r="AY370" s="70"/>
      <c r="AZ370" s="70"/>
      <c r="BA370" s="70"/>
      <c r="BB370" s="72" t="s">
        <v>3383</v>
      </c>
      <c r="BC370" s="70"/>
      <c r="BD370" s="70"/>
      <c r="BE370" s="70"/>
    </row>
    <row r="371" spans="1:58" ht="31.5">
      <c r="A371" s="72">
        <v>367</v>
      </c>
      <c r="B371" s="5" t="s">
        <v>3284</v>
      </c>
      <c r="C371" s="5">
        <v>5584603</v>
      </c>
      <c r="D371" s="11" t="str">
        <f t="shared" si="5"/>
        <v>謝＊舟</v>
      </c>
      <c r="E371" s="5" t="s">
        <v>41</v>
      </c>
      <c r="F371" s="5">
        <v>82</v>
      </c>
      <c r="G371" s="19"/>
      <c r="H371" s="5">
        <v>1070829</v>
      </c>
      <c r="I371" s="70" t="s">
        <v>3166</v>
      </c>
      <c r="J371" s="5">
        <v>1173</v>
      </c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1"/>
      <c r="AP371" s="71"/>
      <c r="AQ371" s="70"/>
      <c r="AR371" s="70"/>
      <c r="AS371" s="70"/>
      <c r="AT371" s="70"/>
      <c r="AU371" s="70"/>
      <c r="AV371" s="70"/>
      <c r="AW371" s="72" t="s">
        <v>3382</v>
      </c>
      <c r="AX371" s="70"/>
      <c r="AY371" s="70"/>
      <c r="AZ371" s="70"/>
      <c r="BA371" s="70"/>
      <c r="BB371" s="70"/>
      <c r="BC371" s="70"/>
      <c r="BD371" s="70"/>
      <c r="BE371" s="70"/>
    </row>
    <row r="372" spans="1:58" ht="31.5">
      <c r="A372" s="72">
        <v>368</v>
      </c>
      <c r="B372" s="5" t="s">
        <v>3285</v>
      </c>
      <c r="C372" s="5">
        <v>10051662</v>
      </c>
      <c r="D372" s="11" t="str">
        <f t="shared" si="5"/>
        <v>吳＊雀</v>
      </c>
      <c r="E372" s="5" t="s">
        <v>43</v>
      </c>
      <c r="F372" s="5">
        <v>52</v>
      </c>
      <c r="G372" s="19"/>
      <c r="H372" s="5">
        <v>1070829</v>
      </c>
      <c r="I372" s="70" t="s">
        <v>3168</v>
      </c>
      <c r="J372" s="5">
        <v>1173</v>
      </c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1"/>
      <c r="AP372" s="71"/>
      <c r="AQ372" s="70"/>
      <c r="AR372" s="70"/>
      <c r="AS372" s="70"/>
      <c r="AT372" s="70"/>
      <c r="AU372" s="70"/>
      <c r="AV372" s="70"/>
      <c r="AW372" s="70"/>
      <c r="AX372" s="72" t="s">
        <v>3380</v>
      </c>
      <c r="AY372" s="70"/>
      <c r="AZ372" s="70"/>
      <c r="BA372" s="70"/>
      <c r="BB372" s="70"/>
      <c r="BC372" s="70"/>
      <c r="BD372" s="70"/>
      <c r="BE372" s="70"/>
    </row>
    <row r="373" spans="1:58" ht="16.5">
      <c r="A373" s="72">
        <v>369</v>
      </c>
      <c r="B373" s="5" t="s">
        <v>3286</v>
      </c>
      <c r="C373" s="5">
        <v>13664458</v>
      </c>
      <c r="D373" s="11" t="str">
        <f t="shared" si="5"/>
        <v>楊＊素紫</v>
      </c>
      <c r="E373" s="5" t="s">
        <v>43</v>
      </c>
      <c r="F373" s="5">
        <v>67</v>
      </c>
      <c r="G373" s="19" t="s">
        <v>3364</v>
      </c>
      <c r="H373" s="5">
        <v>1070829</v>
      </c>
      <c r="I373" s="70">
        <v>5761110</v>
      </c>
      <c r="J373" s="5">
        <v>1173</v>
      </c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1"/>
      <c r="AP373" s="71"/>
      <c r="AQ373" s="70"/>
      <c r="AR373" s="72" t="s">
        <v>3376</v>
      </c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</row>
    <row r="374" spans="1:58" ht="31.5">
      <c r="A374" s="72">
        <v>370</v>
      </c>
      <c r="B374" s="5" t="s">
        <v>3287</v>
      </c>
      <c r="C374" s="5">
        <v>16241166</v>
      </c>
      <c r="D374" s="11" t="str">
        <f t="shared" si="5"/>
        <v>楊＊達</v>
      </c>
      <c r="E374" s="5" t="s">
        <v>41</v>
      </c>
      <c r="F374" s="5">
        <v>69</v>
      </c>
      <c r="G374" s="19"/>
      <c r="H374" s="5">
        <v>1070831</v>
      </c>
      <c r="I374" s="70" t="s">
        <v>3163</v>
      </c>
      <c r="J374" s="5">
        <v>1173</v>
      </c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1"/>
      <c r="AP374" s="71"/>
      <c r="AQ374" s="70"/>
      <c r="AR374" s="70"/>
      <c r="AS374" s="70"/>
      <c r="AT374" s="70"/>
      <c r="AU374" s="70"/>
      <c r="AV374" s="70"/>
      <c r="AW374" s="70"/>
      <c r="AX374" s="72" t="s">
        <v>3376</v>
      </c>
      <c r="AY374" s="70"/>
      <c r="AZ374" s="70"/>
      <c r="BA374" s="70"/>
      <c r="BB374" s="70"/>
      <c r="BC374" s="70"/>
      <c r="BD374" s="70"/>
      <c r="BE374" s="70"/>
    </row>
    <row r="375" spans="1:58" ht="19.5">
      <c r="A375" s="163" t="s">
        <v>485</v>
      </c>
      <c r="B375" s="164"/>
      <c r="C375" s="164"/>
      <c r="D375" s="164"/>
      <c r="E375" s="164"/>
      <c r="F375" s="164"/>
      <c r="G375" s="164"/>
      <c r="H375" s="164"/>
      <c r="I375" s="164"/>
      <c r="J375" s="165"/>
      <c r="K375" s="15">
        <f>COUNTIF(K5:K374,BF1)</f>
        <v>0</v>
      </c>
      <c r="L375" s="15">
        <f>COUNTIF(L5:L374,BF1)+4</f>
        <v>12</v>
      </c>
      <c r="M375" s="15">
        <f>COUNTIF(M5:M374,BF1)</f>
        <v>11</v>
      </c>
      <c r="N375" s="15">
        <f>COUNTIF(N5:N374,BF1)</f>
        <v>3</v>
      </c>
      <c r="O375" s="15">
        <f>COUNTIF(O5:O374,BF1)</f>
        <v>0</v>
      </c>
      <c r="P375" s="15">
        <f>COUNTIF(P5:P374,BF1)</f>
        <v>0</v>
      </c>
      <c r="Q375" s="15">
        <f>COUNTIF(Q5:Q374,BF1)</f>
        <v>0</v>
      </c>
      <c r="R375" s="15">
        <f>COUNTIF(R5:R374,BF1)</f>
        <v>1</v>
      </c>
      <c r="S375" s="15">
        <f>COUNTIF(S5:S374,BF1)</f>
        <v>7</v>
      </c>
      <c r="T375" s="15">
        <f>COUNTIF(T5:T374,BF1)</f>
        <v>0</v>
      </c>
      <c r="U375" s="15">
        <f>COUNTIF(U5:U374,BF1)</f>
        <v>0</v>
      </c>
      <c r="V375" s="15">
        <f>COUNTIF(V5:V374,BF1)</f>
        <v>0</v>
      </c>
      <c r="W375" s="15">
        <f>COUNTIF(W5:W374,BF1)</f>
        <v>0</v>
      </c>
      <c r="X375" s="15">
        <f>COUNTIF(X5:X374,BF1)+2</f>
        <v>2</v>
      </c>
      <c r="Y375" s="15">
        <f>COUNTIF(Y5:Y374,BF1)</f>
        <v>0</v>
      </c>
      <c r="Z375" s="15">
        <f>COUNTIF(Z5:Z374,BF1)</f>
        <v>0</v>
      </c>
      <c r="AA375" s="15">
        <f>COUNTIF(AA5:AA374,BF1)</f>
        <v>0</v>
      </c>
      <c r="AB375" s="15">
        <f>COUNTIF(AB5:AB374,BF1)</f>
        <v>0</v>
      </c>
      <c r="AC375" s="15">
        <f>COUNTIF(AC5:AC374,BF1)</f>
        <v>0</v>
      </c>
      <c r="AD375" s="15">
        <f>COUNTIF(AD5:AD374,BF1)</f>
        <v>1</v>
      </c>
      <c r="AE375" s="15">
        <f>COUNTIF(AE5:AE374,BF1)+1</f>
        <v>1</v>
      </c>
      <c r="AF375" s="15">
        <f>COUNTIF(AF5:AF374,BF1)</f>
        <v>0</v>
      </c>
      <c r="AG375" s="15">
        <f>COUNTIF(AG5:AG374,BF1)+1</f>
        <v>1</v>
      </c>
      <c r="AH375" s="15">
        <f>COUNTIF(AH5:AH374,BF1)</f>
        <v>0</v>
      </c>
      <c r="AI375" s="15">
        <f>COUNTIF(AI5:AI374,BF1)</f>
        <v>0</v>
      </c>
      <c r="AJ375" s="15">
        <f>COUNTIF(AJ5:AJ374,BF1)</f>
        <v>0</v>
      </c>
      <c r="AK375" s="15">
        <f>COUNTIF(AK5:AK374,BF1)</f>
        <v>0</v>
      </c>
      <c r="AL375" s="15">
        <f>COUNTIF(AL5:AL374,BF1)</f>
        <v>0</v>
      </c>
      <c r="AM375" s="15">
        <f>COUNTIF(AM5:AM374,BF1)</f>
        <v>0</v>
      </c>
      <c r="AN375" s="15">
        <f>COUNTIF(AN5:AN374,BF1)</f>
        <v>1</v>
      </c>
      <c r="AO375" s="39">
        <f>COUNTIF(AO5:AO374,BF1)</f>
        <v>5</v>
      </c>
      <c r="AP375" s="39">
        <f>COUNTIF(AP5:AP374,BF1)</f>
        <v>38</v>
      </c>
      <c r="AQ375" s="15">
        <f>COUNTIF(AQ5:AQ374,BF1)</f>
        <v>18</v>
      </c>
      <c r="AR375" s="15">
        <f>COUNTIF(AR5:AR374,BF1)</f>
        <v>51</v>
      </c>
      <c r="AS375" s="15">
        <f>COUNTIF(AS5:AS374,BF1)</f>
        <v>3</v>
      </c>
      <c r="AT375" s="15">
        <f>COUNTIF(AT5:AT374,BF1)</f>
        <v>20</v>
      </c>
      <c r="AU375" s="15">
        <f>COUNTIF(AU5:AU374,BF1)</f>
        <v>5</v>
      </c>
      <c r="AV375" s="15">
        <f>COUNTIF(AV5:AV374,BF1)</f>
        <v>30</v>
      </c>
      <c r="AW375" s="39">
        <f>COUNTIF(AW5:AW374,BF1)</f>
        <v>134</v>
      </c>
      <c r="AX375" s="15">
        <f>COUNTIF(AX5:AX374,BF1)</f>
        <v>58</v>
      </c>
      <c r="AY375" s="15">
        <f>COUNTIF(AY5:AY374,BF1)</f>
        <v>11</v>
      </c>
      <c r="AZ375" s="15">
        <f>COUNTIF(AZ5:AZ374,BF1)</f>
        <v>0</v>
      </c>
      <c r="BA375" s="15">
        <f>COUNTIF(BA5:BA374,BF1)+1</f>
        <v>17</v>
      </c>
      <c r="BB375" s="15">
        <f>COUNTIF(BB5:BB374,BF1)</f>
        <v>8</v>
      </c>
      <c r="BC375" s="15">
        <f>COUNTIF(BC5:BC374,BF1)</f>
        <v>0</v>
      </c>
      <c r="BD375" s="15">
        <f>COUNTIF(BD5:BD374,BF1)</f>
        <v>1</v>
      </c>
      <c r="BE375" s="70">
        <v>12</v>
      </c>
    </row>
    <row r="376" spans="1:58">
      <c r="D376" s="14"/>
    </row>
    <row r="377" spans="1:58">
      <c r="C377" s="11" t="str">
        <f>RIGHT("00000000"&amp;B377,8)</f>
        <v>00000000</v>
      </c>
      <c r="D377" s="11" t="str">
        <f>REPLACE(B377,2,1,"＊")</f>
        <v>＊</v>
      </c>
    </row>
    <row r="378" spans="1:58">
      <c r="C378" s="13"/>
    </row>
    <row r="380" spans="1:58" s="4" customFormat="1">
      <c r="A380" s="1"/>
      <c r="B380" s="1"/>
      <c r="C380" s="2"/>
      <c r="D380" s="1"/>
      <c r="E380" s="1"/>
      <c r="F380" s="1"/>
      <c r="G380" s="3" t="s">
        <v>483</v>
      </c>
      <c r="I380" s="62"/>
      <c r="J380" s="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67"/>
      <c r="AP380" s="67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</sheetData>
  <mergeCells count="52">
    <mergeCell ref="A375:J375"/>
    <mergeCell ref="AK3:AM3"/>
    <mergeCell ref="AS3:AT3"/>
    <mergeCell ref="AU3:AV3"/>
    <mergeCell ref="AW3:AX3"/>
    <mergeCell ref="AA3:AC3"/>
    <mergeCell ref="AD3:AE3"/>
    <mergeCell ref="AF3:AF4"/>
    <mergeCell ref="AG3:AG4"/>
    <mergeCell ref="AH3:AH4"/>
    <mergeCell ref="AI3:AJ3"/>
    <mergeCell ref="AN2:AN4"/>
    <mergeCell ref="AO2:AP3"/>
    <mergeCell ref="AQ2:AR3"/>
    <mergeCell ref="AS2:BC2"/>
    <mergeCell ref="BA3:BA4"/>
    <mergeCell ref="AD2:AM2"/>
    <mergeCell ref="AD1:AM1"/>
    <mergeCell ref="AN1:BC1"/>
    <mergeCell ref="BD1:BD4"/>
    <mergeCell ref="BE1:BE4"/>
    <mergeCell ref="BB3:BB4"/>
    <mergeCell ref="BC3:BC4"/>
    <mergeCell ref="AY3:AY4"/>
    <mergeCell ref="AZ3:AZ4"/>
    <mergeCell ref="Q2:X2"/>
    <mergeCell ref="O1:AC1"/>
    <mergeCell ref="Y2:Z3"/>
    <mergeCell ref="AA2:AC2"/>
    <mergeCell ref="W3:W4"/>
    <mergeCell ref="X3:X4"/>
    <mergeCell ref="Q3:Q4"/>
    <mergeCell ref="O2:P3"/>
    <mergeCell ref="R3:S3"/>
    <mergeCell ref="T3:T4"/>
    <mergeCell ref="U3:U4"/>
    <mergeCell ref="V3:V4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F1:F4"/>
    <mergeCell ref="A1:A4"/>
    <mergeCell ref="B1:B4"/>
    <mergeCell ref="C1:C4"/>
    <mergeCell ref="D1:D4"/>
    <mergeCell ref="E1:E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6" fitToHeight="0" orientation="landscape" r:id="rId1"/>
  <headerFooter alignWithMargins="0">
    <oddHeader xml:space="preserve">&amp;C&amp;"標楷體,標準"&amp;24新光吳火獅紀念醫院&amp;U 107 &amp;U年&amp;U 8 &amp;U月份心臟血管外科年度手術人數申報表  </oddHeader>
    <oddFooter>&amp;R&amp;11&amp;P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57"/>
  <sheetViews>
    <sheetView zoomScale="96" zoomScaleNormal="96" workbookViewId="0">
      <pane xSplit="8" ySplit="4" topLeftCell="AC338" activePane="bottomRight" state="frozen"/>
      <selection pane="topRight" activeCell="I1" sqref="I1"/>
      <selection pane="bottomLeft" activeCell="A5" sqref="A5"/>
      <selection pane="bottomRight" activeCell="AN5" sqref="AN5:BC351"/>
    </sheetView>
  </sheetViews>
  <sheetFormatPr defaultColWidth="9" defaultRowHeight="15.75"/>
  <cols>
    <col min="1" max="1" width="9" style="1" customWidth="1"/>
    <col min="2" max="2" width="13.375" style="1" customWidth="1"/>
    <col min="3" max="3" width="13.875" style="2" customWidth="1"/>
    <col min="4" max="4" width="16.875" style="1" bestFit="1" customWidth="1"/>
    <col min="5" max="6" width="4" style="1" customWidth="1"/>
    <col min="7" max="7" width="9.875" style="3" customWidth="1"/>
    <col min="8" max="8" width="10.25" style="4" customWidth="1"/>
    <col min="9" max="9" width="8.625" style="62" customWidth="1"/>
    <col min="10" max="10" width="6.5" style="2" customWidth="1"/>
    <col min="11" max="11" width="7.625" style="1" customWidth="1"/>
    <col min="12" max="12" width="6.5" style="1" bestFit="1" customWidth="1"/>
    <col min="13" max="15" width="5.875" style="1" bestFit="1" customWidth="1"/>
    <col min="16" max="16" width="4.5" style="1" bestFit="1" customWidth="1"/>
    <col min="17" max="17" width="6.125" style="1" bestFit="1" customWidth="1"/>
    <col min="18" max="18" width="3.125" style="1" bestFit="1" customWidth="1"/>
    <col min="19" max="19" width="4.125" style="1" bestFit="1" customWidth="1"/>
    <col min="20" max="20" width="3.875" style="1" bestFit="1" customWidth="1"/>
    <col min="21" max="21" width="4.625" style="1" bestFit="1" customWidth="1"/>
    <col min="22" max="22" width="6.125" style="1" bestFit="1" customWidth="1"/>
    <col min="23" max="23" width="8.5" style="1" bestFit="1" customWidth="1"/>
    <col min="24" max="24" width="5.125" style="1" bestFit="1" customWidth="1"/>
    <col min="25" max="27" width="6.125" style="1" bestFit="1" customWidth="1"/>
    <col min="28" max="28" width="6.875" style="1" bestFit="1" customWidth="1"/>
    <col min="29" max="29" width="6" style="1" bestFit="1" customWidth="1"/>
    <col min="30" max="31" width="3.125" style="1" bestFit="1" customWidth="1"/>
    <col min="32" max="32" width="3.875" style="1" bestFit="1" customWidth="1"/>
    <col min="33" max="33" width="4.625" style="1" bestFit="1" customWidth="1"/>
    <col min="34" max="34" width="5.125" style="1" customWidth="1"/>
    <col min="35" max="36" width="3.125" style="1" bestFit="1" customWidth="1"/>
    <col min="37" max="37" width="6.125" style="1" bestFit="1" customWidth="1"/>
    <col min="38" max="38" width="6.875" style="1" bestFit="1" customWidth="1"/>
    <col min="39" max="39" width="6" style="1" bestFit="1" customWidth="1"/>
    <col min="40" max="40" width="6.5" style="1" bestFit="1" customWidth="1"/>
    <col min="41" max="41" width="3.125" style="67" customWidth="1"/>
    <col min="42" max="42" width="4.125" style="67" bestFit="1" customWidth="1"/>
    <col min="43" max="44" width="4.125" style="1" bestFit="1" customWidth="1"/>
    <col min="45" max="45" width="3.875" style="1" bestFit="1" customWidth="1"/>
    <col min="46" max="46" width="4.875" style="1" bestFit="1" customWidth="1"/>
    <col min="47" max="47" width="5.875" style="1" bestFit="1" customWidth="1"/>
    <col min="48" max="48" width="5.125" style="1" bestFit="1" customWidth="1"/>
    <col min="49" max="49" width="5.5" style="1" bestFit="1" customWidth="1"/>
    <col min="50" max="51" width="4.125" style="1" bestFit="1" customWidth="1"/>
    <col min="52" max="52" width="4.875" style="1" bestFit="1" customWidth="1"/>
    <col min="53" max="53" width="5.125" style="1" bestFit="1" customWidth="1"/>
    <col min="54" max="54" width="5.875" style="1" bestFit="1" customWidth="1"/>
    <col min="55" max="55" width="9.625" style="1" bestFit="1" customWidth="1"/>
    <col min="56" max="56" width="6.125" style="1" bestFit="1" customWidth="1"/>
    <col min="57" max="57" width="15" style="1" bestFit="1" customWidth="1"/>
    <col min="58" max="58" width="3.125" style="1" bestFit="1" customWidth="1"/>
    <col min="59" max="16384" width="9" style="1"/>
  </cols>
  <sheetData>
    <row r="1" spans="1:58">
      <c r="A1" s="138" t="s">
        <v>31</v>
      </c>
      <c r="B1" s="138" t="s">
        <v>1310</v>
      </c>
      <c r="C1" s="173" t="s">
        <v>2733</v>
      </c>
      <c r="D1" s="138" t="s">
        <v>1310</v>
      </c>
      <c r="E1" s="138" t="s">
        <v>32</v>
      </c>
      <c r="F1" s="138" t="s">
        <v>33</v>
      </c>
      <c r="G1" s="138" t="s">
        <v>2109</v>
      </c>
      <c r="H1" s="167" t="s">
        <v>2734</v>
      </c>
      <c r="I1" s="170" t="s">
        <v>2735</v>
      </c>
      <c r="J1" s="173" t="s">
        <v>1312</v>
      </c>
      <c r="K1" s="123" t="s">
        <v>10</v>
      </c>
      <c r="L1" s="123"/>
      <c r="M1" s="123"/>
      <c r="N1" s="123"/>
      <c r="O1" s="123" t="s">
        <v>22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11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  <c r="BF1" s="1" t="s">
        <v>490</v>
      </c>
    </row>
    <row r="2" spans="1:58">
      <c r="A2" s="139"/>
      <c r="B2" s="139"/>
      <c r="C2" s="174"/>
      <c r="D2" s="139"/>
      <c r="E2" s="139"/>
      <c r="F2" s="139"/>
      <c r="G2" s="139"/>
      <c r="H2" s="168"/>
      <c r="I2" s="171"/>
      <c r="J2" s="174"/>
      <c r="K2" s="157" t="s">
        <v>13</v>
      </c>
      <c r="L2" s="135" t="s">
        <v>573</v>
      </c>
      <c r="M2" s="135" t="s">
        <v>2</v>
      </c>
      <c r="N2" s="135" t="s">
        <v>3</v>
      </c>
      <c r="O2" s="124" t="s">
        <v>34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41" t="s">
        <v>23</v>
      </c>
      <c r="Z2" s="142"/>
      <c r="AA2" s="124" t="s">
        <v>15</v>
      </c>
      <c r="AB2" s="124"/>
      <c r="AC2" s="124"/>
      <c r="AD2" s="124" t="s">
        <v>16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909</v>
      </c>
      <c r="AO2" s="166" t="s">
        <v>910</v>
      </c>
      <c r="AP2" s="166"/>
      <c r="AQ2" s="124" t="s">
        <v>17</v>
      </c>
      <c r="AR2" s="124"/>
      <c r="AS2" s="124" t="s">
        <v>18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71"/>
      <c r="J3" s="174"/>
      <c r="K3" s="158"/>
      <c r="L3" s="136"/>
      <c r="M3" s="136"/>
      <c r="N3" s="136"/>
      <c r="O3" s="124"/>
      <c r="P3" s="124"/>
      <c r="Q3" s="135" t="s">
        <v>19</v>
      </c>
      <c r="R3" s="124" t="s">
        <v>35</v>
      </c>
      <c r="S3" s="124"/>
      <c r="T3" s="135" t="s">
        <v>36</v>
      </c>
      <c r="U3" s="135" t="s">
        <v>37</v>
      </c>
      <c r="V3" s="135" t="s">
        <v>815</v>
      </c>
      <c r="W3" s="135" t="s">
        <v>2736</v>
      </c>
      <c r="X3" s="135" t="s">
        <v>21</v>
      </c>
      <c r="Y3" s="152"/>
      <c r="Z3" s="153"/>
      <c r="AA3" s="141" t="s">
        <v>807</v>
      </c>
      <c r="AB3" s="162"/>
      <c r="AC3" s="142"/>
      <c r="AD3" s="124" t="s">
        <v>35</v>
      </c>
      <c r="AE3" s="124"/>
      <c r="AF3" s="135" t="s">
        <v>36</v>
      </c>
      <c r="AG3" s="135" t="s">
        <v>37</v>
      </c>
      <c r="AH3" s="135" t="s">
        <v>21</v>
      </c>
      <c r="AI3" s="141" t="s">
        <v>505</v>
      </c>
      <c r="AJ3" s="142"/>
      <c r="AK3" s="141" t="s">
        <v>807</v>
      </c>
      <c r="AL3" s="162"/>
      <c r="AM3" s="142"/>
      <c r="AN3" s="136"/>
      <c r="AO3" s="166"/>
      <c r="AP3" s="166"/>
      <c r="AQ3" s="124"/>
      <c r="AR3" s="124"/>
      <c r="AS3" s="124" t="s">
        <v>25</v>
      </c>
      <c r="AT3" s="124"/>
      <c r="AU3" s="141" t="s">
        <v>807</v>
      </c>
      <c r="AV3" s="142"/>
      <c r="AW3" s="124" t="s">
        <v>35</v>
      </c>
      <c r="AX3" s="124"/>
      <c r="AY3" s="135" t="s">
        <v>36</v>
      </c>
      <c r="AZ3" s="135" t="s">
        <v>37</v>
      </c>
      <c r="BA3" s="135" t="s">
        <v>21</v>
      </c>
      <c r="BB3" s="135" t="s">
        <v>1</v>
      </c>
      <c r="BC3" s="135" t="s">
        <v>924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72"/>
      <c r="J4" s="175"/>
      <c r="K4" s="159"/>
      <c r="L4" s="137"/>
      <c r="M4" s="137"/>
      <c r="N4" s="137"/>
      <c r="O4" s="59" t="s">
        <v>19</v>
      </c>
      <c r="P4" s="59" t="s">
        <v>4</v>
      </c>
      <c r="Q4" s="137"/>
      <c r="R4" s="59" t="s">
        <v>26</v>
      </c>
      <c r="S4" s="59" t="s">
        <v>27</v>
      </c>
      <c r="T4" s="137"/>
      <c r="U4" s="137"/>
      <c r="V4" s="137"/>
      <c r="W4" s="137"/>
      <c r="X4" s="137"/>
      <c r="Y4" s="59" t="s">
        <v>19</v>
      </c>
      <c r="Z4" s="59" t="s">
        <v>7</v>
      </c>
      <c r="AA4" s="59" t="s">
        <v>19</v>
      </c>
      <c r="AB4" s="59" t="s">
        <v>5</v>
      </c>
      <c r="AC4" s="59" t="s">
        <v>2737</v>
      </c>
      <c r="AD4" s="59" t="s">
        <v>26</v>
      </c>
      <c r="AE4" s="59" t="s">
        <v>27</v>
      </c>
      <c r="AF4" s="137"/>
      <c r="AG4" s="137"/>
      <c r="AH4" s="137"/>
      <c r="AI4" s="59" t="s">
        <v>8</v>
      </c>
      <c r="AJ4" s="59" t="s">
        <v>9</v>
      </c>
      <c r="AK4" s="59" t="s">
        <v>19</v>
      </c>
      <c r="AL4" s="59" t="s">
        <v>5</v>
      </c>
      <c r="AM4" s="59" t="s">
        <v>2737</v>
      </c>
      <c r="AN4" s="137"/>
      <c r="AO4" s="66" t="s">
        <v>8</v>
      </c>
      <c r="AP4" s="66" t="s">
        <v>9</v>
      </c>
      <c r="AQ4" s="59" t="s">
        <v>8</v>
      </c>
      <c r="AR4" s="59" t="s">
        <v>9</v>
      </c>
      <c r="AS4" s="59" t="s">
        <v>935</v>
      </c>
      <c r="AT4" s="59" t="s">
        <v>28</v>
      </c>
      <c r="AU4" s="59" t="s">
        <v>19</v>
      </c>
      <c r="AV4" s="59" t="s">
        <v>937</v>
      </c>
      <c r="AW4" s="59" t="s">
        <v>26</v>
      </c>
      <c r="AX4" s="59" t="s">
        <v>27</v>
      </c>
      <c r="AY4" s="137"/>
      <c r="AZ4" s="137"/>
      <c r="BA4" s="137"/>
      <c r="BB4" s="137"/>
      <c r="BC4" s="137"/>
      <c r="BD4" s="140"/>
      <c r="BE4" s="140"/>
    </row>
    <row r="5" spans="1:58" ht="16.5">
      <c r="A5" s="60">
        <v>1</v>
      </c>
      <c r="B5" s="5" t="s">
        <v>2738</v>
      </c>
      <c r="C5" s="5">
        <v>18870055</v>
      </c>
      <c r="D5" s="11" t="str">
        <f t="shared" ref="D5:D68" si="0">REPLACE(B5,2,1,"＊")</f>
        <v>林＊發</v>
      </c>
      <c r="E5" s="63" t="s">
        <v>41</v>
      </c>
      <c r="F5" s="63">
        <v>57</v>
      </c>
      <c r="G5" s="19"/>
      <c r="H5" s="5">
        <v>1070702</v>
      </c>
      <c r="I5" s="64">
        <v>110346</v>
      </c>
      <c r="J5" s="65" t="s">
        <v>2739</v>
      </c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36"/>
      <c r="AP5" s="36"/>
      <c r="AQ5" s="60"/>
      <c r="AR5" s="60"/>
      <c r="AS5" s="60"/>
      <c r="AT5" s="60" t="s">
        <v>2990</v>
      </c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</row>
    <row r="6" spans="1:58" ht="16.5">
      <c r="A6" s="60">
        <v>2</v>
      </c>
      <c r="B6" s="5" t="s">
        <v>2740</v>
      </c>
      <c r="C6" s="5">
        <v>20051933</v>
      </c>
      <c r="D6" s="11" t="str">
        <f t="shared" si="0"/>
        <v>吳＊光</v>
      </c>
      <c r="E6" s="63" t="s">
        <v>41</v>
      </c>
      <c r="F6" s="63">
        <v>70</v>
      </c>
      <c r="G6" s="19"/>
      <c r="H6" s="5">
        <v>1070702</v>
      </c>
      <c r="I6" s="64">
        <v>110386</v>
      </c>
      <c r="J6" s="65" t="s">
        <v>2739</v>
      </c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36"/>
      <c r="AP6" s="36"/>
      <c r="AQ6" s="60"/>
      <c r="AR6" s="60"/>
      <c r="AS6" s="60"/>
      <c r="AT6" s="60"/>
      <c r="AU6" s="60"/>
      <c r="AV6" s="60"/>
      <c r="AW6" s="60" t="s">
        <v>2990</v>
      </c>
      <c r="AX6" s="60"/>
      <c r="AY6" s="60"/>
      <c r="AZ6" s="60"/>
      <c r="BA6" s="60"/>
      <c r="BB6" s="60"/>
      <c r="BC6" s="60"/>
      <c r="BD6" s="60"/>
      <c r="BE6" s="60"/>
    </row>
    <row r="7" spans="1:58" ht="16.5">
      <c r="A7" s="60">
        <v>3</v>
      </c>
      <c r="B7" s="5" t="s">
        <v>719</v>
      </c>
      <c r="C7" s="5">
        <v>11231312</v>
      </c>
      <c r="D7" s="11" t="str">
        <f t="shared" si="0"/>
        <v>林＊萬</v>
      </c>
      <c r="E7" s="63" t="s">
        <v>41</v>
      </c>
      <c r="F7" s="63">
        <v>56</v>
      </c>
      <c r="G7" s="19"/>
      <c r="H7" s="5">
        <v>1070702</v>
      </c>
      <c r="I7" s="64">
        <v>110386</v>
      </c>
      <c r="J7" s="65" t="s">
        <v>2739</v>
      </c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36"/>
      <c r="AP7" s="36"/>
      <c r="AQ7" s="60"/>
      <c r="AR7" s="60"/>
      <c r="AS7" s="60"/>
      <c r="AT7" s="60"/>
      <c r="AU7" s="60"/>
      <c r="AV7" s="60"/>
      <c r="AW7" s="60" t="s">
        <v>2990</v>
      </c>
      <c r="AX7" s="60"/>
      <c r="AY7" s="60"/>
      <c r="AZ7" s="60"/>
      <c r="BA7" s="60"/>
      <c r="BB7" s="60"/>
      <c r="BC7" s="60"/>
      <c r="BD7" s="60"/>
      <c r="BE7" s="60"/>
    </row>
    <row r="8" spans="1:58" ht="16.5">
      <c r="A8" s="60">
        <v>4</v>
      </c>
      <c r="B8" s="5" t="s">
        <v>2741</v>
      </c>
      <c r="C8" s="5">
        <v>20607239</v>
      </c>
      <c r="D8" s="11" t="str">
        <f t="shared" si="0"/>
        <v>黃＊村</v>
      </c>
      <c r="E8" s="63" t="s">
        <v>41</v>
      </c>
      <c r="F8" s="63">
        <v>69</v>
      </c>
      <c r="G8" s="19"/>
      <c r="H8" s="5">
        <v>1070702</v>
      </c>
      <c r="I8" s="64">
        <v>110387</v>
      </c>
      <c r="J8" s="65" t="s">
        <v>2739</v>
      </c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36"/>
      <c r="AP8" s="36"/>
      <c r="AQ8" s="60"/>
      <c r="AR8" s="60"/>
      <c r="AS8" s="60"/>
      <c r="AT8" s="60"/>
      <c r="AU8" s="60"/>
      <c r="AV8" s="60"/>
      <c r="AW8" s="60"/>
      <c r="AX8" s="60" t="s">
        <v>2990</v>
      </c>
      <c r="AY8" s="60"/>
      <c r="AZ8" s="60"/>
      <c r="BA8" s="60"/>
      <c r="BB8" s="60"/>
      <c r="BC8" s="60"/>
      <c r="BD8" s="60"/>
      <c r="BE8" s="60"/>
    </row>
    <row r="9" spans="1:58" ht="31.5">
      <c r="A9" s="60">
        <v>5</v>
      </c>
      <c r="B9" s="5" t="s">
        <v>2742</v>
      </c>
      <c r="C9" s="5">
        <v>10040218</v>
      </c>
      <c r="D9" s="11" t="str">
        <f t="shared" si="0"/>
        <v>尹＊超</v>
      </c>
      <c r="E9" s="63" t="s">
        <v>41</v>
      </c>
      <c r="F9" s="63">
        <v>60</v>
      </c>
      <c r="G9" s="19"/>
      <c r="H9" s="5">
        <v>1070702</v>
      </c>
      <c r="I9" s="64" t="s">
        <v>2743</v>
      </c>
      <c r="J9" s="65" t="s">
        <v>2739</v>
      </c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36"/>
      <c r="AP9" s="36"/>
      <c r="AQ9" s="60"/>
      <c r="AR9" s="60" t="s">
        <v>2990</v>
      </c>
      <c r="AS9" s="60"/>
      <c r="AT9" s="60" t="s">
        <v>2990</v>
      </c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</row>
    <row r="10" spans="1:58" ht="16.5">
      <c r="A10" s="60">
        <v>6</v>
      </c>
      <c r="B10" s="5" t="s">
        <v>2744</v>
      </c>
      <c r="C10" s="5">
        <v>10951830</v>
      </c>
      <c r="D10" s="11" t="str">
        <f t="shared" si="0"/>
        <v>阮＊河</v>
      </c>
      <c r="E10" s="63" t="s">
        <v>43</v>
      </c>
      <c r="F10" s="63">
        <v>40</v>
      </c>
      <c r="G10" s="19" t="s">
        <v>2659</v>
      </c>
      <c r="H10" s="5">
        <v>1070702</v>
      </c>
      <c r="I10" s="64">
        <v>110286</v>
      </c>
      <c r="J10" s="65" t="s">
        <v>2739</v>
      </c>
      <c r="K10" s="60" t="s">
        <v>2990</v>
      </c>
      <c r="L10" s="60"/>
      <c r="M10" s="60" t="s">
        <v>2990</v>
      </c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36"/>
      <c r="AP10" s="36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</row>
    <row r="11" spans="1:58" ht="16.5">
      <c r="A11" s="60">
        <v>7</v>
      </c>
      <c r="B11" s="5" t="s">
        <v>2745</v>
      </c>
      <c r="C11" s="5">
        <v>20633579</v>
      </c>
      <c r="D11" s="11" t="str">
        <f t="shared" si="0"/>
        <v>林＊彩薇</v>
      </c>
      <c r="E11" s="63" t="s">
        <v>43</v>
      </c>
      <c r="F11" s="63">
        <v>87</v>
      </c>
      <c r="G11" s="19"/>
      <c r="H11" s="5">
        <v>1070702</v>
      </c>
      <c r="I11" s="64">
        <v>110406</v>
      </c>
      <c r="J11" s="65" t="s">
        <v>2739</v>
      </c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36"/>
      <c r="AP11" s="36"/>
      <c r="AQ11" s="60"/>
      <c r="AR11" s="60"/>
      <c r="AS11" s="60" t="s">
        <v>2990</v>
      </c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</row>
    <row r="12" spans="1:58" ht="16.5">
      <c r="A12" s="60">
        <v>8</v>
      </c>
      <c r="B12" s="5" t="s">
        <v>2746</v>
      </c>
      <c r="C12" s="5">
        <v>5184935</v>
      </c>
      <c r="D12" s="11" t="str">
        <f t="shared" si="0"/>
        <v>吳＊貞</v>
      </c>
      <c r="E12" s="63" t="s">
        <v>43</v>
      </c>
      <c r="F12" s="63">
        <v>40</v>
      </c>
      <c r="G12" s="19" t="s">
        <v>2660</v>
      </c>
      <c r="H12" s="5">
        <v>1070702</v>
      </c>
      <c r="I12" s="64">
        <v>110266</v>
      </c>
      <c r="J12" s="65" t="s">
        <v>2739</v>
      </c>
      <c r="K12" s="60"/>
      <c r="L12" s="60" t="s">
        <v>2990</v>
      </c>
      <c r="M12" s="60" t="s">
        <v>2990</v>
      </c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36"/>
      <c r="AP12" s="36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</row>
    <row r="13" spans="1:58" ht="16.5">
      <c r="A13" s="60">
        <v>9</v>
      </c>
      <c r="B13" s="5" t="s">
        <v>955</v>
      </c>
      <c r="C13" s="5">
        <v>6553484</v>
      </c>
      <c r="D13" s="11" t="str">
        <f t="shared" si="0"/>
        <v>張＊奇</v>
      </c>
      <c r="E13" s="63" t="s">
        <v>41</v>
      </c>
      <c r="F13" s="63">
        <v>47</v>
      </c>
      <c r="G13" s="19"/>
      <c r="H13" s="5">
        <v>1070704</v>
      </c>
      <c r="I13" s="64">
        <v>110387</v>
      </c>
      <c r="J13" s="65" t="s">
        <v>2739</v>
      </c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36"/>
      <c r="AP13" s="36"/>
      <c r="AQ13" s="60"/>
      <c r="AR13" s="60"/>
      <c r="AS13" s="60"/>
      <c r="AT13" s="60"/>
      <c r="AU13" s="60"/>
      <c r="AV13" s="60"/>
      <c r="AW13" s="60"/>
      <c r="AX13" s="60" t="s">
        <v>2990</v>
      </c>
      <c r="AY13" s="60"/>
      <c r="AZ13" s="60"/>
      <c r="BA13" s="60"/>
      <c r="BB13" s="60"/>
      <c r="BC13" s="60"/>
      <c r="BD13" s="60"/>
      <c r="BE13" s="60"/>
    </row>
    <row r="14" spans="1:58" ht="16.5">
      <c r="A14" s="60">
        <v>10</v>
      </c>
      <c r="B14" s="5" t="s">
        <v>2747</v>
      </c>
      <c r="C14" s="5">
        <v>5649022</v>
      </c>
      <c r="D14" s="11" t="str">
        <f t="shared" si="0"/>
        <v>曹＊鏗</v>
      </c>
      <c r="E14" s="63" t="s">
        <v>41</v>
      </c>
      <c r="F14" s="63">
        <v>67</v>
      </c>
      <c r="G14" s="19"/>
      <c r="H14" s="5">
        <v>1070704</v>
      </c>
      <c r="I14" s="64">
        <v>110026</v>
      </c>
      <c r="J14" s="65" t="s">
        <v>2739</v>
      </c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36"/>
      <c r="AP14" s="36" t="s">
        <v>2990</v>
      </c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</row>
    <row r="15" spans="1:58" ht="16.5">
      <c r="A15" s="60">
        <v>11</v>
      </c>
      <c r="B15" s="5" t="s">
        <v>2748</v>
      </c>
      <c r="C15" s="5">
        <v>2991651</v>
      </c>
      <c r="D15" s="11" t="str">
        <f t="shared" si="0"/>
        <v>陳＊招</v>
      </c>
      <c r="E15" s="63" t="s">
        <v>43</v>
      </c>
      <c r="F15" s="63">
        <v>82</v>
      </c>
      <c r="G15" s="19" t="s">
        <v>2661</v>
      </c>
      <c r="H15" s="5">
        <v>1070704</v>
      </c>
      <c r="I15" s="64">
        <v>110030</v>
      </c>
      <c r="J15" s="65" t="s">
        <v>2739</v>
      </c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36"/>
      <c r="AP15" s="36"/>
      <c r="AQ15" s="60"/>
      <c r="AR15" s="60" t="s">
        <v>2990</v>
      </c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</row>
    <row r="16" spans="1:58" ht="16.5">
      <c r="A16" s="60">
        <v>12</v>
      </c>
      <c r="B16" s="5" t="s">
        <v>2749</v>
      </c>
      <c r="C16" s="5">
        <v>1811953</v>
      </c>
      <c r="D16" s="11" t="str">
        <f t="shared" si="0"/>
        <v>江＊桂枝</v>
      </c>
      <c r="E16" s="63" t="s">
        <v>43</v>
      </c>
      <c r="F16" s="63">
        <v>86</v>
      </c>
      <c r="G16" s="19" t="s">
        <v>1570</v>
      </c>
      <c r="H16" s="5">
        <v>1070704</v>
      </c>
      <c r="I16" s="64">
        <v>110030</v>
      </c>
      <c r="J16" s="65" t="s">
        <v>2739</v>
      </c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36"/>
      <c r="AP16" s="36"/>
      <c r="AQ16" s="60"/>
      <c r="AR16" s="60" t="s">
        <v>2990</v>
      </c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</row>
    <row r="17" spans="1:57" ht="16.5">
      <c r="A17" s="60">
        <v>13</v>
      </c>
      <c r="B17" s="5" t="s">
        <v>2750</v>
      </c>
      <c r="C17" s="5">
        <v>20670933</v>
      </c>
      <c r="D17" s="11" t="str">
        <f t="shared" si="0"/>
        <v>林＊南</v>
      </c>
      <c r="E17" s="63" t="s">
        <v>41</v>
      </c>
      <c r="F17" s="63">
        <v>57</v>
      </c>
      <c r="G17" s="19" t="s">
        <v>2662</v>
      </c>
      <c r="H17" s="5">
        <v>1070704</v>
      </c>
      <c r="I17" s="64">
        <v>110387</v>
      </c>
      <c r="J17" s="65" t="s">
        <v>2739</v>
      </c>
      <c r="K17" s="60"/>
      <c r="L17" s="60"/>
      <c r="M17" s="60"/>
      <c r="N17" s="60"/>
      <c r="O17" s="60"/>
      <c r="P17" s="60"/>
      <c r="Q17" s="60"/>
      <c r="R17" s="60"/>
      <c r="S17" s="60" t="s">
        <v>2990</v>
      </c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36"/>
      <c r="AP17" s="36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</row>
    <row r="18" spans="1:57" ht="16.5">
      <c r="A18" s="60">
        <v>14</v>
      </c>
      <c r="B18" s="5" t="s">
        <v>1328</v>
      </c>
      <c r="C18" s="5">
        <v>17671488</v>
      </c>
      <c r="D18" s="11" t="str">
        <f t="shared" si="0"/>
        <v>陳＊榮</v>
      </c>
      <c r="E18" s="63" t="s">
        <v>41</v>
      </c>
      <c r="F18" s="63">
        <v>48</v>
      </c>
      <c r="G18" s="19" t="s">
        <v>2663</v>
      </c>
      <c r="H18" s="5">
        <v>1070704</v>
      </c>
      <c r="I18" s="64">
        <v>110386</v>
      </c>
      <c r="J18" s="65" t="s">
        <v>2739</v>
      </c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36"/>
      <c r="AP18" s="36"/>
      <c r="AQ18" s="60"/>
      <c r="AR18" s="60"/>
      <c r="AS18" s="60"/>
      <c r="AT18" s="60"/>
      <c r="AU18" s="60"/>
      <c r="AV18" s="60"/>
      <c r="AW18" s="60" t="s">
        <v>2990</v>
      </c>
      <c r="AX18" s="60"/>
      <c r="AY18" s="60"/>
      <c r="AZ18" s="60"/>
      <c r="BA18" s="60"/>
      <c r="BB18" s="60"/>
      <c r="BC18" s="60"/>
      <c r="BD18" s="60"/>
      <c r="BE18" s="60"/>
    </row>
    <row r="19" spans="1:57" ht="16.5">
      <c r="A19" s="60">
        <v>15</v>
      </c>
      <c r="B19" s="5" t="s">
        <v>1083</v>
      </c>
      <c r="C19" s="5">
        <v>20137848</v>
      </c>
      <c r="D19" s="11" t="str">
        <f t="shared" si="0"/>
        <v>陳＊徹</v>
      </c>
      <c r="E19" s="63" t="s">
        <v>41</v>
      </c>
      <c r="F19" s="63">
        <v>76</v>
      </c>
      <c r="G19" s="19"/>
      <c r="H19" s="5">
        <v>1070709</v>
      </c>
      <c r="I19" s="64">
        <v>110386</v>
      </c>
      <c r="J19" s="65" t="s">
        <v>2739</v>
      </c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36"/>
      <c r="AP19" s="36"/>
      <c r="AQ19" s="60"/>
      <c r="AR19" s="60"/>
      <c r="AS19" s="60"/>
      <c r="AT19" s="60"/>
      <c r="AU19" s="60"/>
      <c r="AV19" s="60"/>
      <c r="AW19" s="60" t="s">
        <v>2990</v>
      </c>
      <c r="AX19" s="60"/>
      <c r="AY19" s="60"/>
      <c r="AZ19" s="60"/>
      <c r="BA19" s="60"/>
      <c r="BB19" s="60"/>
      <c r="BC19" s="60"/>
      <c r="BD19" s="60"/>
      <c r="BE19" s="60"/>
    </row>
    <row r="20" spans="1:57" ht="16.5">
      <c r="A20" s="60">
        <v>16</v>
      </c>
      <c r="B20" s="5" t="s">
        <v>2751</v>
      </c>
      <c r="C20" s="5">
        <v>18939803</v>
      </c>
      <c r="D20" s="11" t="str">
        <f t="shared" si="0"/>
        <v>陳＊松</v>
      </c>
      <c r="E20" s="63" t="s">
        <v>41</v>
      </c>
      <c r="F20" s="63">
        <v>77</v>
      </c>
      <c r="G20" s="19"/>
      <c r="H20" s="5">
        <v>1070709</v>
      </c>
      <c r="I20" s="64">
        <v>110386</v>
      </c>
      <c r="J20" s="65" t="s">
        <v>2739</v>
      </c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36"/>
      <c r="AP20" s="36"/>
      <c r="AQ20" s="60"/>
      <c r="AR20" s="60"/>
      <c r="AS20" s="60"/>
      <c r="AT20" s="60"/>
      <c r="AU20" s="60"/>
      <c r="AV20" s="60"/>
      <c r="AW20" s="60" t="s">
        <v>2990</v>
      </c>
      <c r="AX20" s="60"/>
      <c r="AY20" s="60"/>
      <c r="AZ20" s="60"/>
      <c r="BA20" s="60"/>
      <c r="BB20" s="60"/>
      <c r="BC20" s="60"/>
      <c r="BD20" s="60"/>
      <c r="BE20" s="60"/>
    </row>
    <row r="21" spans="1:57" ht="16.5">
      <c r="A21" s="60">
        <v>17</v>
      </c>
      <c r="B21" s="5" t="s">
        <v>2752</v>
      </c>
      <c r="C21" s="5">
        <v>4944698</v>
      </c>
      <c r="D21" s="11" t="str">
        <f t="shared" si="0"/>
        <v>許＊豪</v>
      </c>
      <c r="E21" s="63" t="s">
        <v>41</v>
      </c>
      <c r="F21" s="63">
        <v>33</v>
      </c>
      <c r="G21" s="19"/>
      <c r="H21" s="5">
        <v>1070709</v>
      </c>
      <c r="I21" s="64">
        <v>110026</v>
      </c>
      <c r="J21" s="65" t="s">
        <v>2739</v>
      </c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36"/>
      <c r="AP21" s="36" t="s">
        <v>2990</v>
      </c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</row>
    <row r="22" spans="1:57" ht="16.5">
      <c r="A22" s="60">
        <v>18</v>
      </c>
      <c r="B22" s="5" t="s">
        <v>2753</v>
      </c>
      <c r="C22" s="5">
        <v>5419391</v>
      </c>
      <c r="D22" s="11" t="str">
        <f t="shared" si="0"/>
        <v>邱＊騰</v>
      </c>
      <c r="E22" s="63" t="s">
        <v>41</v>
      </c>
      <c r="F22" s="63">
        <v>60</v>
      </c>
      <c r="G22" s="19"/>
      <c r="H22" s="5">
        <v>1070709</v>
      </c>
      <c r="I22" s="64">
        <v>110026</v>
      </c>
      <c r="J22" s="65" t="s">
        <v>2739</v>
      </c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36"/>
      <c r="AP22" s="36" t="s">
        <v>2990</v>
      </c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</row>
    <row r="23" spans="1:57" ht="16.5">
      <c r="A23" s="60">
        <v>19</v>
      </c>
      <c r="B23" s="5" t="s">
        <v>2754</v>
      </c>
      <c r="C23" s="5">
        <v>20546825</v>
      </c>
      <c r="D23" s="11" t="str">
        <f t="shared" si="0"/>
        <v>吳＊酉</v>
      </c>
      <c r="E23" s="63" t="s">
        <v>41</v>
      </c>
      <c r="F23" s="63">
        <v>85</v>
      </c>
      <c r="G23" s="19"/>
      <c r="H23" s="5">
        <v>1070709</v>
      </c>
      <c r="I23" s="64">
        <v>110386</v>
      </c>
      <c r="J23" s="65" t="s">
        <v>2739</v>
      </c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36"/>
      <c r="AP23" s="36"/>
      <c r="AQ23" s="60"/>
      <c r="AR23" s="60"/>
      <c r="AS23" s="60"/>
      <c r="AT23" s="60"/>
      <c r="AU23" s="60"/>
      <c r="AV23" s="60"/>
      <c r="AW23" s="60" t="s">
        <v>2990</v>
      </c>
      <c r="AX23" s="60"/>
      <c r="AY23" s="60"/>
      <c r="AZ23" s="60"/>
      <c r="BA23" s="60"/>
      <c r="BB23" s="60"/>
      <c r="BC23" s="60"/>
      <c r="BD23" s="60"/>
      <c r="BE23" s="60"/>
    </row>
    <row r="24" spans="1:57" ht="16.5">
      <c r="A24" s="60">
        <v>20</v>
      </c>
      <c r="B24" s="5" t="s">
        <v>2755</v>
      </c>
      <c r="C24" s="5">
        <v>7371145</v>
      </c>
      <c r="D24" s="11" t="str">
        <f t="shared" si="0"/>
        <v>翁＊伴</v>
      </c>
      <c r="E24" s="63" t="s">
        <v>43</v>
      </c>
      <c r="F24" s="63">
        <v>66</v>
      </c>
      <c r="G24" s="19"/>
      <c r="H24" s="5">
        <v>1070709</v>
      </c>
      <c r="I24" s="64">
        <v>110346</v>
      </c>
      <c r="J24" s="65" t="s">
        <v>2739</v>
      </c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36"/>
      <c r="AP24" s="36"/>
      <c r="AQ24" s="60"/>
      <c r="AR24" s="60"/>
      <c r="AS24" s="60"/>
      <c r="AT24" s="60" t="s">
        <v>2990</v>
      </c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</row>
    <row r="25" spans="1:57" ht="16.5">
      <c r="A25" s="60">
        <v>21</v>
      </c>
      <c r="B25" s="5" t="s">
        <v>2756</v>
      </c>
      <c r="C25" s="5">
        <v>20676083</v>
      </c>
      <c r="D25" s="11" t="str">
        <f t="shared" si="0"/>
        <v>黃＊玉</v>
      </c>
      <c r="E25" s="63" t="s">
        <v>43</v>
      </c>
      <c r="F25" s="63">
        <v>61</v>
      </c>
      <c r="G25" s="19"/>
      <c r="H25" s="5">
        <v>1070709</v>
      </c>
      <c r="I25" s="64">
        <v>110346</v>
      </c>
      <c r="J25" s="65" t="s">
        <v>2739</v>
      </c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36"/>
      <c r="AP25" s="36"/>
      <c r="AQ25" s="60"/>
      <c r="AR25" s="60"/>
      <c r="AS25" s="60"/>
      <c r="AT25" s="60" t="s">
        <v>2990</v>
      </c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</row>
    <row r="26" spans="1:57" ht="16.5">
      <c r="A26" s="60">
        <v>22</v>
      </c>
      <c r="B26" s="5" t="s">
        <v>2757</v>
      </c>
      <c r="C26" s="5">
        <v>15630602</v>
      </c>
      <c r="D26" s="11" t="str">
        <f t="shared" si="0"/>
        <v>陳＊子</v>
      </c>
      <c r="E26" s="63" t="s">
        <v>43</v>
      </c>
      <c r="F26" s="63">
        <v>59</v>
      </c>
      <c r="G26" s="19" t="s">
        <v>2664</v>
      </c>
      <c r="H26" s="5">
        <v>1070709</v>
      </c>
      <c r="I26" s="64">
        <v>110266</v>
      </c>
      <c r="J26" s="65" t="s">
        <v>2739</v>
      </c>
      <c r="K26" s="60"/>
      <c r="L26" s="60" t="s">
        <v>2990</v>
      </c>
      <c r="M26" s="60" t="s">
        <v>2990</v>
      </c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36"/>
      <c r="AP26" s="36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</row>
    <row r="27" spans="1:57" ht="16.5">
      <c r="A27" s="60">
        <v>23</v>
      </c>
      <c r="B27" s="5" t="s">
        <v>2758</v>
      </c>
      <c r="C27" s="5">
        <v>20634771</v>
      </c>
      <c r="D27" s="11" t="str">
        <f t="shared" si="0"/>
        <v>呂＊慧</v>
      </c>
      <c r="E27" s="63" t="s">
        <v>43</v>
      </c>
      <c r="F27" s="63">
        <v>43</v>
      </c>
      <c r="G27" s="19"/>
      <c r="H27" s="5">
        <v>1070711</v>
      </c>
      <c r="I27" s="64">
        <v>110026</v>
      </c>
      <c r="J27" s="65" t="s">
        <v>2739</v>
      </c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36"/>
      <c r="AP27" s="36" t="s">
        <v>2990</v>
      </c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</row>
    <row r="28" spans="1:57" ht="16.5">
      <c r="A28" s="60">
        <v>24</v>
      </c>
      <c r="B28" s="5" t="s">
        <v>2759</v>
      </c>
      <c r="C28" s="5">
        <v>20683639</v>
      </c>
      <c r="D28" s="11" t="str">
        <f t="shared" si="0"/>
        <v>張＊婕</v>
      </c>
      <c r="E28" s="63" t="s">
        <v>43</v>
      </c>
      <c r="F28" s="63">
        <v>53</v>
      </c>
      <c r="G28" s="19" t="s">
        <v>2665</v>
      </c>
      <c r="H28" s="5">
        <v>1070711</v>
      </c>
      <c r="I28" s="64">
        <v>110266</v>
      </c>
      <c r="J28" s="65" t="s">
        <v>2739</v>
      </c>
      <c r="K28" s="60"/>
      <c r="L28" s="60" t="s">
        <v>2990</v>
      </c>
      <c r="M28" s="60" t="s">
        <v>2990</v>
      </c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36"/>
      <c r="AP28" s="36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</row>
    <row r="29" spans="1:57" ht="47.25">
      <c r="A29" s="60">
        <v>25</v>
      </c>
      <c r="B29" s="5" t="s">
        <v>2760</v>
      </c>
      <c r="C29" s="5">
        <v>20687806</v>
      </c>
      <c r="D29" s="11" t="str">
        <f t="shared" si="0"/>
        <v>劉＊祿</v>
      </c>
      <c r="E29" s="63" t="s">
        <v>41</v>
      </c>
      <c r="F29" s="63">
        <v>81</v>
      </c>
      <c r="G29" s="19"/>
      <c r="H29" s="5">
        <v>1070711</v>
      </c>
      <c r="I29" s="64" t="s">
        <v>2761</v>
      </c>
      <c r="J29" s="65" t="s">
        <v>2739</v>
      </c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36"/>
      <c r="AP29" s="36"/>
      <c r="AQ29" s="60"/>
      <c r="AR29" s="60" t="s">
        <v>2990</v>
      </c>
      <c r="AS29" s="60"/>
      <c r="AT29" s="60" t="s">
        <v>2990</v>
      </c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</row>
    <row r="30" spans="1:57" ht="16.5">
      <c r="A30" s="60">
        <v>26</v>
      </c>
      <c r="B30" s="5" t="s">
        <v>2762</v>
      </c>
      <c r="C30" s="5">
        <v>13871587</v>
      </c>
      <c r="D30" s="11" t="str">
        <f t="shared" si="0"/>
        <v>許＊德</v>
      </c>
      <c r="E30" s="63" t="s">
        <v>41</v>
      </c>
      <c r="F30" s="63">
        <v>63</v>
      </c>
      <c r="G30" s="19" t="s">
        <v>2666</v>
      </c>
      <c r="H30" s="5">
        <v>1070711</v>
      </c>
      <c r="I30" s="64">
        <v>110387</v>
      </c>
      <c r="J30" s="65" t="s">
        <v>2739</v>
      </c>
      <c r="K30" s="60"/>
      <c r="L30" s="60"/>
      <c r="M30" s="60"/>
      <c r="N30" s="60"/>
      <c r="O30" s="60"/>
      <c r="P30" s="60"/>
      <c r="Q30" s="60"/>
      <c r="R30" s="60"/>
      <c r="S30" s="60" t="s">
        <v>2990</v>
      </c>
      <c r="T30" s="60"/>
      <c r="U30" s="60"/>
      <c r="V30" s="60" t="s">
        <v>2990</v>
      </c>
      <c r="W30" s="60"/>
      <c r="X30" s="60" t="s">
        <v>2990</v>
      </c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36"/>
      <c r="AP30" s="36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</row>
    <row r="31" spans="1:57" ht="16.5">
      <c r="A31" s="60">
        <v>27</v>
      </c>
      <c r="B31" s="5" t="s">
        <v>2763</v>
      </c>
      <c r="C31" s="5">
        <v>3046376</v>
      </c>
      <c r="D31" s="11" t="str">
        <f t="shared" si="0"/>
        <v>崔＊祥</v>
      </c>
      <c r="E31" s="63" t="s">
        <v>41</v>
      </c>
      <c r="F31" s="63">
        <v>61</v>
      </c>
      <c r="G31" s="19"/>
      <c r="H31" s="5">
        <v>1070713</v>
      </c>
      <c r="I31" s="64">
        <v>110026</v>
      </c>
      <c r="J31" s="65" t="s">
        <v>2739</v>
      </c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36"/>
      <c r="AP31" s="36" t="s">
        <v>2990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</row>
    <row r="32" spans="1:57" ht="16.5">
      <c r="A32" s="60">
        <v>28</v>
      </c>
      <c r="B32" s="5" t="s">
        <v>2764</v>
      </c>
      <c r="C32" s="5">
        <v>19138807</v>
      </c>
      <c r="D32" s="11" t="str">
        <f t="shared" si="0"/>
        <v>吳＊豐</v>
      </c>
      <c r="E32" s="63" t="s">
        <v>41</v>
      </c>
      <c r="F32" s="63">
        <v>61</v>
      </c>
      <c r="G32" s="19" t="s">
        <v>2667</v>
      </c>
      <c r="H32" s="5">
        <v>1070713</v>
      </c>
      <c r="I32" s="64">
        <v>110346</v>
      </c>
      <c r="J32" s="65" t="s">
        <v>2739</v>
      </c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36"/>
      <c r="AP32" s="36"/>
      <c r="AQ32" s="60"/>
      <c r="AR32" s="60"/>
      <c r="AS32" s="60"/>
      <c r="AT32" s="60" t="s">
        <v>2990</v>
      </c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</row>
    <row r="33" spans="1:57" ht="16.5">
      <c r="A33" s="60">
        <v>29</v>
      </c>
      <c r="B33" s="5" t="s">
        <v>2765</v>
      </c>
      <c r="C33" s="5">
        <v>3366409</v>
      </c>
      <c r="D33" s="11" t="str">
        <f t="shared" si="0"/>
        <v>陳＊瓊</v>
      </c>
      <c r="E33" s="63" t="s">
        <v>43</v>
      </c>
      <c r="F33" s="63">
        <v>71</v>
      </c>
      <c r="G33" s="19"/>
      <c r="H33" s="5">
        <v>1070713</v>
      </c>
      <c r="I33" s="64">
        <v>110026</v>
      </c>
      <c r="J33" s="65" t="s">
        <v>2739</v>
      </c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36"/>
      <c r="AP33" s="36" t="s">
        <v>2990</v>
      </c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</row>
    <row r="34" spans="1:57" ht="16.5">
      <c r="A34" s="60">
        <v>30</v>
      </c>
      <c r="B34" s="5" t="s">
        <v>101</v>
      </c>
      <c r="C34" s="5">
        <v>20479436</v>
      </c>
      <c r="D34" s="11" t="str">
        <f t="shared" si="0"/>
        <v>陳＊陽</v>
      </c>
      <c r="E34" s="63" t="s">
        <v>41</v>
      </c>
      <c r="F34" s="63">
        <v>62</v>
      </c>
      <c r="G34" s="19"/>
      <c r="H34" s="5">
        <v>1070716</v>
      </c>
      <c r="I34" s="64">
        <v>110386</v>
      </c>
      <c r="J34" s="65" t="s">
        <v>2739</v>
      </c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36"/>
      <c r="AP34" s="36"/>
      <c r="AQ34" s="60"/>
      <c r="AR34" s="60"/>
      <c r="AS34" s="60"/>
      <c r="AT34" s="60"/>
      <c r="AU34" s="60"/>
      <c r="AV34" s="60"/>
      <c r="AW34" s="60" t="s">
        <v>2990</v>
      </c>
      <c r="AX34" s="60"/>
      <c r="AY34" s="60"/>
      <c r="AZ34" s="60"/>
      <c r="BA34" s="60"/>
      <c r="BB34" s="60"/>
      <c r="BC34" s="60"/>
      <c r="BD34" s="60"/>
      <c r="BE34" s="60"/>
    </row>
    <row r="35" spans="1:57" ht="16.5">
      <c r="A35" s="60">
        <v>31</v>
      </c>
      <c r="B35" s="5" t="s">
        <v>257</v>
      </c>
      <c r="C35" s="5">
        <v>9281325</v>
      </c>
      <c r="D35" s="11" t="str">
        <f t="shared" si="0"/>
        <v>張＊隆</v>
      </c>
      <c r="E35" s="63" t="s">
        <v>41</v>
      </c>
      <c r="F35" s="63">
        <v>67</v>
      </c>
      <c r="G35" s="19"/>
      <c r="H35" s="5">
        <v>1070716</v>
      </c>
      <c r="I35" s="64">
        <v>110386</v>
      </c>
      <c r="J35" s="65" t="s">
        <v>2739</v>
      </c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36"/>
      <c r="AP35" s="36"/>
      <c r="AQ35" s="60"/>
      <c r="AR35" s="60"/>
      <c r="AS35" s="60"/>
      <c r="AT35" s="60"/>
      <c r="AU35" s="60"/>
      <c r="AV35" s="60"/>
      <c r="AW35" s="61" t="s">
        <v>2991</v>
      </c>
      <c r="AX35" s="60"/>
      <c r="AY35" s="60"/>
      <c r="AZ35" s="60"/>
      <c r="BA35" s="60"/>
      <c r="BB35" s="60"/>
      <c r="BC35" s="60"/>
      <c r="BD35" s="60"/>
      <c r="BE35" s="60"/>
    </row>
    <row r="36" spans="1:57" ht="16.5">
      <c r="A36" s="60">
        <v>32</v>
      </c>
      <c r="B36" s="5" t="s">
        <v>65</v>
      </c>
      <c r="C36" s="5">
        <v>20345577</v>
      </c>
      <c r="D36" s="11" t="str">
        <f t="shared" si="0"/>
        <v>謝＊鎌</v>
      </c>
      <c r="E36" s="63" t="s">
        <v>41</v>
      </c>
      <c r="F36" s="63">
        <v>45</v>
      </c>
      <c r="G36" s="19"/>
      <c r="H36" s="5">
        <v>1070716</v>
      </c>
      <c r="I36" s="64">
        <v>110386</v>
      </c>
      <c r="J36" s="65" t="s">
        <v>2739</v>
      </c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36"/>
      <c r="AP36" s="36"/>
      <c r="AQ36" s="60"/>
      <c r="AR36" s="60"/>
      <c r="AS36" s="60"/>
      <c r="AT36" s="60"/>
      <c r="AU36" s="60"/>
      <c r="AV36" s="60"/>
      <c r="AW36" s="61" t="s">
        <v>2991</v>
      </c>
      <c r="AX36" s="60"/>
      <c r="AY36" s="60"/>
      <c r="AZ36" s="60"/>
      <c r="BA36" s="60"/>
      <c r="BB36" s="60"/>
      <c r="BC36" s="60"/>
      <c r="BD36" s="60"/>
      <c r="BE36" s="60"/>
    </row>
    <row r="37" spans="1:57" ht="16.5">
      <c r="A37" s="60">
        <v>33</v>
      </c>
      <c r="B37" s="5" t="s">
        <v>2766</v>
      </c>
      <c r="C37" s="5">
        <v>20688765</v>
      </c>
      <c r="D37" s="11" t="str">
        <f t="shared" si="0"/>
        <v>王＊足</v>
      </c>
      <c r="E37" s="63" t="s">
        <v>43</v>
      </c>
      <c r="F37" s="63">
        <v>55</v>
      </c>
      <c r="G37" s="19" t="s">
        <v>2668</v>
      </c>
      <c r="H37" s="5">
        <v>1070716</v>
      </c>
      <c r="I37" s="64">
        <v>110026</v>
      </c>
      <c r="J37" s="65" t="s">
        <v>2739</v>
      </c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36"/>
      <c r="AP37" s="36" t="s">
        <v>2991</v>
      </c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</row>
    <row r="38" spans="1:57" ht="16.5">
      <c r="A38" s="60">
        <v>34</v>
      </c>
      <c r="B38" s="5" t="s">
        <v>938</v>
      </c>
      <c r="C38" s="5">
        <v>7888204</v>
      </c>
      <c r="D38" s="11" t="str">
        <f t="shared" si="0"/>
        <v>陳＊水</v>
      </c>
      <c r="E38" s="63" t="s">
        <v>41</v>
      </c>
      <c r="F38" s="63">
        <v>69</v>
      </c>
      <c r="G38" s="19"/>
      <c r="H38" s="5">
        <v>1070716</v>
      </c>
      <c r="I38" s="64">
        <v>110346</v>
      </c>
      <c r="J38" s="65" t="s">
        <v>2739</v>
      </c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36"/>
      <c r="AP38" s="36"/>
      <c r="AQ38" s="60"/>
      <c r="AR38" s="60"/>
      <c r="AS38" s="60"/>
      <c r="AT38" s="61" t="s">
        <v>2991</v>
      </c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</row>
    <row r="39" spans="1:57" ht="16.5">
      <c r="A39" s="60">
        <v>35</v>
      </c>
      <c r="B39" s="5" t="s">
        <v>2767</v>
      </c>
      <c r="C39" s="5">
        <v>17057417</v>
      </c>
      <c r="D39" s="11" t="str">
        <f t="shared" si="0"/>
        <v>孫＊治</v>
      </c>
      <c r="E39" s="63" t="s">
        <v>41</v>
      </c>
      <c r="F39" s="63">
        <v>48</v>
      </c>
      <c r="G39" s="19"/>
      <c r="H39" s="5">
        <v>1070716</v>
      </c>
      <c r="I39" s="64">
        <v>110026</v>
      </c>
      <c r="J39" s="65" t="s">
        <v>2739</v>
      </c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36" t="s">
        <v>2991</v>
      </c>
      <c r="AP39" s="36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</row>
    <row r="40" spans="1:57" ht="16.5">
      <c r="A40" s="60">
        <v>36</v>
      </c>
      <c r="B40" s="5" t="s">
        <v>1430</v>
      </c>
      <c r="C40" s="5">
        <v>20563801</v>
      </c>
      <c r="D40" s="11" t="str">
        <f t="shared" si="0"/>
        <v>何＊緯</v>
      </c>
      <c r="E40" s="63" t="s">
        <v>41</v>
      </c>
      <c r="F40" s="63">
        <v>49</v>
      </c>
      <c r="G40" s="19" t="s">
        <v>2669</v>
      </c>
      <c r="H40" s="5">
        <v>1070716</v>
      </c>
      <c r="I40" s="64">
        <v>110387</v>
      </c>
      <c r="J40" s="65" t="s">
        <v>2739</v>
      </c>
      <c r="K40" s="60"/>
      <c r="L40" s="60"/>
      <c r="M40" s="60"/>
      <c r="N40" s="60"/>
      <c r="O40" s="60"/>
      <c r="P40" s="60"/>
      <c r="Q40" s="60"/>
      <c r="R40" s="60"/>
      <c r="S40" s="61" t="s">
        <v>2991</v>
      </c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36"/>
      <c r="AP40" s="36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</row>
    <row r="41" spans="1:57" ht="31.5">
      <c r="A41" s="60">
        <v>37</v>
      </c>
      <c r="B41" s="5" t="s">
        <v>2768</v>
      </c>
      <c r="C41" s="5">
        <v>12825803</v>
      </c>
      <c r="D41" s="11" t="str">
        <f t="shared" si="0"/>
        <v>郭＊昌</v>
      </c>
      <c r="E41" s="63" t="s">
        <v>41</v>
      </c>
      <c r="F41" s="63">
        <v>62</v>
      </c>
      <c r="G41" s="19" t="s">
        <v>2670</v>
      </c>
      <c r="H41" s="5">
        <v>1070716</v>
      </c>
      <c r="I41" s="64" t="s">
        <v>2769</v>
      </c>
      <c r="J41" s="65" t="s">
        <v>2739</v>
      </c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36"/>
      <c r="AP41" s="36"/>
      <c r="AQ41" s="60"/>
      <c r="AR41" s="60"/>
      <c r="AS41" s="60"/>
      <c r="AT41" s="60"/>
      <c r="AU41" s="61" t="s">
        <v>2991</v>
      </c>
      <c r="AV41" s="60"/>
      <c r="AW41" s="60"/>
      <c r="AX41" s="61" t="s">
        <v>2991</v>
      </c>
      <c r="AY41" s="60"/>
      <c r="AZ41" s="60"/>
      <c r="BA41" s="60"/>
      <c r="BB41" s="60"/>
      <c r="BC41" s="60"/>
      <c r="BD41" s="60"/>
      <c r="BE41" s="60"/>
    </row>
    <row r="42" spans="1:57" ht="16.5">
      <c r="A42" s="60">
        <v>38</v>
      </c>
      <c r="B42" s="5" t="s">
        <v>2770</v>
      </c>
      <c r="C42" s="5">
        <v>1336789</v>
      </c>
      <c r="D42" s="11" t="str">
        <f t="shared" si="0"/>
        <v>陳＊一</v>
      </c>
      <c r="E42" s="63" t="s">
        <v>41</v>
      </c>
      <c r="F42" s="63">
        <v>74</v>
      </c>
      <c r="G42" s="19" t="s">
        <v>2671</v>
      </c>
      <c r="H42" s="5">
        <v>1070718</v>
      </c>
      <c r="I42" s="64">
        <v>110030</v>
      </c>
      <c r="J42" s="65" t="s">
        <v>2739</v>
      </c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36"/>
      <c r="AP42" s="36"/>
      <c r="AQ42" s="60"/>
      <c r="AR42" s="61" t="s">
        <v>2991</v>
      </c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</row>
    <row r="43" spans="1:57" ht="16.5">
      <c r="A43" s="60">
        <v>39</v>
      </c>
      <c r="B43" s="5" t="s">
        <v>2771</v>
      </c>
      <c r="C43" s="5">
        <v>7984238</v>
      </c>
      <c r="D43" s="11" t="str">
        <f t="shared" si="0"/>
        <v>林＊心</v>
      </c>
      <c r="E43" s="63" t="s">
        <v>43</v>
      </c>
      <c r="F43" s="63">
        <v>58</v>
      </c>
      <c r="G43" s="19"/>
      <c r="H43" s="5">
        <v>1070718</v>
      </c>
      <c r="I43" s="64">
        <v>110026</v>
      </c>
      <c r="J43" s="65" t="s">
        <v>2739</v>
      </c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36"/>
      <c r="AP43" s="36" t="s">
        <v>2991</v>
      </c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</row>
    <row r="44" spans="1:57" ht="16.5">
      <c r="A44" s="60">
        <v>40</v>
      </c>
      <c r="B44" s="5" t="s">
        <v>2772</v>
      </c>
      <c r="C44" s="5">
        <v>14690712</v>
      </c>
      <c r="D44" s="11" t="str">
        <f t="shared" si="0"/>
        <v>吳＊樹</v>
      </c>
      <c r="E44" s="63" t="s">
        <v>41</v>
      </c>
      <c r="F44" s="63">
        <v>61</v>
      </c>
      <c r="G44" s="19" t="s">
        <v>2672</v>
      </c>
      <c r="H44" s="5">
        <v>1070718</v>
      </c>
      <c r="I44" s="64">
        <v>110387</v>
      </c>
      <c r="J44" s="65" t="s">
        <v>2739</v>
      </c>
      <c r="K44" s="60"/>
      <c r="L44" s="60"/>
      <c r="M44" s="60"/>
      <c r="N44" s="60"/>
      <c r="O44" s="60"/>
      <c r="P44" s="60"/>
      <c r="Q44" s="60"/>
      <c r="R44" s="60"/>
      <c r="S44" s="61" t="s">
        <v>2991</v>
      </c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36"/>
      <c r="AP44" s="36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1" t="s">
        <v>2991</v>
      </c>
      <c r="BE44" s="60"/>
    </row>
    <row r="45" spans="1:57" ht="16.5">
      <c r="A45" s="60">
        <v>41</v>
      </c>
      <c r="B45" s="5" t="s">
        <v>1330</v>
      </c>
      <c r="C45" s="5">
        <v>15924453</v>
      </c>
      <c r="D45" s="11" t="str">
        <f t="shared" si="0"/>
        <v>廖＊長</v>
      </c>
      <c r="E45" s="63" t="s">
        <v>41</v>
      </c>
      <c r="F45" s="63">
        <v>71</v>
      </c>
      <c r="G45" s="19" t="s">
        <v>2673</v>
      </c>
      <c r="H45" s="5">
        <v>1070720</v>
      </c>
      <c r="I45" s="64">
        <v>110346</v>
      </c>
      <c r="J45" s="65" t="s">
        <v>2739</v>
      </c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36"/>
      <c r="AP45" s="36"/>
      <c r="AQ45" s="60"/>
      <c r="AR45" s="60"/>
      <c r="AS45" s="60"/>
      <c r="AT45" s="61" t="s">
        <v>2991</v>
      </c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</row>
    <row r="46" spans="1:57" ht="16.5">
      <c r="A46" s="60">
        <v>42</v>
      </c>
      <c r="B46" s="5" t="s">
        <v>65</v>
      </c>
      <c r="C46" s="5">
        <v>20345577</v>
      </c>
      <c r="D46" s="11" t="str">
        <f t="shared" si="0"/>
        <v>謝＊鎌</v>
      </c>
      <c r="E46" s="63" t="s">
        <v>41</v>
      </c>
      <c r="F46" s="63">
        <v>45</v>
      </c>
      <c r="G46" s="19" t="s">
        <v>2674</v>
      </c>
      <c r="H46" s="5">
        <v>1070720</v>
      </c>
      <c r="I46" s="64">
        <v>110387</v>
      </c>
      <c r="J46" s="65" t="s">
        <v>2739</v>
      </c>
      <c r="K46" s="60"/>
      <c r="L46" s="60"/>
      <c r="M46" s="60"/>
      <c r="N46" s="60"/>
      <c r="O46" s="60"/>
      <c r="P46" s="60"/>
      <c r="Q46" s="60"/>
      <c r="R46" s="60"/>
      <c r="S46" s="61" t="s">
        <v>2991</v>
      </c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36"/>
      <c r="AP46" s="36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</row>
    <row r="47" spans="1:57" ht="16.5">
      <c r="A47" s="60">
        <v>43</v>
      </c>
      <c r="B47" s="5" t="s">
        <v>331</v>
      </c>
      <c r="C47" s="5">
        <v>19747037</v>
      </c>
      <c r="D47" s="11" t="str">
        <f t="shared" si="0"/>
        <v>許＊麗珠</v>
      </c>
      <c r="E47" s="63" t="s">
        <v>43</v>
      </c>
      <c r="F47" s="63">
        <v>82</v>
      </c>
      <c r="G47" s="19"/>
      <c r="H47" s="5">
        <v>1070723</v>
      </c>
      <c r="I47" s="64">
        <v>110386</v>
      </c>
      <c r="J47" s="65" t="s">
        <v>2739</v>
      </c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36"/>
      <c r="AP47" s="36"/>
      <c r="AQ47" s="60"/>
      <c r="AR47" s="60"/>
      <c r="AS47" s="60"/>
      <c r="AT47" s="60"/>
      <c r="AU47" s="60"/>
      <c r="AV47" s="60"/>
      <c r="AW47" s="61" t="s">
        <v>2991</v>
      </c>
      <c r="AX47" s="60"/>
      <c r="AY47" s="60"/>
      <c r="AZ47" s="60"/>
      <c r="BA47" s="60"/>
      <c r="BB47" s="60"/>
      <c r="BC47" s="60"/>
      <c r="BD47" s="60"/>
      <c r="BE47" s="60"/>
    </row>
    <row r="48" spans="1:57" ht="16.5">
      <c r="A48" s="60">
        <v>44</v>
      </c>
      <c r="B48" s="5" t="s">
        <v>2773</v>
      </c>
      <c r="C48" s="5">
        <v>6062578</v>
      </c>
      <c r="D48" s="11" t="str">
        <f t="shared" si="0"/>
        <v>王＊邦</v>
      </c>
      <c r="E48" s="63" t="s">
        <v>41</v>
      </c>
      <c r="F48" s="63">
        <v>57</v>
      </c>
      <c r="G48" s="19"/>
      <c r="H48" s="5">
        <v>1070723</v>
      </c>
      <c r="I48" s="64">
        <v>110346</v>
      </c>
      <c r="J48" s="65" t="s">
        <v>2739</v>
      </c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36"/>
      <c r="AP48" s="36"/>
      <c r="AQ48" s="60"/>
      <c r="AR48" s="60"/>
      <c r="AS48" s="60"/>
      <c r="AT48" s="61" t="s">
        <v>2991</v>
      </c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</row>
    <row r="49" spans="1:57" ht="16.5">
      <c r="A49" s="60">
        <v>45</v>
      </c>
      <c r="B49" s="5" t="s">
        <v>2774</v>
      </c>
      <c r="C49" s="5">
        <v>11306776</v>
      </c>
      <c r="D49" s="11" t="str">
        <f t="shared" si="0"/>
        <v>謝＊芳</v>
      </c>
      <c r="E49" s="63" t="s">
        <v>41</v>
      </c>
      <c r="F49" s="63">
        <v>83</v>
      </c>
      <c r="G49" s="19"/>
      <c r="H49" s="5">
        <v>1070723</v>
      </c>
      <c r="I49" s="64">
        <v>110030</v>
      </c>
      <c r="J49" s="65" t="s">
        <v>2739</v>
      </c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36"/>
      <c r="AP49" s="36"/>
      <c r="AQ49" s="60"/>
      <c r="AR49" s="61" t="s">
        <v>2991</v>
      </c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</row>
    <row r="50" spans="1:57" ht="16.5">
      <c r="A50" s="60">
        <v>46</v>
      </c>
      <c r="B50" s="5" t="s">
        <v>2775</v>
      </c>
      <c r="C50" s="5">
        <v>8094058</v>
      </c>
      <c r="D50" s="11" t="str">
        <f t="shared" si="0"/>
        <v>何＊月</v>
      </c>
      <c r="E50" s="63" t="s">
        <v>43</v>
      </c>
      <c r="F50" s="63">
        <v>69</v>
      </c>
      <c r="G50" s="19"/>
      <c r="H50" s="5">
        <v>1070723</v>
      </c>
      <c r="I50" s="64">
        <v>110266</v>
      </c>
      <c r="J50" s="65" t="s">
        <v>2739</v>
      </c>
      <c r="K50" s="60"/>
      <c r="L50" s="61" t="s">
        <v>2991</v>
      </c>
      <c r="M50" s="61" t="s">
        <v>2991</v>
      </c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36"/>
      <c r="AP50" s="36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</row>
    <row r="51" spans="1:57" ht="16.5">
      <c r="A51" s="60">
        <v>47</v>
      </c>
      <c r="B51" s="5" t="s">
        <v>261</v>
      </c>
      <c r="C51" s="5">
        <v>19811561</v>
      </c>
      <c r="D51" s="11" t="str">
        <f t="shared" si="0"/>
        <v>呂＊暘</v>
      </c>
      <c r="E51" s="63" t="s">
        <v>41</v>
      </c>
      <c r="F51" s="63">
        <v>44</v>
      </c>
      <c r="G51" s="19"/>
      <c r="H51" s="5">
        <v>1070725</v>
      </c>
      <c r="I51" s="64">
        <v>110386</v>
      </c>
      <c r="J51" s="65" t="s">
        <v>2739</v>
      </c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36"/>
      <c r="AP51" s="36"/>
      <c r="AQ51" s="60"/>
      <c r="AR51" s="60"/>
      <c r="AS51" s="60"/>
      <c r="AT51" s="60"/>
      <c r="AU51" s="60"/>
      <c r="AV51" s="60"/>
      <c r="AW51" s="61" t="s">
        <v>2991</v>
      </c>
      <c r="AX51" s="60"/>
      <c r="AY51" s="60"/>
      <c r="AZ51" s="60"/>
      <c r="BA51" s="60"/>
      <c r="BB51" s="60"/>
      <c r="BC51" s="60"/>
      <c r="BD51" s="60"/>
      <c r="BE51" s="60"/>
    </row>
    <row r="52" spans="1:57" ht="16.5">
      <c r="A52" s="60">
        <v>48</v>
      </c>
      <c r="B52" s="5" t="s">
        <v>2776</v>
      </c>
      <c r="C52" s="5">
        <v>16945837</v>
      </c>
      <c r="D52" s="11" t="str">
        <f t="shared" si="0"/>
        <v>李＊陞</v>
      </c>
      <c r="E52" s="63" t="s">
        <v>41</v>
      </c>
      <c r="F52" s="63">
        <v>56</v>
      </c>
      <c r="G52" s="19"/>
      <c r="H52" s="5">
        <v>1070725</v>
      </c>
      <c r="I52" s="64">
        <v>110386</v>
      </c>
      <c r="J52" s="65" t="s">
        <v>2739</v>
      </c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36"/>
      <c r="AP52" s="36"/>
      <c r="AQ52" s="60"/>
      <c r="AR52" s="60"/>
      <c r="AS52" s="60"/>
      <c r="AT52" s="60"/>
      <c r="AU52" s="60"/>
      <c r="AV52" s="60"/>
      <c r="AW52" s="61" t="s">
        <v>2991</v>
      </c>
      <c r="AX52" s="60"/>
      <c r="AY52" s="60"/>
      <c r="AZ52" s="60"/>
      <c r="BA52" s="60"/>
      <c r="BB52" s="60"/>
      <c r="BC52" s="60"/>
      <c r="BD52" s="60"/>
      <c r="BE52" s="60"/>
    </row>
    <row r="53" spans="1:57" ht="31.5">
      <c r="A53" s="60">
        <v>49</v>
      </c>
      <c r="B53" s="5" t="s">
        <v>119</v>
      </c>
      <c r="C53" s="5">
        <v>5381236</v>
      </c>
      <c r="D53" s="11" t="str">
        <f t="shared" si="0"/>
        <v>李＊美</v>
      </c>
      <c r="E53" s="63" t="s">
        <v>43</v>
      </c>
      <c r="F53" s="63">
        <v>78</v>
      </c>
      <c r="G53" s="19" t="s">
        <v>2675</v>
      </c>
      <c r="H53" s="5">
        <v>1070725</v>
      </c>
      <c r="I53" s="64" t="s">
        <v>2769</v>
      </c>
      <c r="J53" s="65" t="s">
        <v>2739</v>
      </c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36"/>
      <c r="AP53" s="36"/>
      <c r="AQ53" s="60"/>
      <c r="AR53" s="60"/>
      <c r="AS53" s="60"/>
      <c r="AT53" s="60"/>
      <c r="AU53" s="60"/>
      <c r="AV53" s="61" t="s">
        <v>2991</v>
      </c>
      <c r="AW53" s="60"/>
      <c r="AX53" s="61" t="s">
        <v>2991</v>
      </c>
      <c r="AY53" s="60"/>
      <c r="AZ53" s="60"/>
      <c r="BA53" s="60"/>
      <c r="BB53" s="60"/>
      <c r="BC53" s="60"/>
      <c r="BD53" s="60"/>
      <c r="BE53" s="60"/>
    </row>
    <row r="54" spans="1:57" ht="16.5">
      <c r="A54" s="60">
        <v>50</v>
      </c>
      <c r="B54" s="5" t="s">
        <v>65</v>
      </c>
      <c r="C54" s="5">
        <v>20345577</v>
      </c>
      <c r="D54" s="11" t="str">
        <f t="shared" si="0"/>
        <v>謝＊鎌</v>
      </c>
      <c r="E54" s="63" t="s">
        <v>41</v>
      </c>
      <c r="F54" s="63">
        <v>45</v>
      </c>
      <c r="G54" s="19" t="s">
        <v>2674</v>
      </c>
      <c r="H54" s="5">
        <v>1070725</v>
      </c>
      <c r="I54" s="64">
        <v>110387</v>
      </c>
      <c r="J54" s="65" t="s">
        <v>2739</v>
      </c>
      <c r="K54" s="60"/>
      <c r="L54" s="60"/>
      <c r="M54" s="60"/>
      <c r="N54" s="60"/>
      <c r="O54" s="60"/>
      <c r="P54" s="60"/>
      <c r="Q54" s="60"/>
      <c r="R54" s="60"/>
      <c r="S54" s="61" t="s">
        <v>2991</v>
      </c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36"/>
      <c r="AP54" s="36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</row>
    <row r="55" spans="1:57" ht="16.5">
      <c r="A55" s="60">
        <v>51</v>
      </c>
      <c r="B55" s="5" t="s">
        <v>2777</v>
      </c>
      <c r="C55" s="5">
        <v>18563916</v>
      </c>
      <c r="D55" s="11" t="str">
        <f t="shared" si="0"/>
        <v>蔡＊芬</v>
      </c>
      <c r="E55" s="63" t="s">
        <v>43</v>
      </c>
      <c r="F55" s="63">
        <v>39</v>
      </c>
      <c r="G55" s="19"/>
      <c r="H55" s="5">
        <v>1070725</v>
      </c>
      <c r="I55" s="64">
        <v>110026</v>
      </c>
      <c r="J55" s="65" t="s">
        <v>2739</v>
      </c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36"/>
      <c r="AP55" s="36" t="s">
        <v>2991</v>
      </c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</row>
    <row r="56" spans="1:57" ht="16.5">
      <c r="A56" s="60">
        <v>52</v>
      </c>
      <c r="B56" s="5" t="s">
        <v>1426</v>
      </c>
      <c r="C56" s="5">
        <v>20563759</v>
      </c>
      <c r="D56" s="11" t="str">
        <f t="shared" si="0"/>
        <v>游＊子</v>
      </c>
      <c r="E56" s="63" t="s">
        <v>43</v>
      </c>
      <c r="F56" s="63">
        <v>81</v>
      </c>
      <c r="G56" s="19"/>
      <c r="H56" s="5">
        <v>1070725</v>
      </c>
      <c r="I56" s="64">
        <v>110387</v>
      </c>
      <c r="J56" s="65" t="s">
        <v>2739</v>
      </c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36"/>
      <c r="AP56" s="36"/>
      <c r="AQ56" s="60"/>
      <c r="AR56" s="60"/>
      <c r="AS56" s="60"/>
      <c r="AT56" s="60"/>
      <c r="AU56" s="60"/>
      <c r="AV56" s="60"/>
      <c r="AW56" s="60"/>
      <c r="AX56" s="61" t="s">
        <v>2991</v>
      </c>
      <c r="AY56" s="60"/>
      <c r="AZ56" s="60"/>
      <c r="BA56" s="60"/>
      <c r="BB56" s="60"/>
      <c r="BC56" s="60"/>
      <c r="BD56" s="60"/>
      <c r="BE56" s="60"/>
    </row>
    <row r="57" spans="1:57" ht="16.5">
      <c r="A57" s="60">
        <v>53</v>
      </c>
      <c r="B57" s="5" t="s">
        <v>2778</v>
      </c>
      <c r="C57" s="5">
        <v>14284522</v>
      </c>
      <c r="D57" s="11" t="str">
        <f t="shared" si="0"/>
        <v>郭＊湖</v>
      </c>
      <c r="E57" s="63" t="s">
        <v>41</v>
      </c>
      <c r="F57" s="63">
        <v>57</v>
      </c>
      <c r="G57" s="19"/>
      <c r="H57" s="5">
        <v>1070725</v>
      </c>
      <c r="I57" s="64">
        <v>110346</v>
      </c>
      <c r="J57" s="65" t="s">
        <v>2739</v>
      </c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36"/>
      <c r="AP57" s="36"/>
      <c r="AQ57" s="60"/>
      <c r="AR57" s="60"/>
      <c r="AS57" s="60"/>
      <c r="AT57" s="61" t="s">
        <v>2991</v>
      </c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</row>
    <row r="58" spans="1:57" ht="16.5">
      <c r="A58" s="60">
        <v>54</v>
      </c>
      <c r="B58" s="5" t="s">
        <v>2779</v>
      </c>
      <c r="C58" s="5">
        <v>20706351</v>
      </c>
      <c r="D58" s="11" t="str">
        <f t="shared" si="0"/>
        <v>江＊琥</v>
      </c>
      <c r="E58" s="63" t="s">
        <v>41</v>
      </c>
      <c r="F58" s="63">
        <v>43</v>
      </c>
      <c r="G58" s="19"/>
      <c r="H58" s="5">
        <v>1070725</v>
      </c>
      <c r="I58" s="64">
        <v>110386</v>
      </c>
      <c r="J58" s="65" t="s">
        <v>2739</v>
      </c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36"/>
      <c r="AP58" s="36"/>
      <c r="AQ58" s="60"/>
      <c r="AR58" s="60"/>
      <c r="AS58" s="60"/>
      <c r="AT58" s="60"/>
      <c r="AU58" s="60"/>
      <c r="AV58" s="60"/>
      <c r="AW58" s="61" t="s">
        <v>2991</v>
      </c>
      <c r="AX58" s="60"/>
      <c r="AY58" s="60"/>
      <c r="AZ58" s="60"/>
      <c r="BA58" s="60"/>
      <c r="BB58" s="60"/>
      <c r="BC58" s="60"/>
      <c r="BD58" s="60"/>
      <c r="BE58" s="60"/>
    </row>
    <row r="59" spans="1:57" ht="16.5">
      <c r="A59" s="60">
        <v>55</v>
      </c>
      <c r="B59" s="5" t="s">
        <v>2780</v>
      </c>
      <c r="C59" s="5">
        <v>19097392</v>
      </c>
      <c r="D59" s="11" t="str">
        <f t="shared" si="0"/>
        <v>吳＊馥</v>
      </c>
      <c r="E59" s="63" t="s">
        <v>43</v>
      </c>
      <c r="F59" s="63">
        <v>62</v>
      </c>
      <c r="G59" s="19" t="s">
        <v>2676</v>
      </c>
      <c r="H59" s="5">
        <v>1070725</v>
      </c>
      <c r="I59" s="64">
        <v>110030</v>
      </c>
      <c r="J59" s="65" t="s">
        <v>2739</v>
      </c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36"/>
      <c r="AP59" s="36"/>
      <c r="AQ59" s="60"/>
      <c r="AR59" s="61" t="s">
        <v>2991</v>
      </c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</row>
    <row r="60" spans="1:57" ht="16.5">
      <c r="A60" s="60">
        <v>56</v>
      </c>
      <c r="B60" s="5" t="s">
        <v>2781</v>
      </c>
      <c r="C60" s="5">
        <v>189443</v>
      </c>
      <c r="D60" s="11" t="str">
        <f t="shared" si="0"/>
        <v>林＊蕊</v>
      </c>
      <c r="E60" s="63" t="s">
        <v>43</v>
      </c>
      <c r="F60" s="63">
        <v>69</v>
      </c>
      <c r="G60" s="19" t="s">
        <v>2677</v>
      </c>
      <c r="H60" s="5">
        <v>1070725</v>
      </c>
      <c r="I60" s="64">
        <v>110030</v>
      </c>
      <c r="J60" s="65" t="s">
        <v>2739</v>
      </c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36"/>
      <c r="AP60" s="36"/>
      <c r="AQ60" s="60"/>
      <c r="AR60" s="61" t="s">
        <v>2991</v>
      </c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</row>
    <row r="61" spans="1:57" ht="16.5">
      <c r="A61" s="60">
        <v>57</v>
      </c>
      <c r="B61" s="5" t="s">
        <v>2782</v>
      </c>
      <c r="C61" s="5">
        <v>10407090</v>
      </c>
      <c r="D61" s="11" t="str">
        <f t="shared" si="0"/>
        <v>林＊添</v>
      </c>
      <c r="E61" s="63" t="s">
        <v>41</v>
      </c>
      <c r="F61" s="63">
        <v>81</v>
      </c>
      <c r="G61" s="19" t="s">
        <v>2678</v>
      </c>
      <c r="H61" s="5">
        <v>1070725</v>
      </c>
      <c r="I61" s="64">
        <v>110030</v>
      </c>
      <c r="J61" s="65" t="s">
        <v>2739</v>
      </c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36"/>
      <c r="AP61" s="36"/>
      <c r="AQ61" s="60"/>
      <c r="AR61" s="61" t="s">
        <v>2991</v>
      </c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</row>
    <row r="62" spans="1:57" ht="16.5">
      <c r="A62" s="60">
        <v>58</v>
      </c>
      <c r="B62" s="5" t="s">
        <v>2783</v>
      </c>
      <c r="C62" s="5">
        <v>75865</v>
      </c>
      <c r="D62" s="11" t="str">
        <f t="shared" si="0"/>
        <v>呂＊</v>
      </c>
      <c r="E62" s="63" t="s">
        <v>41</v>
      </c>
      <c r="F62" s="63">
        <v>72</v>
      </c>
      <c r="G62" s="19" t="s">
        <v>2679</v>
      </c>
      <c r="H62" s="5">
        <v>1070727</v>
      </c>
      <c r="I62" s="64">
        <v>110030</v>
      </c>
      <c r="J62" s="65" t="s">
        <v>2739</v>
      </c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36"/>
      <c r="AP62" s="36"/>
      <c r="AQ62" s="60"/>
      <c r="AR62" s="61" t="s">
        <v>2991</v>
      </c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</row>
    <row r="63" spans="1:57" ht="16.5">
      <c r="A63" s="60">
        <v>59</v>
      </c>
      <c r="B63" s="5" t="s">
        <v>254</v>
      </c>
      <c r="C63" s="5">
        <v>1780234</v>
      </c>
      <c r="D63" s="11" t="str">
        <f t="shared" si="0"/>
        <v>王＊義</v>
      </c>
      <c r="E63" s="63" t="s">
        <v>41</v>
      </c>
      <c r="F63" s="63">
        <v>62</v>
      </c>
      <c r="G63" s="19"/>
      <c r="H63" s="5">
        <v>1070730</v>
      </c>
      <c r="I63" s="64">
        <v>110386</v>
      </c>
      <c r="J63" s="65" t="s">
        <v>2739</v>
      </c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36"/>
      <c r="AP63" s="36"/>
      <c r="AQ63" s="60"/>
      <c r="AR63" s="60"/>
      <c r="AS63" s="60"/>
      <c r="AT63" s="60"/>
      <c r="AU63" s="60"/>
      <c r="AV63" s="60"/>
      <c r="AW63" s="61" t="s">
        <v>2991</v>
      </c>
      <c r="AX63" s="60"/>
      <c r="AY63" s="60"/>
      <c r="AZ63" s="60"/>
      <c r="BA63" s="60"/>
      <c r="BB63" s="60"/>
      <c r="BC63" s="60"/>
      <c r="BD63" s="60"/>
      <c r="BE63" s="60"/>
    </row>
    <row r="64" spans="1:57" ht="16.5">
      <c r="A64" s="60">
        <v>60</v>
      </c>
      <c r="B64" s="5" t="s">
        <v>2784</v>
      </c>
      <c r="C64" s="5">
        <v>8570181</v>
      </c>
      <c r="D64" s="11" t="str">
        <f t="shared" si="0"/>
        <v>林＊遑</v>
      </c>
      <c r="E64" s="63" t="s">
        <v>41</v>
      </c>
      <c r="F64" s="63">
        <v>48</v>
      </c>
      <c r="G64" s="19"/>
      <c r="H64" s="5">
        <v>1070730</v>
      </c>
      <c r="I64" s="64">
        <v>110366</v>
      </c>
      <c r="J64" s="65" t="s">
        <v>2739</v>
      </c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36"/>
      <c r="AP64" s="36"/>
      <c r="AQ64" s="60"/>
      <c r="AR64" s="60"/>
      <c r="AS64" s="60"/>
      <c r="AT64" s="60"/>
      <c r="AU64" s="60"/>
      <c r="AV64" s="60"/>
      <c r="AW64" s="60"/>
      <c r="AX64" s="60"/>
      <c r="AY64" s="61" t="s">
        <v>2991</v>
      </c>
      <c r="AZ64" s="60"/>
      <c r="BA64" s="60"/>
      <c r="BB64" s="60"/>
      <c r="BC64" s="60"/>
      <c r="BD64" s="60"/>
      <c r="BE64" s="60"/>
    </row>
    <row r="65" spans="1:57" ht="16.5">
      <c r="A65" s="60">
        <v>61</v>
      </c>
      <c r="B65" s="5" t="s">
        <v>2785</v>
      </c>
      <c r="C65" s="5">
        <v>6911727</v>
      </c>
      <c r="D65" s="11" t="str">
        <f t="shared" si="0"/>
        <v>王＊茶</v>
      </c>
      <c r="E65" s="63" t="s">
        <v>43</v>
      </c>
      <c r="F65" s="63">
        <v>83</v>
      </c>
      <c r="G65" s="19"/>
      <c r="H65" s="5">
        <v>1070730</v>
      </c>
      <c r="I65" s="64">
        <v>110387</v>
      </c>
      <c r="J65" s="65" t="s">
        <v>2739</v>
      </c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36"/>
      <c r="AP65" s="36"/>
      <c r="AQ65" s="60"/>
      <c r="AR65" s="60"/>
      <c r="AS65" s="60"/>
      <c r="AT65" s="60"/>
      <c r="AU65" s="60"/>
      <c r="AV65" s="60"/>
      <c r="AW65" s="60"/>
      <c r="AX65" s="61" t="s">
        <v>2991</v>
      </c>
      <c r="AY65" s="60"/>
      <c r="AZ65" s="60"/>
      <c r="BA65" s="60"/>
      <c r="BB65" s="60"/>
      <c r="BC65" s="60"/>
      <c r="BD65" s="60"/>
      <c r="BE65" s="60"/>
    </row>
    <row r="66" spans="1:57" ht="16.5">
      <c r="A66" s="60">
        <v>62</v>
      </c>
      <c r="B66" s="5" t="s">
        <v>659</v>
      </c>
      <c r="C66" s="5">
        <v>315486</v>
      </c>
      <c r="D66" s="11" t="str">
        <f t="shared" si="0"/>
        <v>吳＊鸞</v>
      </c>
      <c r="E66" s="63" t="s">
        <v>43</v>
      </c>
      <c r="F66" s="63">
        <v>81</v>
      </c>
      <c r="G66" s="19" t="s">
        <v>2680</v>
      </c>
      <c r="H66" s="5">
        <v>1070730</v>
      </c>
      <c r="I66" s="64">
        <v>110030</v>
      </c>
      <c r="J66" s="65" t="s">
        <v>2739</v>
      </c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36"/>
      <c r="AP66" s="36"/>
      <c r="AQ66" s="60"/>
      <c r="AR66" s="61" t="s">
        <v>2991</v>
      </c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</row>
    <row r="67" spans="1:57" ht="16.5">
      <c r="A67" s="60">
        <v>63</v>
      </c>
      <c r="B67" s="5" t="s">
        <v>2786</v>
      </c>
      <c r="C67" s="5">
        <v>20712019</v>
      </c>
      <c r="D67" s="11" t="str">
        <f t="shared" si="0"/>
        <v>宜＊</v>
      </c>
      <c r="E67" s="63" t="s">
        <v>43</v>
      </c>
      <c r="F67" s="63">
        <v>29</v>
      </c>
      <c r="G67" s="19" t="s">
        <v>2681</v>
      </c>
      <c r="H67" s="5">
        <v>1070730</v>
      </c>
      <c r="I67" s="64">
        <v>110266</v>
      </c>
      <c r="J67" s="65" t="s">
        <v>2739</v>
      </c>
      <c r="K67" s="60"/>
      <c r="L67" s="61" t="s">
        <v>2991</v>
      </c>
      <c r="M67" s="61" t="s">
        <v>2991</v>
      </c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36"/>
      <c r="AP67" s="36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</row>
    <row r="68" spans="1:57" ht="16.5">
      <c r="A68" s="60">
        <v>64</v>
      </c>
      <c r="B68" s="5" t="s">
        <v>2787</v>
      </c>
      <c r="C68" s="5">
        <v>15620201</v>
      </c>
      <c r="D68" s="11" t="str">
        <f t="shared" si="0"/>
        <v>劉＊鈴子</v>
      </c>
      <c r="E68" s="63" t="s">
        <v>43</v>
      </c>
      <c r="F68" s="63">
        <v>77</v>
      </c>
      <c r="G68" s="19"/>
      <c r="H68" s="5">
        <v>1070705</v>
      </c>
      <c r="I68" s="64">
        <v>110346</v>
      </c>
      <c r="J68" s="5">
        <v>1058</v>
      </c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36"/>
      <c r="AP68" s="36"/>
      <c r="AQ68" s="60"/>
      <c r="AR68" s="60"/>
      <c r="AS68" s="60"/>
      <c r="AT68" s="61" t="s">
        <v>2991</v>
      </c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</row>
    <row r="69" spans="1:57" ht="16.5">
      <c r="A69" s="60">
        <v>65</v>
      </c>
      <c r="B69" s="5" t="s">
        <v>2788</v>
      </c>
      <c r="C69" s="5">
        <v>295933</v>
      </c>
      <c r="D69" s="11" t="str">
        <f t="shared" ref="D69:D132" si="1">REPLACE(B69,2,1,"＊")</f>
        <v>張＊嬰</v>
      </c>
      <c r="E69" s="63" t="s">
        <v>43</v>
      </c>
      <c r="F69" s="63">
        <v>58</v>
      </c>
      <c r="G69" s="19"/>
      <c r="H69" s="5">
        <v>1070705</v>
      </c>
      <c r="I69" s="64">
        <v>110026</v>
      </c>
      <c r="J69" s="5">
        <v>1058</v>
      </c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36" t="s">
        <v>2991</v>
      </c>
      <c r="AP69" s="36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</row>
    <row r="70" spans="1:57" ht="47.25">
      <c r="A70" s="60">
        <v>66</v>
      </c>
      <c r="B70" s="5" t="s">
        <v>2789</v>
      </c>
      <c r="C70" s="5">
        <v>15859361</v>
      </c>
      <c r="D70" s="11" t="str">
        <f t="shared" si="1"/>
        <v>林＊純</v>
      </c>
      <c r="E70" s="63" t="s">
        <v>43</v>
      </c>
      <c r="F70" s="63">
        <v>68</v>
      </c>
      <c r="G70" s="19"/>
      <c r="H70" s="5">
        <v>1070705</v>
      </c>
      <c r="I70" s="64" t="s">
        <v>2790</v>
      </c>
      <c r="J70" s="5">
        <v>1058</v>
      </c>
      <c r="K70" s="60"/>
      <c r="L70" s="61" t="s">
        <v>2992</v>
      </c>
      <c r="M70" s="60"/>
      <c r="N70" s="61" t="s">
        <v>2991</v>
      </c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36"/>
      <c r="AP70" s="36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</row>
    <row r="71" spans="1:57" ht="31.5">
      <c r="A71" s="60">
        <v>67</v>
      </c>
      <c r="B71" s="5" t="s">
        <v>2791</v>
      </c>
      <c r="C71" s="5">
        <v>953222</v>
      </c>
      <c r="D71" s="11" t="str">
        <f t="shared" si="1"/>
        <v>楊＊娥</v>
      </c>
      <c r="E71" s="63" t="s">
        <v>43</v>
      </c>
      <c r="F71" s="63">
        <v>63</v>
      </c>
      <c r="G71" s="19" t="s">
        <v>2682</v>
      </c>
      <c r="H71" s="5">
        <v>1070705</v>
      </c>
      <c r="I71" s="64" t="s">
        <v>2792</v>
      </c>
      <c r="J71" s="5">
        <v>1058</v>
      </c>
      <c r="K71" s="60"/>
      <c r="L71" s="61" t="s">
        <v>2992</v>
      </c>
      <c r="M71" s="61" t="s">
        <v>2991</v>
      </c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36"/>
      <c r="AP71" s="36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</row>
    <row r="72" spans="1:57" ht="16.5">
      <c r="A72" s="60">
        <v>68</v>
      </c>
      <c r="B72" s="5" t="s">
        <v>2793</v>
      </c>
      <c r="C72" s="5">
        <v>8896995</v>
      </c>
      <c r="D72" s="11" t="str">
        <f t="shared" si="1"/>
        <v>陳＊田</v>
      </c>
      <c r="E72" s="63" t="s">
        <v>41</v>
      </c>
      <c r="F72" s="63">
        <v>65</v>
      </c>
      <c r="G72" s="19"/>
      <c r="H72" s="5">
        <v>1070705</v>
      </c>
      <c r="I72" s="64">
        <v>110026</v>
      </c>
      <c r="J72" s="5">
        <v>1058</v>
      </c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36" t="s">
        <v>2991</v>
      </c>
      <c r="AP72" s="36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</row>
    <row r="73" spans="1:57" ht="16.5">
      <c r="A73" s="60">
        <v>69</v>
      </c>
      <c r="B73" s="5" t="s">
        <v>2794</v>
      </c>
      <c r="C73" s="5">
        <v>9858557</v>
      </c>
      <c r="D73" s="11" t="str">
        <f t="shared" si="1"/>
        <v>陳＊</v>
      </c>
      <c r="E73" s="63" t="s">
        <v>43</v>
      </c>
      <c r="F73" s="63">
        <v>48</v>
      </c>
      <c r="G73" s="19"/>
      <c r="H73" s="5">
        <v>1070705</v>
      </c>
      <c r="I73" s="64">
        <v>110026</v>
      </c>
      <c r="J73" s="5">
        <v>1058</v>
      </c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36"/>
      <c r="AP73" s="36" t="s">
        <v>2991</v>
      </c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</row>
    <row r="74" spans="1:57" ht="31.5">
      <c r="A74" s="60">
        <v>70</v>
      </c>
      <c r="B74" s="5" t="s">
        <v>2795</v>
      </c>
      <c r="C74" s="5">
        <v>1034423</v>
      </c>
      <c r="D74" s="11" t="str">
        <f t="shared" si="1"/>
        <v>劉＊仁</v>
      </c>
      <c r="E74" s="63" t="s">
        <v>41</v>
      </c>
      <c r="F74" s="63">
        <v>58</v>
      </c>
      <c r="G74" s="19" t="s">
        <v>2683</v>
      </c>
      <c r="H74" s="5">
        <v>1070709</v>
      </c>
      <c r="I74" s="64" t="s">
        <v>2796</v>
      </c>
      <c r="J74" s="5">
        <v>1058</v>
      </c>
      <c r="K74" s="60"/>
      <c r="L74" s="61" t="s">
        <v>2991</v>
      </c>
      <c r="M74" s="61" t="s">
        <v>2991</v>
      </c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36"/>
      <c r="AP74" s="36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</row>
    <row r="75" spans="1:57" ht="16.5">
      <c r="A75" s="60">
        <v>71</v>
      </c>
      <c r="B75" s="5" t="s">
        <v>2797</v>
      </c>
      <c r="C75" s="5">
        <v>18256275</v>
      </c>
      <c r="D75" s="11" t="str">
        <f t="shared" si="1"/>
        <v>陳＊芳</v>
      </c>
      <c r="E75" s="63" t="s">
        <v>43</v>
      </c>
      <c r="F75" s="63">
        <v>60</v>
      </c>
      <c r="G75" s="19"/>
      <c r="H75" s="5">
        <v>1070709</v>
      </c>
      <c r="I75" s="64">
        <v>110026</v>
      </c>
      <c r="J75" s="5">
        <v>1058</v>
      </c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36" t="s">
        <v>2991</v>
      </c>
      <c r="AP75" s="36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</row>
    <row r="76" spans="1:57" ht="31.5">
      <c r="A76" s="60">
        <v>72</v>
      </c>
      <c r="B76" s="5" t="s">
        <v>122</v>
      </c>
      <c r="C76" s="5">
        <v>16108943</v>
      </c>
      <c r="D76" s="11" t="str">
        <f t="shared" si="1"/>
        <v>吳＊樺</v>
      </c>
      <c r="E76" s="63" t="s">
        <v>43</v>
      </c>
      <c r="F76" s="63">
        <v>60</v>
      </c>
      <c r="G76" s="19" t="s">
        <v>2684</v>
      </c>
      <c r="H76" s="5">
        <v>1070709</v>
      </c>
      <c r="I76" s="64" t="s">
        <v>2798</v>
      </c>
      <c r="J76" s="5">
        <v>1058</v>
      </c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36"/>
      <c r="AP76" s="36"/>
      <c r="AQ76" s="60"/>
      <c r="AR76" s="60"/>
      <c r="AS76" s="60"/>
      <c r="AT76" s="60"/>
      <c r="AU76" s="60"/>
      <c r="AV76" s="61" t="s">
        <v>2991</v>
      </c>
      <c r="AW76" s="61" t="s">
        <v>2991</v>
      </c>
      <c r="AX76" s="60"/>
      <c r="AY76" s="60"/>
      <c r="AZ76" s="60"/>
      <c r="BA76" s="60"/>
      <c r="BB76" s="60"/>
      <c r="BC76" s="60"/>
      <c r="BD76" s="60"/>
      <c r="BE76" s="60"/>
    </row>
    <row r="77" spans="1:57" ht="31.5">
      <c r="A77" s="60">
        <v>73</v>
      </c>
      <c r="B77" s="5" t="s">
        <v>2799</v>
      </c>
      <c r="C77" s="5">
        <v>14819442</v>
      </c>
      <c r="D77" s="11" t="str">
        <f t="shared" si="1"/>
        <v>蕭＊和</v>
      </c>
      <c r="E77" s="63" t="s">
        <v>41</v>
      </c>
      <c r="F77" s="63">
        <v>62</v>
      </c>
      <c r="G77" s="19" t="s">
        <v>2800</v>
      </c>
      <c r="H77" s="5">
        <v>1070712</v>
      </c>
      <c r="I77" s="64" t="s">
        <v>2796</v>
      </c>
      <c r="J77" s="5">
        <v>1058</v>
      </c>
      <c r="K77" s="60"/>
      <c r="L77" s="61" t="s">
        <v>2991</v>
      </c>
      <c r="M77" s="61" t="s">
        <v>2991</v>
      </c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36"/>
      <c r="AP77" s="36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</row>
    <row r="78" spans="1:57" ht="16.5">
      <c r="A78" s="60">
        <v>74</v>
      </c>
      <c r="B78" s="5" t="s">
        <v>2801</v>
      </c>
      <c r="C78" s="5">
        <v>20623709</v>
      </c>
      <c r="D78" s="11" t="str">
        <f t="shared" si="1"/>
        <v>蕭＊雄</v>
      </c>
      <c r="E78" s="63" t="s">
        <v>41</v>
      </c>
      <c r="F78" s="63">
        <v>49</v>
      </c>
      <c r="G78" s="19" t="s">
        <v>2685</v>
      </c>
      <c r="H78" s="5">
        <v>1070712</v>
      </c>
      <c r="I78" s="64">
        <v>110030</v>
      </c>
      <c r="J78" s="5">
        <v>1058</v>
      </c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36"/>
      <c r="AP78" s="36"/>
      <c r="AQ78" s="60"/>
      <c r="AR78" s="61" t="s">
        <v>2991</v>
      </c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</row>
    <row r="79" spans="1:57" ht="31.5">
      <c r="A79" s="60">
        <v>75</v>
      </c>
      <c r="B79" s="5" t="s">
        <v>2802</v>
      </c>
      <c r="C79" s="5">
        <v>15120374</v>
      </c>
      <c r="D79" s="11" t="str">
        <f t="shared" si="1"/>
        <v>顏＊秀鑫</v>
      </c>
      <c r="E79" s="63" t="s">
        <v>43</v>
      </c>
      <c r="F79" s="63">
        <v>55</v>
      </c>
      <c r="G79" s="19"/>
      <c r="H79" s="5">
        <v>1070712</v>
      </c>
      <c r="I79" s="64" t="s">
        <v>2792</v>
      </c>
      <c r="J79" s="5">
        <v>1058</v>
      </c>
      <c r="K79" s="60"/>
      <c r="L79" s="61" t="s">
        <v>2992</v>
      </c>
      <c r="M79" s="61" t="s">
        <v>2991</v>
      </c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36"/>
      <c r="AP79" s="36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</row>
    <row r="80" spans="1:57" ht="31.5">
      <c r="A80" s="60">
        <v>76</v>
      </c>
      <c r="B80" s="5" t="s">
        <v>2803</v>
      </c>
      <c r="C80" s="5">
        <v>14621230</v>
      </c>
      <c r="D80" s="11" t="str">
        <f t="shared" si="1"/>
        <v>郭＊宏</v>
      </c>
      <c r="E80" s="63" t="s">
        <v>41</v>
      </c>
      <c r="F80" s="63">
        <v>59</v>
      </c>
      <c r="G80" s="19"/>
      <c r="H80" s="5">
        <v>1070712</v>
      </c>
      <c r="I80" s="64">
        <v>110086</v>
      </c>
      <c r="J80" s="5">
        <v>1058</v>
      </c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36"/>
      <c r="AP80" s="36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1" t="s">
        <v>2993</v>
      </c>
    </row>
    <row r="81" spans="1:57" ht="16.5">
      <c r="A81" s="60">
        <v>77</v>
      </c>
      <c r="B81" s="5" t="s">
        <v>2804</v>
      </c>
      <c r="C81" s="5">
        <v>19830831</v>
      </c>
      <c r="D81" s="11" t="str">
        <f t="shared" si="1"/>
        <v>高＊忠</v>
      </c>
      <c r="E81" s="63" t="s">
        <v>41</v>
      </c>
      <c r="F81" s="63">
        <v>54</v>
      </c>
      <c r="G81" s="19" t="s">
        <v>2686</v>
      </c>
      <c r="H81" s="5">
        <v>1070719</v>
      </c>
      <c r="I81" s="64">
        <v>110026</v>
      </c>
      <c r="J81" s="5">
        <v>1058</v>
      </c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36"/>
      <c r="AP81" s="36" t="s">
        <v>2991</v>
      </c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</row>
    <row r="82" spans="1:57" ht="31.5">
      <c r="A82" s="60">
        <v>78</v>
      </c>
      <c r="B82" s="5" t="s">
        <v>2805</v>
      </c>
      <c r="C82" s="5">
        <v>12030376</v>
      </c>
      <c r="D82" s="11" t="str">
        <f t="shared" si="1"/>
        <v>賴＊琿</v>
      </c>
      <c r="E82" s="63" t="s">
        <v>41</v>
      </c>
      <c r="F82" s="63">
        <v>52</v>
      </c>
      <c r="G82" s="19"/>
      <c r="H82" s="5">
        <v>1070719</v>
      </c>
      <c r="I82" s="64" t="s">
        <v>2792</v>
      </c>
      <c r="J82" s="5">
        <v>1058</v>
      </c>
      <c r="K82" s="60"/>
      <c r="L82" s="61" t="s">
        <v>2992</v>
      </c>
      <c r="M82" s="61" t="s">
        <v>2991</v>
      </c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36"/>
      <c r="AP82" s="36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</row>
    <row r="83" spans="1:57" ht="16.5">
      <c r="A83" s="60">
        <v>79</v>
      </c>
      <c r="B83" s="5" t="s">
        <v>2806</v>
      </c>
      <c r="C83" s="5">
        <v>10037965</v>
      </c>
      <c r="D83" s="11" t="str">
        <f t="shared" si="1"/>
        <v>吳＊發</v>
      </c>
      <c r="E83" s="63" t="s">
        <v>41</v>
      </c>
      <c r="F83" s="63">
        <v>51</v>
      </c>
      <c r="G83" s="19"/>
      <c r="H83" s="5">
        <v>1070719</v>
      </c>
      <c r="I83" s="64">
        <v>110028</v>
      </c>
      <c r="J83" s="5">
        <v>1058</v>
      </c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36"/>
      <c r="AP83" s="36"/>
      <c r="AQ83" s="61" t="s">
        <v>2991</v>
      </c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</row>
    <row r="84" spans="1:57" ht="31.5">
      <c r="A84" s="60">
        <v>80</v>
      </c>
      <c r="B84" s="5" t="s">
        <v>2807</v>
      </c>
      <c r="C84" s="5">
        <v>9875384</v>
      </c>
      <c r="D84" s="11" t="str">
        <f t="shared" si="1"/>
        <v>林＊玉猜</v>
      </c>
      <c r="E84" s="63" t="s">
        <v>43</v>
      </c>
      <c r="F84" s="63">
        <v>66</v>
      </c>
      <c r="G84" s="19"/>
      <c r="H84" s="5">
        <v>1070719</v>
      </c>
      <c r="I84" s="64" t="s">
        <v>2792</v>
      </c>
      <c r="J84" s="5">
        <v>1058</v>
      </c>
      <c r="K84" s="60"/>
      <c r="L84" s="61" t="s">
        <v>2992</v>
      </c>
      <c r="M84" s="61" t="s">
        <v>2991</v>
      </c>
      <c r="N84" s="61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36"/>
      <c r="AP84" s="36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</row>
    <row r="85" spans="1:57" ht="31.5">
      <c r="A85" s="60">
        <v>81</v>
      </c>
      <c r="B85" s="5" t="s">
        <v>2808</v>
      </c>
      <c r="C85" s="5">
        <v>1081372</v>
      </c>
      <c r="D85" s="11" t="str">
        <f t="shared" si="1"/>
        <v>黃＊嫌</v>
      </c>
      <c r="E85" s="63" t="s">
        <v>43</v>
      </c>
      <c r="F85" s="63">
        <v>80</v>
      </c>
      <c r="G85" s="19"/>
      <c r="H85" s="5">
        <v>1070726</v>
      </c>
      <c r="I85" s="64" t="s">
        <v>2796</v>
      </c>
      <c r="J85" s="5">
        <v>1058</v>
      </c>
      <c r="K85" s="60"/>
      <c r="L85" s="61" t="s">
        <v>2991</v>
      </c>
      <c r="M85" s="61" t="s">
        <v>2991</v>
      </c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36"/>
      <c r="AP85" s="36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</row>
    <row r="86" spans="1:57" ht="16.5">
      <c r="A86" s="60">
        <v>82</v>
      </c>
      <c r="B86" s="5" t="s">
        <v>2809</v>
      </c>
      <c r="C86" s="5">
        <v>20703399</v>
      </c>
      <c r="D86" s="5" t="s">
        <v>2810</v>
      </c>
      <c r="E86" s="63" t="s">
        <v>41</v>
      </c>
      <c r="F86" s="63">
        <v>63</v>
      </c>
      <c r="G86" s="19" t="s">
        <v>2687</v>
      </c>
      <c r="H86" s="5">
        <v>1070726</v>
      </c>
      <c r="I86" s="64">
        <v>110026</v>
      </c>
      <c r="J86" s="5">
        <v>1058</v>
      </c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36"/>
      <c r="AP86" s="36" t="s">
        <v>2991</v>
      </c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</row>
    <row r="87" spans="1:57" ht="16.5">
      <c r="A87" s="60">
        <v>83</v>
      </c>
      <c r="B87" s="5" t="s">
        <v>2811</v>
      </c>
      <c r="C87" s="5">
        <v>9944957</v>
      </c>
      <c r="D87" s="11" t="str">
        <f t="shared" si="1"/>
        <v>蔡＊文</v>
      </c>
      <c r="E87" s="63" t="s">
        <v>41</v>
      </c>
      <c r="F87" s="63">
        <v>77</v>
      </c>
      <c r="G87" s="19"/>
      <c r="H87" s="5">
        <v>1070726</v>
      </c>
      <c r="I87" s="64">
        <v>110026</v>
      </c>
      <c r="J87" s="5">
        <v>1058</v>
      </c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36"/>
      <c r="AP87" s="36" t="s">
        <v>2991</v>
      </c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</row>
    <row r="88" spans="1:57" ht="16.5">
      <c r="A88" s="60">
        <v>84</v>
      </c>
      <c r="B88" s="5" t="s">
        <v>2812</v>
      </c>
      <c r="C88" s="5">
        <v>8255168</v>
      </c>
      <c r="D88" s="11" t="str">
        <f t="shared" si="1"/>
        <v>顏＊卿</v>
      </c>
      <c r="E88" s="63" t="s">
        <v>41</v>
      </c>
      <c r="F88" s="63">
        <v>66</v>
      </c>
      <c r="G88" s="19"/>
      <c r="H88" s="5">
        <v>1070726</v>
      </c>
      <c r="I88" s="64">
        <v>110026</v>
      </c>
      <c r="J88" s="5">
        <v>1058</v>
      </c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36"/>
      <c r="AP88" s="36" t="s">
        <v>2991</v>
      </c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</row>
    <row r="89" spans="1:57" ht="16.5">
      <c r="A89" s="60">
        <v>85</v>
      </c>
      <c r="B89" s="5" t="s">
        <v>2813</v>
      </c>
      <c r="C89" s="5">
        <v>3703887</v>
      </c>
      <c r="D89" s="11" t="str">
        <f t="shared" si="1"/>
        <v>李＊華</v>
      </c>
      <c r="E89" s="63" t="s">
        <v>43</v>
      </c>
      <c r="F89" s="63">
        <v>61</v>
      </c>
      <c r="G89" s="19"/>
      <c r="H89" s="5">
        <v>1070726</v>
      </c>
      <c r="I89" s="64">
        <v>110026</v>
      </c>
      <c r="J89" s="5">
        <v>1058</v>
      </c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36"/>
      <c r="AP89" s="36" t="s">
        <v>2991</v>
      </c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</row>
    <row r="90" spans="1:57" ht="16.5">
      <c r="A90" s="60">
        <v>86</v>
      </c>
      <c r="B90" s="5" t="s">
        <v>2814</v>
      </c>
      <c r="C90" s="5">
        <v>15120183</v>
      </c>
      <c r="D90" s="11" t="str">
        <f t="shared" si="1"/>
        <v>顏＊財</v>
      </c>
      <c r="E90" s="63" t="s">
        <v>41</v>
      </c>
      <c r="F90" s="63">
        <v>73</v>
      </c>
      <c r="G90" s="19" t="s">
        <v>2688</v>
      </c>
      <c r="H90" s="5">
        <v>1070726</v>
      </c>
      <c r="I90" s="64">
        <v>110346</v>
      </c>
      <c r="J90" s="5">
        <v>1058</v>
      </c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36"/>
      <c r="AP90" s="36"/>
      <c r="AQ90" s="60"/>
      <c r="AR90" s="60"/>
      <c r="AS90" s="60"/>
      <c r="AT90" s="61" t="s">
        <v>2991</v>
      </c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</row>
    <row r="91" spans="1:57" ht="16.5">
      <c r="A91" s="60">
        <v>87</v>
      </c>
      <c r="B91" s="5" t="s">
        <v>2815</v>
      </c>
      <c r="C91" s="5">
        <v>10481889</v>
      </c>
      <c r="D91" s="11" t="str">
        <f t="shared" si="1"/>
        <v>王＊堂</v>
      </c>
      <c r="E91" s="63" t="s">
        <v>41</v>
      </c>
      <c r="F91" s="63">
        <v>80</v>
      </c>
      <c r="G91" s="19"/>
      <c r="H91" s="5">
        <v>1070723</v>
      </c>
      <c r="I91" s="64">
        <v>140201</v>
      </c>
      <c r="J91" s="5">
        <v>1102</v>
      </c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36"/>
      <c r="AP91" s="36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1" t="s">
        <v>2994</v>
      </c>
    </row>
    <row r="92" spans="1:57" ht="16.5">
      <c r="A92" s="60">
        <v>88</v>
      </c>
      <c r="B92" s="5" t="s">
        <v>2816</v>
      </c>
      <c r="C92" s="5">
        <v>9944546</v>
      </c>
      <c r="D92" s="11" t="str">
        <f t="shared" si="1"/>
        <v>葉＊抱</v>
      </c>
      <c r="E92" s="63" t="s">
        <v>43</v>
      </c>
      <c r="F92" s="63">
        <v>84</v>
      </c>
      <c r="G92" s="19" t="s">
        <v>2689</v>
      </c>
      <c r="H92" s="5">
        <v>1070706</v>
      </c>
      <c r="I92" s="64">
        <v>110030</v>
      </c>
      <c r="J92" s="5">
        <v>1125</v>
      </c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36"/>
      <c r="AP92" s="36"/>
      <c r="AQ92" s="60"/>
      <c r="AR92" s="61" t="s">
        <v>2991</v>
      </c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</row>
    <row r="93" spans="1:57" ht="16.5">
      <c r="A93" s="60">
        <v>89</v>
      </c>
      <c r="B93" s="5" t="s">
        <v>2817</v>
      </c>
      <c r="C93" s="5">
        <v>14075743</v>
      </c>
      <c r="D93" s="11" t="str">
        <f t="shared" si="1"/>
        <v>王＊碧鸞</v>
      </c>
      <c r="E93" s="63" t="s">
        <v>43</v>
      </c>
      <c r="F93" s="63">
        <v>85</v>
      </c>
      <c r="G93" s="19" t="s">
        <v>2690</v>
      </c>
      <c r="H93" s="5">
        <v>1070710</v>
      </c>
      <c r="I93" s="64">
        <v>110030</v>
      </c>
      <c r="J93" s="5">
        <v>1125</v>
      </c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36"/>
      <c r="AP93" s="36"/>
      <c r="AQ93" s="60"/>
      <c r="AR93" s="61" t="s">
        <v>2991</v>
      </c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</row>
    <row r="94" spans="1:57" ht="16.5">
      <c r="A94" s="60">
        <v>90</v>
      </c>
      <c r="B94" s="5" t="s">
        <v>1043</v>
      </c>
      <c r="C94" s="5">
        <v>2054498</v>
      </c>
      <c r="D94" s="11" t="str">
        <f t="shared" si="1"/>
        <v>黃＊玉雲</v>
      </c>
      <c r="E94" s="63" t="s">
        <v>43</v>
      </c>
      <c r="F94" s="63">
        <v>86</v>
      </c>
      <c r="G94" s="19"/>
      <c r="H94" s="5">
        <v>1070710</v>
      </c>
      <c r="I94" s="64">
        <v>110346</v>
      </c>
      <c r="J94" s="5">
        <v>1125</v>
      </c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36"/>
      <c r="AP94" s="36"/>
      <c r="AQ94" s="60"/>
      <c r="AR94" s="60"/>
      <c r="AS94" s="60"/>
      <c r="AT94" s="61" t="s">
        <v>2991</v>
      </c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</row>
    <row r="95" spans="1:57" ht="47.25">
      <c r="A95" s="60">
        <v>91</v>
      </c>
      <c r="B95" s="5" t="s">
        <v>2818</v>
      </c>
      <c r="C95" s="5">
        <v>10188224</v>
      </c>
      <c r="D95" s="11" t="str">
        <f t="shared" si="1"/>
        <v>呂＊嬌</v>
      </c>
      <c r="E95" s="63" t="s">
        <v>43</v>
      </c>
      <c r="F95" s="63">
        <v>65</v>
      </c>
      <c r="G95" s="19"/>
      <c r="H95" s="5">
        <v>1070710</v>
      </c>
      <c r="I95" s="64" t="s">
        <v>2819</v>
      </c>
      <c r="J95" s="5">
        <v>1125</v>
      </c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36"/>
      <c r="AP95" s="36"/>
      <c r="AQ95" s="60"/>
      <c r="AR95" s="60"/>
      <c r="AS95" s="60"/>
      <c r="AT95" s="61" t="s">
        <v>2991</v>
      </c>
      <c r="AU95" s="60"/>
      <c r="AV95" s="61" t="s">
        <v>2991</v>
      </c>
      <c r="AW95" s="61" t="s">
        <v>2991</v>
      </c>
      <c r="AX95" s="60"/>
      <c r="AY95" s="60"/>
      <c r="AZ95" s="60"/>
      <c r="BA95" s="60"/>
      <c r="BB95" s="60"/>
      <c r="BC95" s="60"/>
      <c r="BD95" s="60"/>
      <c r="BE95" s="60"/>
    </row>
    <row r="96" spans="1:57" ht="47.25">
      <c r="A96" s="60">
        <v>92</v>
      </c>
      <c r="B96" s="5" t="s">
        <v>2820</v>
      </c>
      <c r="C96" s="5">
        <v>8500986</v>
      </c>
      <c r="D96" s="11" t="str">
        <f t="shared" si="1"/>
        <v>吳＊順</v>
      </c>
      <c r="E96" s="63" t="s">
        <v>41</v>
      </c>
      <c r="F96" s="63">
        <v>64</v>
      </c>
      <c r="G96" s="19" t="s">
        <v>2691</v>
      </c>
      <c r="H96" s="5">
        <v>1070710</v>
      </c>
      <c r="I96" s="64" t="s">
        <v>2821</v>
      </c>
      <c r="J96" s="5">
        <v>1125</v>
      </c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36"/>
      <c r="AP96" s="36"/>
      <c r="AQ96" s="60"/>
      <c r="AR96" s="61" t="s">
        <v>2991</v>
      </c>
      <c r="AS96" s="60"/>
      <c r="AT96" s="60"/>
      <c r="AU96" s="60"/>
      <c r="AV96" s="60"/>
      <c r="AW96" s="60"/>
      <c r="AX96" s="60"/>
      <c r="AY96" s="61" t="s">
        <v>2991</v>
      </c>
      <c r="AZ96" s="60"/>
      <c r="BA96" s="60"/>
      <c r="BB96" s="60"/>
      <c r="BC96" s="60"/>
      <c r="BD96" s="60"/>
      <c r="BE96" s="60"/>
    </row>
    <row r="97" spans="1:57" ht="31.5">
      <c r="A97" s="60">
        <v>93</v>
      </c>
      <c r="B97" s="5" t="s">
        <v>1025</v>
      </c>
      <c r="C97" s="5">
        <v>15434299</v>
      </c>
      <c r="D97" s="11" t="str">
        <f t="shared" si="1"/>
        <v>黃＊珠</v>
      </c>
      <c r="E97" s="63" t="s">
        <v>43</v>
      </c>
      <c r="F97" s="63">
        <v>56</v>
      </c>
      <c r="G97" s="19"/>
      <c r="H97" s="5">
        <v>1070710</v>
      </c>
      <c r="I97" s="64" t="s">
        <v>2822</v>
      </c>
      <c r="J97" s="5">
        <v>1125</v>
      </c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36" t="s">
        <v>2991</v>
      </c>
      <c r="AP97" s="36"/>
      <c r="AQ97" s="61" t="s">
        <v>2991</v>
      </c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</row>
    <row r="98" spans="1:57" ht="31.5">
      <c r="A98" s="60">
        <v>94</v>
      </c>
      <c r="B98" s="5" t="s">
        <v>752</v>
      </c>
      <c r="C98" s="5">
        <v>1220176</v>
      </c>
      <c r="D98" s="11" t="str">
        <f t="shared" si="1"/>
        <v>陳＊旺</v>
      </c>
      <c r="E98" s="63" t="s">
        <v>41</v>
      </c>
      <c r="F98" s="63">
        <v>89</v>
      </c>
      <c r="G98" s="19" t="s">
        <v>2691</v>
      </c>
      <c r="H98" s="5">
        <v>1070710</v>
      </c>
      <c r="I98" s="64" t="s">
        <v>2798</v>
      </c>
      <c r="J98" s="5">
        <v>1125</v>
      </c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36"/>
      <c r="AP98" s="36"/>
      <c r="AQ98" s="60"/>
      <c r="AR98" s="60"/>
      <c r="AS98" s="60"/>
      <c r="AT98" s="60"/>
      <c r="AU98" s="60"/>
      <c r="AV98" s="61" t="s">
        <v>2991</v>
      </c>
      <c r="AW98" s="61" t="s">
        <v>2991</v>
      </c>
      <c r="AX98" s="60"/>
      <c r="AY98" s="60"/>
      <c r="AZ98" s="60"/>
      <c r="BA98" s="60"/>
      <c r="BB98" s="60"/>
      <c r="BC98" s="60"/>
      <c r="BD98" s="60"/>
      <c r="BE98" s="60"/>
    </row>
    <row r="99" spans="1:57" ht="16.5">
      <c r="A99" s="60">
        <v>95</v>
      </c>
      <c r="B99" s="5" t="s">
        <v>793</v>
      </c>
      <c r="C99" s="5">
        <v>14352838</v>
      </c>
      <c r="D99" s="11" t="str">
        <f t="shared" si="1"/>
        <v>陳＊成</v>
      </c>
      <c r="E99" s="63" t="s">
        <v>41</v>
      </c>
      <c r="F99" s="63">
        <v>75</v>
      </c>
      <c r="G99" s="19"/>
      <c r="H99" s="5">
        <v>1070716</v>
      </c>
      <c r="I99" s="64">
        <v>110346</v>
      </c>
      <c r="J99" s="5">
        <v>1125</v>
      </c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36"/>
      <c r="AP99" s="36"/>
      <c r="AQ99" s="60"/>
      <c r="AR99" s="60"/>
      <c r="AS99" s="60"/>
      <c r="AT99" s="61" t="s">
        <v>2991</v>
      </c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</row>
    <row r="100" spans="1:57" ht="16.5">
      <c r="A100" s="60">
        <v>96</v>
      </c>
      <c r="B100" s="5" t="s">
        <v>2823</v>
      </c>
      <c r="C100" s="5">
        <v>8818065</v>
      </c>
      <c r="D100" s="11" t="str">
        <f t="shared" si="1"/>
        <v>王＊燕</v>
      </c>
      <c r="E100" s="63" t="s">
        <v>43</v>
      </c>
      <c r="F100" s="63">
        <v>66</v>
      </c>
      <c r="G100" s="19"/>
      <c r="H100" s="5">
        <v>1070717</v>
      </c>
      <c r="I100" s="64">
        <v>110346</v>
      </c>
      <c r="J100" s="5">
        <v>1125</v>
      </c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36"/>
      <c r="AP100" s="36"/>
      <c r="AQ100" s="60"/>
      <c r="AR100" s="60"/>
      <c r="AS100" s="60"/>
      <c r="AT100" s="61" t="s">
        <v>2991</v>
      </c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</row>
    <row r="101" spans="1:57" ht="31.5">
      <c r="A101" s="60">
        <v>97</v>
      </c>
      <c r="B101" s="5" t="s">
        <v>385</v>
      </c>
      <c r="C101" s="5">
        <v>4886411</v>
      </c>
      <c r="D101" s="11" t="str">
        <f t="shared" si="1"/>
        <v>簡＊娥</v>
      </c>
      <c r="E101" s="63" t="s">
        <v>43</v>
      </c>
      <c r="F101" s="63">
        <v>70</v>
      </c>
      <c r="G101" s="19"/>
      <c r="H101" s="5">
        <v>1070717</v>
      </c>
      <c r="I101" s="64">
        <v>110086</v>
      </c>
      <c r="J101" s="5">
        <v>1125</v>
      </c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36"/>
      <c r="AP101" s="36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1" t="s">
        <v>2993</v>
      </c>
    </row>
    <row r="102" spans="1:57" ht="16.5">
      <c r="A102" s="60">
        <v>98</v>
      </c>
      <c r="B102" s="5" t="s">
        <v>752</v>
      </c>
      <c r="C102" s="5">
        <v>1220176</v>
      </c>
      <c r="D102" s="11" t="str">
        <f t="shared" si="1"/>
        <v>陳＊旺</v>
      </c>
      <c r="E102" s="63" t="s">
        <v>41</v>
      </c>
      <c r="F102" s="63">
        <v>89</v>
      </c>
      <c r="G102" s="19" t="s">
        <v>2692</v>
      </c>
      <c r="H102" s="5">
        <v>1070717</v>
      </c>
      <c r="I102" s="64">
        <v>110030</v>
      </c>
      <c r="J102" s="5">
        <v>1125</v>
      </c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36"/>
      <c r="AP102" s="36"/>
      <c r="AQ102" s="60"/>
      <c r="AR102" s="61" t="s">
        <v>2991</v>
      </c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</row>
    <row r="103" spans="1:57" ht="16.5">
      <c r="A103" s="60">
        <v>99</v>
      </c>
      <c r="B103" s="5" t="s">
        <v>1468</v>
      </c>
      <c r="C103" s="5">
        <v>11794623</v>
      </c>
      <c r="D103" s="11" t="str">
        <f t="shared" si="1"/>
        <v>湯＊吉</v>
      </c>
      <c r="E103" s="63" t="s">
        <v>41</v>
      </c>
      <c r="F103" s="63">
        <v>77</v>
      </c>
      <c r="G103" s="19"/>
      <c r="H103" s="5">
        <v>1070717</v>
      </c>
      <c r="I103" s="64">
        <v>110346</v>
      </c>
      <c r="J103" s="5">
        <v>1125</v>
      </c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36"/>
      <c r="AP103" s="36"/>
      <c r="AQ103" s="60"/>
      <c r="AR103" s="60"/>
      <c r="AS103" s="60"/>
      <c r="AT103" s="61" t="s">
        <v>2991</v>
      </c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</row>
    <row r="104" spans="1:57" ht="31.5">
      <c r="A104" s="60">
        <v>100</v>
      </c>
      <c r="B104" s="5" t="s">
        <v>2824</v>
      </c>
      <c r="C104" s="5">
        <v>8189751</v>
      </c>
      <c r="D104" s="11" t="str">
        <f t="shared" si="1"/>
        <v>洪＊助</v>
      </c>
      <c r="E104" s="63" t="s">
        <v>41</v>
      </c>
      <c r="F104" s="63">
        <v>39</v>
      </c>
      <c r="G104" s="19"/>
      <c r="H104" s="5">
        <v>1070717</v>
      </c>
      <c r="I104" s="64" t="s">
        <v>2792</v>
      </c>
      <c r="J104" s="5">
        <v>1125</v>
      </c>
      <c r="K104" s="60"/>
      <c r="L104" s="61" t="s">
        <v>2992</v>
      </c>
      <c r="M104" s="61" t="s">
        <v>2991</v>
      </c>
      <c r="N104" s="61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36"/>
      <c r="AP104" s="36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</row>
    <row r="105" spans="1:57" ht="16.5">
      <c r="A105" s="60">
        <v>101</v>
      </c>
      <c r="B105" s="5" t="s">
        <v>2825</v>
      </c>
      <c r="C105" s="5">
        <v>11622629</v>
      </c>
      <c r="D105" s="11" t="str">
        <f t="shared" si="1"/>
        <v>李＊鈿</v>
      </c>
      <c r="E105" s="63" t="s">
        <v>41</v>
      </c>
      <c r="F105" s="63">
        <v>69</v>
      </c>
      <c r="G105" s="19"/>
      <c r="H105" s="5">
        <v>1070717</v>
      </c>
      <c r="I105" s="64">
        <v>110346</v>
      </c>
      <c r="J105" s="5">
        <v>1125</v>
      </c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36"/>
      <c r="AP105" s="36"/>
      <c r="AQ105" s="60"/>
      <c r="AR105" s="60"/>
      <c r="AS105" s="60"/>
      <c r="AT105" s="61" t="s">
        <v>2991</v>
      </c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</row>
    <row r="106" spans="1:57" ht="16.5">
      <c r="A106" s="60">
        <v>102</v>
      </c>
      <c r="B106" s="5" t="s">
        <v>1468</v>
      </c>
      <c r="C106" s="5">
        <v>11794623</v>
      </c>
      <c r="D106" s="11" t="str">
        <f t="shared" si="1"/>
        <v>湯＊吉</v>
      </c>
      <c r="E106" s="63" t="s">
        <v>41</v>
      </c>
      <c r="F106" s="63">
        <v>77</v>
      </c>
      <c r="G106" s="19" t="s">
        <v>2693</v>
      </c>
      <c r="H106" s="5">
        <v>1070717</v>
      </c>
      <c r="I106" s="64">
        <v>110346</v>
      </c>
      <c r="J106" s="5">
        <v>1125</v>
      </c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36"/>
      <c r="AP106" s="36"/>
      <c r="AQ106" s="60"/>
      <c r="AR106" s="60"/>
      <c r="AS106" s="60"/>
      <c r="AT106" s="61" t="s">
        <v>2991</v>
      </c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</row>
    <row r="107" spans="1:57" ht="31.5">
      <c r="A107" s="60">
        <v>103</v>
      </c>
      <c r="B107" s="5" t="s">
        <v>1380</v>
      </c>
      <c r="C107" s="5">
        <v>10782817</v>
      </c>
      <c r="D107" s="11" t="str">
        <f t="shared" si="1"/>
        <v>何＊貞</v>
      </c>
      <c r="E107" s="63" t="s">
        <v>43</v>
      </c>
      <c r="F107" s="63">
        <v>71</v>
      </c>
      <c r="G107" s="19" t="s">
        <v>2694</v>
      </c>
      <c r="H107" s="5">
        <v>1070724</v>
      </c>
      <c r="I107" s="64" t="s">
        <v>2826</v>
      </c>
      <c r="J107" s="5">
        <v>1125</v>
      </c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1" t="s">
        <v>2991</v>
      </c>
      <c r="AJ107" s="60"/>
      <c r="AK107" s="60"/>
      <c r="AL107" s="60"/>
      <c r="AM107" s="60"/>
      <c r="AN107" s="60"/>
      <c r="AO107" s="36"/>
      <c r="AP107" s="36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</row>
    <row r="108" spans="1:57" ht="16.5">
      <c r="A108" s="60">
        <v>104</v>
      </c>
      <c r="B108" s="5" t="s">
        <v>2827</v>
      </c>
      <c r="C108" s="5">
        <v>11016325</v>
      </c>
      <c r="D108" s="11" t="str">
        <f t="shared" si="1"/>
        <v>呂＊宗</v>
      </c>
      <c r="E108" s="63" t="s">
        <v>41</v>
      </c>
      <c r="F108" s="63">
        <v>65</v>
      </c>
      <c r="G108" s="19"/>
      <c r="H108" s="5">
        <v>1070724</v>
      </c>
      <c r="I108" s="64">
        <v>110346</v>
      </c>
      <c r="J108" s="5">
        <v>1125</v>
      </c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36"/>
      <c r="AP108" s="36"/>
      <c r="AQ108" s="60"/>
      <c r="AR108" s="60"/>
      <c r="AS108" s="60"/>
      <c r="AT108" s="61" t="s">
        <v>2991</v>
      </c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</row>
    <row r="109" spans="1:57" ht="16.5">
      <c r="A109" s="60">
        <v>105</v>
      </c>
      <c r="B109" s="5" t="s">
        <v>2828</v>
      </c>
      <c r="C109" s="5">
        <v>8330965</v>
      </c>
      <c r="D109" s="11" t="str">
        <f t="shared" si="1"/>
        <v>鄭＊民</v>
      </c>
      <c r="E109" s="63" t="s">
        <v>41</v>
      </c>
      <c r="F109" s="63">
        <v>55</v>
      </c>
      <c r="G109" s="19"/>
      <c r="H109" s="5">
        <v>1070724</v>
      </c>
      <c r="I109" s="64">
        <v>110346</v>
      </c>
      <c r="J109" s="5">
        <v>1125</v>
      </c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36"/>
      <c r="AP109" s="36"/>
      <c r="AQ109" s="60"/>
      <c r="AR109" s="60"/>
      <c r="AS109" s="60"/>
      <c r="AT109" s="61" t="s">
        <v>2991</v>
      </c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</row>
    <row r="110" spans="1:57" ht="16.5">
      <c r="A110" s="60">
        <v>106</v>
      </c>
      <c r="B110" s="5" t="s">
        <v>2829</v>
      </c>
      <c r="C110" s="5">
        <v>16295710</v>
      </c>
      <c r="D110" s="11" t="str">
        <f t="shared" si="1"/>
        <v>盧＊素卿</v>
      </c>
      <c r="E110" s="63" t="s">
        <v>43</v>
      </c>
      <c r="F110" s="63">
        <v>86</v>
      </c>
      <c r="G110" s="19" t="s">
        <v>2695</v>
      </c>
      <c r="H110" s="5">
        <v>1070724</v>
      </c>
      <c r="I110" s="64">
        <v>110030</v>
      </c>
      <c r="J110" s="5">
        <v>1125</v>
      </c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36"/>
      <c r="AP110" s="36"/>
      <c r="AQ110" s="60"/>
      <c r="AR110" s="61" t="s">
        <v>2991</v>
      </c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</row>
    <row r="111" spans="1:57" ht="16.5">
      <c r="A111" s="60">
        <v>107</v>
      </c>
      <c r="B111" s="5" t="s">
        <v>2830</v>
      </c>
      <c r="C111" s="5">
        <v>19593955</v>
      </c>
      <c r="D111" s="11" t="str">
        <f t="shared" si="1"/>
        <v>李＊惠</v>
      </c>
      <c r="E111" s="63" t="s">
        <v>43</v>
      </c>
      <c r="F111" s="63">
        <v>50</v>
      </c>
      <c r="G111" s="19"/>
      <c r="H111" s="5">
        <v>1070724</v>
      </c>
      <c r="I111" s="64">
        <v>110026</v>
      </c>
      <c r="J111" s="5">
        <v>1125</v>
      </c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36" t="s">
        <v>2991</v>
      </c>
      <c r="AP111" s="36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</row>
    <row r="112" spans="1:57" ht="16.5">
      <c r="A112" s="60">
        <v>108</v>
      </c>
      <c r="B112" s="5" t="s">
        <v>2831</v>
      </c>
      <c r="C112" s="5">
        <v>8409541</v>
      </c>
      <c r="D112" s="11" t="str">
        <f t="shared" si="1"/>
        <v>林＊文</v>
      </c>
      <c r="E112" s="63" t="s">
        <v>41</v>
      </c>
      <c r="F112" s="63">
        <v>59</v>
      </c>
      <c r="G112" s="19"/>
      <c r="H112" s="5">
        <v>1070724</v>
      </c>
      <c r="I112" s="64">
        <v>110346</v>
      </c>
      <c r="J112" s="5">
        <v>1125</v>
      </c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36"/>
      <c r="AP112" s="36"/>
      <c r="AQ112" s="60"/>
      <c r="AR112" s="60"/>
      <c r="AS112" s="60"/>
      <c r="AT112" s="61" t="s">
        <v>2991</v>
      </c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</row>
    <row r="113" spans="1:57" ht="31.5">
      <c r="A113" s="60">
        <v>109</v>
      </c>
      <c r="B113" s="5" t="s">
        <v>2832</v>
      </c>
      <c r="C113" s="5">
        <v>11211727</v>
      </c>
      <c r="D113" s="11" t="str">
        <f t="shared" si="1"/>
        <v>吳＊春</v>
      </c>
      <c r="E113" s="63" t="s">
        <v>43</v>
      </c>
      <c r="F113" s="63">
        <v>60</v>
      </c>
      <c r="G113" s="19" t="s">
        <v>2694</v>
      </c>
      <c r="H113" s="5">
        <v>1070724</v>
      </c>
      <c r="I113" s="64" t="s">
        <v>2792</v>
      </c>
      <c r="J113" s="5">
        <v>1125</v>
      </c>
      <c r="K113" s="60"/>
      <c r="L113" s="61" t="s">
        <v>2992</v>
      </c>
      <c r="M113" s="61" t="s">
        <v>2991</v>
      </c>
      <c r="N113" s="61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36"/>
      <c r="AP113" s="36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</row>
    <row r="114" spans="1:57" ht="31.5">
      <c r="A114" s="60">
        <v>110</v>
      </c>
      <c r="B114" s="5" t="s">
        <v>1202</v>
      </c>
      <c r="C114" s="5">
        <v>20120988</v>
      </c>
      <c r="D114" s="11" t="str">
        <f t="shared" si="1"/>
        <v>林＊秀</v>
      </c>
      <c r="E114" s="63" t="s">
        <v>43</v>
      </c>
      <c r="F114" s="63">
        <v>61</v>
      </c>
      <c r="G114" s="19"/>
      <c r="H114" s="5">
        <v>1070724</v>
      </c>
      <c r="I114" s="64" t="s">
        <v>2798</v>
      </c>
      <c r="J114" s="5">
        <v>1125</v>
      </c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36"/>
      <c r="AP114" s="36"/>
      <c r="AQ114" s="60"/>
      <c r="AR114" s="60"/>
      <c r="AS114" s="60"/>
      <c r="AT114" s="60"/>
      <c r="AU114" s="60"/>
      <c r="AV114" s="61" t="s">
        <v>2991</v>
      </c>
      <c r="AW114" s="61" t="s">
        <v>2991</v>
      </c>
      <c r="AX114" s="60"/>
      <c r="AY114" s="60"/>
      <c r="AZ114" s="60"/>
      <c r="BA114" s="60"/>
      <c r="BB114" s="60"/>
      <c r="BC114" s="60"/>
      <c r="BD114" s="60"/>
      <c r="BE114" s="60"/>
    </row>
    <row r="115" spans="1:57" ht="31.5">
      <c r="A115" s="60">
        <v>111</v>
      </c>
      <c r="B115" s="5" t="s">
        <v>2833</v>
      </c>
      <c r="C115" s="5">
        <v>5491016</v>
      </c>
      <c r="D115" s="11" t="str">
        <f t="shared" si="1"/>
        <v>黃＊珮</v>
      </c>
      <c r="E115" s="63" t="s">
        <v>43</v>
      </c>
      <c r="F115" s="63">
        <v>55</v>
      </c>
      <c r="G115" s="19"/>
      <c r="H115" s="5">
        <v>1070724</v>
      </c>
      <c r="I115" s="64" t="s">
        <v>2796</v>
      </c>
      <c r="J115" s="5">
        <v>1125</v>
      </c>
      <c r="K115" s="60"/>
      <c r="L115" s="61" t="s">
        <v>2991</v>
      </c>
      <c r="M115" s="61" t="s">
        <v>2991</v>
      </c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36"/>
      <c r="AP115" s="36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</row>
    <row r="116" spans="1:57" ht="16.5">
      <c r="A116" s="60">
        <v>112</v>
      </c>
      <c r="B116" s="5" t="s">
        <v>2834</v>
      </c>
      <c r="C116" s="5">
        <v>20674197</v>
      </c>
      <c r="D116" s="11" t="str">
        <f t="shared" si="1"/>
        <v>吳＊華</v>
      </c>
      <c r="E116" s="63" t="s">
        <v>43</v>
      </c>
      <c r="F116" s="63">
        <v>75</v>
      </c>
      <c r="G116" s="19" t="s">
        <v>2696</v>
      </c>
      <c r="H116" s="5">
        <v>1070731</v>
      </c>
      <c r="I116" s="64">
        <v>110030</v>
      </c>
      <c r="J116" s="5">
        <v>1125</v>
      </c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36"/>
      <c r="AP116" s="36"/>
      <c r="AQ116" s="60"/>
      <c r="AR116" s="61" t="s">
        <v>2991</v>
      </c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</row>
    <row r="117" spans="1:57" ht="16.5">
      <c r="A117" s="60">
        <v>113</v>
      </c>
      <c r="B117" s="5" t="s">
        <v>355</v>
      </c>
      <c r="C117" s="5">
        <v>20018474</v>
      </c>
      <c r="D117" s="11" t="str">
        <f t="shared" si="1"/>
        <v>蕭＊進</v>
      </c>
      <c r="E117" s="63" t="s">
        <v>41</v>
      </c>
      <c r="F117" s="63">
        <v>82</v>
      </c>
      <c r="G117" s="19" t="s">
        <v>2676</v>
      </c>
      <c r="H117" s="5">
        <v>1070731</v>
      </c>
      <c r="I117" s="64">
        <v>140201</v>
      </c>
      <c r="J117" s="5">
        <v>1125</v>
      </c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36"/>
      <c r="AP117" s="36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1" t="s">
        <v>2994</v>
      </c>
    </row>
    <row r="118" spans="1:57" ht="16.5">
      <c r="A118" s="60">
        <v>114</v>
      </c>
      <c r="B118" s="5" t="s">
        <v>2835</v>
      </c>
      <c r="C118" s="5">
        <v>12401001</v>
      </c>
      <c r="D118" s="11" t="str">
        <f t="shared" si="1"/>
        <v>林＊阿珠</v>
      </c>
      <c r="E118" s="63" t="s">
        <v>43</v>
      </c>
      <c r="F118" s="63">
        <v>80</v>
      </c>
      <c r="G118" s="19" t="s">
        <v>2697</v>
      </c>
      <c r="H118" s="5">
        <v>1070702</v>
      </c>
      <c r="I118" s="64">
        <v>110030</v>
      </c>
      <c r="J118" s="5">
        <v>1173</v>
      </c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36"/>
      <c r="AP118" s="36"/>
      <c r="AQ118" s="60"/>
      <c r="AR118" s="61" t="s">
        <v>2991</v>
      </c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</row>
    <row r="119" spans="1:57" ht="16.5">
      <c r="A119" s="60">
        <v>115</v>
      </c>
      <c r="B119" s="5" t="s">
        <v>2836</v>
      </c>
      <c r="C119" s="5">
        <v>20668552</v>
      </c>
      <c r="D119" s="11" t="str">
        <f t="shared" si="1"/>
        <v>孫＊錡</v>
      </c>
      <c r="E119" s="63" t="s">
        <v>43</v>
      </c>
      <c r="F119" s="63">
        <v>7</v>
      </c>
      <c r="G119" s="19" t="s">
        <v>2698</v>
      </c>
      <c r="H119" s="5">
        <v>1070702</v>
      </c>
      <c r="I119" s="64">
        <v>110029</v>
      </c>
      <c r="J119" s="5">
        <v>1173</v>
      </c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1" t="s">
        <v>2991</v>
      </c>
      <c r="AO119" s="36"/>
      <c r="AP119" s="36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</row>
    <row r="120" spans="1:57" ht="16.5">
      <c r="A120" s="60">
        <v>116</v>
      </c>
      <c r="B120" s="5" t="s">
        <v>2837</v>
      </c>
      <c r="C120" s="5">
        <v>12219978</v>
      </c>
      <c r="D120" s="11" t="str">
        <f t="shared" si="1"/>
        <v>許＊雄</v>
      </c>
      <c r="E120" s="63" t="s">
        <v>41</v>
      </c>
      <c r="F120" s="63">
        <v>77</v>
      </c>
      <c r="G120" s="19" t="s">
        <v>2699</v>
      </c>
      <c r="H120" s="5">
        <v>1070702</v>
      </c>
      <c r="I120" s="64">
        <v>110026</v>
      </c>
      <c r="J120" s="5">
        <v>1173</v>
      </c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36" t="s">
        <v>2991</v>
      </c>
      <c r="AP120" s="36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</row>
    <row r="121" spans="1:57" ht="31.5">
      <c r="A121" s="60">
        <v>117</v>
      </c>
      <c r="B121" s="5" t="s">
        <v>1033</v>
      </c>
      <c r="C121" s="5">
        <v>20372501</v>
      </c>
      <c r="D121" s="11" t="str">
        <f t="shared" si="1"/>
        <v>許＊等</v>
      </c>
      <c r="E121" s="63" t="s">
        <v>41</v>
      </c>
      <c r="F121" s="63">
        <v>59</v>
      </c>
      <c r="G121" s="19" t="s">
        <v>2700</v>
      </c>
      <c r="H121" s="5">
        <v>1070702</v>
      </c>
      <c r="I121" s="64" t="s">
        <v>2838</v>
      </c>
      <c r="J121" s="5">
        <v>1173</v>
      </c>
      <c r="K121" s="60"/>
      <c r="L121" s="60"/>
      <c r="M121" s="60"/>
      <c r="N121" s="60"/>
      <c r="O121" s="60"/>
      <c r="P121" s="60"/>
      <c r="Q121" s="60"/>
      <c r="R121" s="60"/>
      <c r="S121" s="61" t="s">
        <v>2991</v>
      </c>
      <c r="T121" s="60"/>
      <c r="U121" s="60"/>
      <c r="V121" s="60"/>
      <c r="W121" s="60"/>
      <c r="X121" s="61" t="s">
        <v>2991</v>
      </c>
      <c r="Y121" s="60"/>
      <c r="Z121" s="60"/>
      <c r="AA121" s="61" t="s">
        <v>2991</v>
      </c>
      <c r="AB121" s="60"/>
      <c r="AC121" s="61" t="s">
        <v>2991</v>
      </c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36"/>
      <c r="AP121" s="36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</row>
    <row r="122" spans="1:57" ht="16.5">
      <c r="A122" s="60">
        <v>118</v>
      </c>
      <c r="B122" s="5" t="s">
        <v>1148</v>
      </c>
      <c r="C122" s="5">
        <v>15354722</v>
      </c>
      <c r="D122" s="11" t="str">
        <f t="shared" si="1"/>
        <v>陳＊文</v>
      </c>
      <c r="E122" s="63" t="s">
        <v>41</v>
      </c>
      <c r="F122" s="63">
        <v>62</v>
      </c>
      <c r="G122" s="19"/>
      <c r="H122" s="5">
        <v>1070703</v>
      </c>
      <c r="I122" s="64">
        <v>110028</v>
      </c>
      <c r="J122" s="5">
        <v>1173</v>
      </c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36"/>
      <c r="AP122" s="36"/>
      <c r="AQ122" s="61" t="s">
        <v>2991</v>
      </c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</row>
    <row r="123" spans="1:57" ht="47.25">
      <c r="A123" s="60">
        <v>119</v>
      </c>
      <c r="B123" s="5" t="s">
        <v>2839</v>
      </c>
      <c r="C123" s="5">
        <v>20679786</v>
      </c>
      <c r="D123" s="11" t="str">
        <f t="shared" si="1"/>
        <v>曾＊盟</v>
      </c>
      <c r="E123" s="63" t="s">
        <v>41</v>
      </c>
      <c r="F123" s="63">
        <v>53</v>
      </c>
      <c r="G123" s="19"/>
      <c r="H123" s="5">
        <v>1070703</v>
      </c>
      <c r="I123" s="64" t="s">
        <v>2840</v>
      </c>
      <c r="J123" s="5">
        <v>1173</v>
      </c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36"/>
      <c r="AP123" s="36"/>
      <c r="AQ123" s="60"/>
      <c r="AR123" s="61" t="s">
        <v>2991</v>
      </c>
      <c r="AS123" s="60"/>
      <c r="AT123" s="60"/>
      <c r="AU123" s="60"/>
      <c r="AV123" s="60"/>
      <c r="AW123" s="60"/>
      <c r="AX123" s="61" t="s">
        <v>2991</v>
      </c>
      <c r="AY123" s="60"/>
      <c r="AZ123" s="60"/>
      <c r="BA123" s="60"/>
      <c r="BB123" s="60"/>
      <c r="BC123" s="60"/>
      <c r="BD123" s="60"/>
      <c r="BE123" s="60"/>
    </row>
    <row r="124" spans="1:57" ht="31.5">
      <c r="A124" s="60">
        <v>120</v>
      </c>
      <c r="B124" s="5" t="s">
        <v>2841</v>
      </c>
      <c r="C124" s="5">
        <v>20651702</v>
      </c>
      <c r="D124" s="11" t="str">
        <f t="shared" si="1"/>
        <v>余＊玉嬌</v>
      </c>
      <c r="E124" s="63" t="s">
        <v>43</v>
      </c>
      <c r="F124" s="63">
        <v>68</v>
      </c>
      <c r="G124" s="19" t="s">
        <v>2701</v>
      </c>
      <c r="H124" s="5">
        <v>1070703</v>
      </c>
      <c r="I124" s="64" t="s">
        <v>2842</v>
      </c>
      <c r="J124" s="5">
        <v>1173</v>
      </c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36"/>
      <c r="AP124" s="36"/>
      <c r="AQ124" s="60"/>
      <c r="AR124" s="61" t="s">
        <v>2991</v>
      </c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</row>
    <row r="125" spans="1:57" ht="16.5">
      <c r="A125" s="60">
        <v>121</v>
      </c>
      <c r="B125" s="5" t="s">
        <v>2843</v>
      </c>
      <c r="C125" s="5">
        <v>9336495</v>
      </c>
      <c r="D125" s="11" t="str">
        <f t="shared" si="1"/>
        <v>朱＊霠</v>
      </c>
      <c r="E125" s="63" t="s">
        <v>43</v>
      </c>
      <c r="F125" s="63">
        <v>18</v>
      </c>
      <c r="G125" s="19"/>
      <c r="H125" s="5">
        <v>1070706</v>
      </c>
      <c r="I125" s="64">
        <v>110026</v>
      </c>
      <c r="J125" s="5">
        <v>1173</v>
      </c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36" t="s">
        <v>2991</v>
      </c>
      <c r="AP125" s="36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</row>
    <row r="126" spans="1:57" ht="16.5">
      <c r="A126" s="60">
        <v>122</v>
      </c>
      <c r="B126" s="5" t="s">
        <v>2844</v>
      </c>
      <c r="C126" s="5">
        <v>20179493</v>
      </c>
      <c r="D126" s="11" t="str">
        <f t="shared" si="1"/>
        <v>蕭＊真</v>
      </c>
      <c r="E126" s="63" t="s">
        <v>43</v>
      </c>
      <c r="F126" s="63">
        <v>42</v>
      </c>
      <c r="G126" s="19"/>
      <c r="H126" s="5">
        <v>1070706</v>
      </c>
      <c r="I126" s="64">
        <v>110026</v>
      </c>
      <c r="J126" s="5">
        <v>1173</v>
      </c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36"/>
      <c r="AP126" s="36" t="s">
        <v>2991</v>
      </c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</row>
    <row r="127" spans="1:57" ht="16.5">
      <c r="A127" s="60">
        <v>123</v>
      </c>
      <c r="B127" s="5" t="s">
        <v>2845</v>
      </c>
      <c r="C127" s="5">
        <v>20648792</v>
      </c>
      <c r="D127" s="11" t="str">
        <f t="shared" si="1"/>
        <v>蔣＊瑜</v>
      </c>
      <c r="E127" s="63" t="s">
        <v>43</v>
      </c>
      <c r="F127" s="63">
        <v>29</v>
      </c>
      <c r="G127" s="19"/>
      <c r="H127" s="5">
        <v>1070709</v>
      </c>
      <c r="I127" s="64">
        <v>110026</v>
      </c>
      <c r="J127" s="5">
        <v>1173</v>
      </c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36"/>
      <c r="AP127" s="36" t="s">
        <v>2991</v>
      </c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</row>
    <row r="128" spans="1:57" ht="16.5">
      <c r="A128" s="60">
        <v>124</v>
      </c>
      <c r="B128" s="5" t="s">
        <v>2846</v>
      </c>
      <c r="C128" s="5">
        <v>10441890</v>
      </c>
      <c r="D128" s="11" t="str">
        <f t="shared" si="1"/>
        <v>周＊汝</v>
      </c>
      <c r="E128" s="63" t="s">
        <v>43</v>
      </c>
      <c r="F128" s="63">
        <v>68</v>
      </c>
      <c r="G128" s="19"/>
      <c r="H128" s="5">
        <v>1070709</v>
      </c>
      <c r="I128" s="64">
        <v>110026</v>
      </c>
      <c r="J128" s="5">
        <v>1173</v>
      </c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36"/>
      <c r="AP128" s="36" t="s">
        <v>2991</v>
      </c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</row>
    <row r="129" spans="1:57" ht="16.5">
      <c r="A129" s="60">
        <v>125</v>
      </c>
      <c r="B129" s="5" t="s">
        <v>2847</v>
      </c>
      <c r="C129" s="5">
        <v>20639056</v>
      </c>
      <c r="D129" s="11" t="str">
        <f t="shared" si="1"/>
        <v>林＊智</v>
      </c>
      <c r="E129" s="63" t="s">
        <v>41</v>
      </c>
      <c r="F129" s="63">
        <v>49</v>
      </c>
      <c r="G129" s="19" t="s">
        <v>2702</v>
      </c>
      <c r="H129" s="5">
        <v>1070710</v>
      </c>
      <c r="I129" s="64">
        <v>110026</v>
      </c>
      <c r="J129" s="5">
        <v>1173</v>
      </c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36"/>
      <c r="AP129" s="36" t="s">
        <v>2991</v>
      </c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</row>
    <row r="130" spans="1:57" ht="16.5">
      <c r="A130" s="60">
        <v>126</v>
      </c>
      <c r="B130" s="5" t="s">
        <v>2848</v>
      </c>
      <c r="C130" s="5">
        <v>20669110</v>
      </c>
      <c r="D130" s="11" t="str">
        <f t="shared" si="1"/>
        <v>黃＊養仔</v>
      </c>
      <c r="E130" s="63" t="s">
        <v>43</v>
      </c>
      <c r="F130" s="63">
        <v>65</v>
      </c>
      <c r="G130" s="19"/>
      <c r="H130" s="5">
        <v>1070716</v>
      </c>
      <c r="I130" s="64">
        <v>110026</v>
      </c>
      <c r="J130" s="5">
        <v>1173</v>
      </c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36"/>
      <c r="AP130" s="36" t="s">
        <v>2991</v>
      </c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</row>
    <row r="131" spans="1:57" ht="31.5">
      <c r="A131" s="60">
        <v>127</v>
      </c>
      <c r="B131" s="5" t="s">
        <v>1406</v>
      </c>
      <c r="C131" s="5">
        <v>16720811</v>
      </c>
      <c r="D131" s="11" t="str">
        <f t="shared" si="1"/>
        <v>郭＊興</v>
      </c>
      <c r="E131" s="63" t="s">
        <v>41</v>
      </c>
      <c r="F131" s="63">
        <v>67</v>
      </c>
      <c r="G131" s="19"/>
      <c r="H131" s="5">
        <v>1070716</v>
      </c>
      <c r="I131" s="64" t="s">
        <v>2849</v>
      </c>
      <c r="J131" s="5">
        <v>1173</v>
      </c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36"/>
      <c r="AP131" s="36"/>
      <c r="AQ131" s="60"/>
      <c r="AR131" s="60"/>
      <c r="AS131" s="60"/>
      <c r="AT131" s="60"/>
      <c r="AU131" s="60"/>
      <c r="AV131" s="60"/>
      <c r="AW131" s="60"/>
      <c r="AX131" s="61" t="s">
        <v>2991</v>
      </c>
      <c r="AY131" s="60"/>
      <c r="AZ131" s="60"/>
      <c r="BA131" s="60"/>
      <c r="BB131" s="60"/>
      <c r="BC131" s="60"/>
      <c r="BD131" s="60"/>
      <c r="BE131" s="61" t="s">
        <v>2993</v>
      </c>
    </row>
    <row r="132" spans="1:57" ht="16.5">
      <c r="A132" s="60">
        <v>128</v>
      </c>
      <c r="B132" s="5" t="s">
        <v>2814</v>
      </c>
      <c r="C132" s="5">
        <v>15120183</v>
      </c>
      <c r="D132" s="11" t="str">
        <f t="shared" si="1"/>
        <v>顏＊財</v>
      </c>
      <c r="E132" s="63" t="s">
        <v>41</v>
      </c>
      <c r="F132" s="63">
        <v>73</v>
      </c>
      <c r="G132" s="19" t="s">
        <v>2688</v>
      </c>
      <c r="H132" s="5">
        <v>1070716</v>
      </c>
      <c r="I132" s="64">
        <v>110030</v>
      </c>
      <c r="J132" s="5">
        <v>1173</v>
      </c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36"/>
      <c r="AP132" s="36"/>
      <c r="AQ132" s="60"/>
      <c r="AR132" s="61" t="s">
        <v>2991</v>
      </c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</row>
    <row r="133" spans="1:57" ht="16.5">
      <c r="A133" s="60">
        <v>129</v>
      </c>
      <c r="B133" s="5" t="s">
        <v>2850</v>
      </c>
      <c r="C133" s="5">
        <v>9157194</v>
      </c>
      <c r="D133" s="11" t="str">
        <f t="shared" ref="D133:D195" si="2">REPLACE(B133,2,1,"＊")</f>
        <v>高＊松</v>
      </c>
      <c r="E133" s="63" t="s">
        <v>41</v>
      </c>
      <c r="F133" s="63">
        <v>66</v>
      </c>
      <c r="G133" s="19" t="s">
        <v>2703</v>
      </c>
      <c r="H133" s="5">
        <v>1070719</v>
      </c>
      <c r="I133" s="64">
        <v>110026</v>
      </c>
      <c r="J133" s="5">
        <v>1173</v>
      </c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36"/>
      <c r="AP133" s="36" t="s">
        <v>2991</v>
      </c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</row>
    <row r="134" spans="1:57" ht="31.5">
      <c r="A134" s="60">
        <v>130</v>
      </c>
      <c r="B134" s="5" t="s">
        <v>2851</v>
      </c>
      <c r="C134" s="5">
        <v>20684051</v>
      </c>
      <c r="D134" s="11" t="str">
        <f t="shared" si="2"/>
        <v>羅＊娟</v>
      </c>
      <c r="E134" s="63" t="s">
        <v>43</v>
      </c>
      <c r="F134" s="63">
        <v>41</v>
      </c>
      <c r="G134" s="19" t="s">
        <v>2704</v>
      </c>
      <c r="H134" s="5">
        <v>1070719</v>
      </c>
      <c r="I134" s="64" t="s">
        <v>2852</v>
      </c>
      <c r="J134" s="5">
        <v>1173</v>
      </c>
      <c r="K134" s="61" t="s">
        <v>2991</v>
      </c>
      <c r="L134" s="60"/>
      <c r="M134" s="60"/>
      <c r="N134" s="61" t="s">
        <v>2991</v>
      </c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36"/>
      <c r="AP134" s="36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</row>
    <row r="135" spans="1:57" ht="16.5">
      <c r="A135" s="60">
        <v>131</v>
      </c>
      <c r="B135" s="5" t="s">
        <v>2853</v>
      </c>
      <c r="C135" s="5">
        <v>8637263</v>
      </c>
      <c r="D135" s="11" t="str">
        <f t="shared" si="2"/>
        <v>王＊瑛</v>
      </c>
      <c r="E135" s="63" t="s">
        <v>43</v>
      </c>
      <c r="F135" s="63">
        <v>57</v>
      </c>
      <c r="G135" s="19"/>
      <c r="H135" s="5">
        <v>1070720</v>
      </c>
      <c r="I135" s="64">
        <v>110026</v>
      </c>
      <c r="J135" s="5">
        <v>1173</v>
      </c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36"/>
      <c r="AP135" s="36" t="s">
        <v>2991</v>
      </c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</row>
    <row r="136" spans="1:57" ht="31.5">
      <c r="A136" s="60">
        <v>132</v>
      </c>
      <c r="B136" s="5" t="s">
        <v>420</v>
      </c>
      <c r="C136" s="5">
        <v>13515373</v>
      </c>
      <c r="D136" s="11" t="str">
        <f t="shared" si="2"/>
        <v>王＊美英</v>
      </c>
      <c r="E136" s="63" t="s">
        <v>43</v>
      </c>
      <c r="F136" s="63">
        <v>80</v>
      </c>
      <c r="G136" s="19" t="s">
        <v>2705</v>
      </c>
      <c r="H136" s="5">
        <v>1070721</v>
      </c>
      <c r="I136" s="64" t="s">
        <v>2838</v>
      </c>
      <c r="J136" s="5">
        <v>1173</v>
      </c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36"/>
      <c r="AP136" s="36"/>
      <c r="AQ136" s="60"/>
      <c r="AR136" s="60"/>
      <c r="AS136" s="60"/>
      <c r="AT136" s="60"/>
      <c r="AU136" s="60"/>
      <c r="AV136" s="61" t="s">
        <v>2991</v>
      </c>
      <c r="AW136" s="60"/>
      <c r="AX136" s="61" t="s">
        <v>2991</v>
      </c>
      <c r="AY136" s="60"/>
      <c r="AZ136" s="60"/>
      <c r="BA136" s="60"/>
      <c r="BB136" s="60"/>
      <c r="BC136" s="60"/>
      <c r="BD136" s="60"/>
      <c r="BE136" s="60"/>
    </row>
    <row r="137" spans="1:57" ht="16.5">
      <c r="A137" s="60">
        <v>133</v>
      </c>
      <c r="B137" s="5" t="s">
        <v>2854</v>
      </c>
      <c r="C137" s="5">
        <v>20703263</v>
      </c>
      <c r="D137" s="11" t="str">
        <f t="shared" si="2"/>
        <v>顏＊雯</v>
      </c>
      <c r="E137" s="63" t="s">
        <v>43</v>
      </c>
      <c r="F137" s="63">
        <v>43</v>
      </c>
      <c r="G137" s="19"/>
      <c r="H137" s="5">
        <v>1070723</v>
      </c>
      <c r="I137" s="64">
        <v>110030</v>
      </c>
      <c r="J137" s="5">
        <v>1173</v>
      </c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36"/>
      <c r="AP137" s="36"/>
      <c r="AQ137" s="60"/>
      <c r="AR137" s="61" t="s">
        <v>2991</v>
      </c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</row>
    <row r="138" spans="1:57" ht="16.5">
      <c r="A138" s="60">
        <v>134</v>
      </c>
      <c r="B138" s="5" t="s">
        <v>2855</v>
      </c>
      <c r="C138" s="5">
        <v>1302678</v>
      </c>
      <c r="D138" s="11" t="str">
        <f t="shared" si="2"/>
        <v>林＊淑鑫</v>
      </c>
      <c r="E138" s="63" t="s">
        <v>43</v>
      </c>
      <c r="F138" s="63">
        <v>70</v>
      </c>
      <c r="G138" s="19" t="s">
        <v>2182</v>
      </c>
      <c r="H138" s="5">
        <v>1070723</v>
      </c>
      <c r="I138" s="64">
        <v>110030</v>
      </c>
      <c r="J138" s="5">
        <v>1173</v>
      </c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36"/>
      <c r="AP138" s="36"/>
      <c r="AQ138" s="60"/>
      <c r="AR138" s="61" t="s">
        <v>2991</v>
      </c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</row>
    <row r="139" spans="1:57" ht="16.5">
      <c r="A139" s="60">
        <v>135</v>
      </c>
      <c r="B139" s="5" t="s">
        <v>355</v>
      </c>
      <c r="C139" s="5">
        <v>20018474</v>
      </c>
      <c r="D139" s="11" t="str">
        <f t="shared" si="2"/>
        <v>蕭＊進</v>
      </c>
      <c r="E139" s="63" t="s">
        <v>41</v>
      </c>
      <c r="F139" s="63">
        <v>82</v>
      </c>
      <c r="G139" s="19" t="s">
        <v>2676</v>
      </c>
      <c r="H139" s="5">
        <v>1070723</v>
      </c>
      <c r="I139" s="64">
        <v>140203</v>
      </c>
      <c r="J139" s="5">
        <v>1173</v>
      </c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36"/>
      <c r="AP139" s="36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1" t="s">
        <v>2994</v>
      </c>
    </row>
    <row r="140" spans="1:57" ht="16.5">
      <c r="A140" s="60">
        <v>136</v>
      </c>
      <c r="B140" s="5" t="s">
        <v>2856</v>
      </c>
      <c r="C140" s="5">
        <v>20703467</v>
      </c>
      <c r="D140" s="5" t="s">
        <v>2857</v>
      </c>
      <c r="E140" s="63" t="s">
        <v>43</v>
      </c>
      <c r="F140" s="63">
        <v>41</v>
      </c>
      <c r="G140" s="19" t="s">
        <v>2706</v>
      </c>
      <c r="H140" s="5">
        <v>1070724</v>
      </c>
      <c r="I140" s="64">
        <v>110026</v>
      </c>
      <c r="J140" s="5">
        <v>1173</v>
      </c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36"/>
      <c r="AP140" s="36" t="s">
        <v>2991</v>
      </c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</row>
    <row r="141" spans="1:57" ht="31.5">
      <c r="A141" s="60">
        <v>137</v>
      </c>
      <c r="B141" s="5" t="s">
        <v>418</v>
      </c>
      <c r="C141" s="5">
        <v>1661831</v>
      </c>
      <c r="D141" s="11" t="str">
        <f t="shared" si="2"/>
        <v>滿＊聰</v>
      </c>
      <c r="E141" s="63" t="s">
        <v>41</v>
      </c>
      <c r="F141" s="63">
        <v>42</v>
      </c>
      <c r="G141" s="19" t="s">
        <v>2707</v>
      </c>
      <c r="H141" s="5">
        <v>1070726</v>
      </c>
      <c r="I141" s="64">
        <v>110086</v>
      </c>
      <c r="J141" s="5">
        <v>1173</v>
      </c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36"/>
      <c r="AP141" s="36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1" t="s">
        <v>2993</v>
      </c>
    </row>
    <row r="142" spans="1:57" ht="16.5">
      <c r="A142" s="60">
        <v>138</v>
      </c>
      <c r="B142" s="5" t="s">
        <v>2858</v>
      </c>
      <c r="C142" s="5">
        <v>17543789</v>
      </c>
      <c r="D142" s="11" t="str">
        <f t="shared" si="2"/>
        <v>丁＊滿</v>
      </c>
      <c r="E142" s="63" t="s">
        <v>43</v>
      </c>
      <c r="F142" s="63">
        <v>56</v>
      </c>
      <c r="G142" s="19"/>
      <c r="H142" s="5">
        <v>1070727</v>
      </c>
      <c r="I142" s="64">
        <v>110026</v>
      </c>
      <c r="J142" s="5">
        <v>1173</v>
      </c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36"/>
      <c r="AP142" s="36" t="s">
        <v>2991</v>
      </c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</row>
    <row r="143" spans="1:57" ht="16.5">
      <c r="A143" s="60">
        <v>139</v>
      </c>
      <c r="B143" s="5" t="s">
        <v>2859</v>
      </c>
      <c r="C143" s="5">
        <v>12280715</v>
      </c>
      <c r="D143" s="11" t="str">
        <f t="shared" si="2"/>
        <v>陳＊鳳</v>
      </c>
      <c r="E143" s="63" t="s">
        <v>43</v>
      </c>
      <c r="F143" s="63">
        <v>69</v>
      </c>
      <c r="G143" s="19"/>
      <c r="H143" s="5">
        <v>1070727</v>
      </c>
      <c r="I143" s="64">
        <v>110026</v>
      </c>
      <c r="J143" s="5">
        <v>1173</v>
      </c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36"/>
      <c r="AP143" s="36" t="s">
        <v>2991</v>
      </c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</row>
    <row r="144" spans="1:57" ht="16.5">
      <c r="A144" s="60">
        <v>140</v>
      </c>
      <c r="B144" s="5" t="s">
        <v>2860</v>
      </c>
      <c r="C144" s="5">
        <v>3828738</v>
      </c>
      <c r="D144" s="11" t="str">
        <f t="shared" si="2"/>
        <v>江＊寶齡</v>
      </c>
      <c r="E144" s="63" t="s">
        <v>43</v>
      </c>
      <c r="F144" s="63">
        <v>79</v>
      </c>
      <c r="G144" s="19" t="s">
        <v>2708</v>
      </c>
      <c r="H144" s="5">
        <v>1070727</v>
      </c>
      <c r="I144" s="64">
        <v>110386</v>
      </c>
      <c r="J144" s="5">
        <v>1173</v>
      </c>
      <c r="K144" s="60"/>
      <c r="L144" s="60"/>
      <c r="M144" s="60"/>
      <c r="N144" s="60"/>
      <c r="O144" s="60"/>
      <c r="P144" s="60"/>
      <c r="Q144" s="60"/>
      <c r="R144" s="61" t="s">
        <v>2991</v>
      </c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36"/>
      <c r="AP144" s="36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</row>
    <row r="145" spans="1:57" ht="16.5">
      <c r="A145" s="60">
        <v>141</v>
      </c>
      <c r="B145" s="5" t="s">
        <v>2861</v>
      </c>
      <c r="C145" s="5">
        <v>14916005</v>
      </c>
      <c r="D145" s="11" t="str">
        <f t="shared" si="2"/>
        <v>李＊柔</v>
      </c>
      <c r="E145" s="63" t="s">
        <v>43</v>
      </c>
      <c r="F145" s="63">
        <v>37</v>
      </c>
      <c r="G145" s="19"/>
      <c r="H145" s="5">
        <v>1070730</v>
      </c>
      <c r="I145" s="64">
        <v>110266</v>
      </c>
      <c r="J145" s="5">
        <v>1173</v>
      </c>
      <c r="K145" s="60"/>
      <c r="L145" s="61" t="s">
        <v>2991</v>
      </c>
      <c r="M145" s="61" t="s">
        <v>2991</v>
      </c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36"/>
      <c r="AP145" s="36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</row>
    <row r="146" spans="1:57" ht="31.5">
      <c r="A146" s="60">
        <v>142</v>
      </c>
      <c r="B146" s="5" t="s">
        <v>2862</v>
      </c>
      <c r="C146" s="5">
        <v>305331</v>
      </c>
      <c r="D146" s="11" t="str">
        <f t="shared" si="2"/>
        <v>杜＊珠</v>
      </c>
      <c r="E146" s="5" t="s">
        <v>43</v>
      </c>
      <c r="F146" s="5">
        <v>87</v>
      </c>
      <c r="G146" s="19"/>
      <c r="H146" s="5">
        <v>1070703</v>
      </c>
      <c r="I146" s="64" t="s">
        <v>2863</v>
      </c>
      <c r="J146" s="65" t="s">
        <v>2739</v>
      </c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36"/>
      <c r="AP146" s="36"/>
      <c r="AQ146" s="60"/>
      <c r="AR146" s="60"/>
      <c r="AS146" s="60"/>
      <c r="AT146" s="60"/>
      <c r="AU146" s="60"/>
      <c r="AV146" s="60"/>
      <c r="AW146" s="61" t="s">
        <v>2991</v>
      </c>
      <c r="AX146" s="60"/>
      <c r="AY146" s="60"/>
      <c r="AZ146" s="60"/>
      <c r="BA146" s="60"/>
      <c r="BB146" s="60"/>
      <c r="BC146" s="60"/>
      <c r="BD146" s="60"/>
      <c r="BE146" s="60"/>
    </row>
    <row r="147" spans="1:57" ht="31.5">
      <c r="A147" s="60">
        <v>143</v>
      </c>
      <c r="B147" s="5" t="s">
        <v>2864</v>
      </c>
      <c r="C147" s="5">
        <v>1621664</v>
      </c>
      <c r="D147" s="11" t="str">
        <f t="shared" si="2"/>
        <v>林＊陸</v>
      </c>
      <c r="E147" s="5" t="s">
        <v>43</v>
      </c>
      <c r="F147" s="5">
        <v>62</v>
      </c>
      <c r="G147" s="19" t="s">
        <v>2709</v>
      </c>
      <c r="H147" s="5">
        <v>1070703</v>
      </c>
      <c r="I147" s="64" t="s">
        <v>2865</v>
      </c>
      <c r="J147" s="65" t="s">
        <v>2739</v>
      </c>
      <c r="K147" s="60"/>
      <c r="L147" s="60"/>
      <c r="M147" s="60"/>
      <c r="N147" s="60"/>
      <c r="O147" s="60"/>
      <c r="P147" s="60"/>
      <c r="Q147" s="60"/>
      <c r="R147" s="60"/>
      <c r="S147" s="61" t="s">
        <v>2991</v>
      </c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36"/>
      <c r="AP147" s="36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</row>
    <row r="148" spans="1:57" ht="31.5">
      <c r="A148" s="60">
        <v>144</v>
      </c>
      <c r="B148" s="5" t="s">
        <v>2866</v>
      </c>
      <c r="C148" s="5">
        <v>1810997</v>
      </c>
      <c r="D148" s="11" t="str">
        <f t="shared" si="2"/>
        <v>丘＊強</v>
      </c>
      <c r="E148" s="5" t="s">
        <v>41</v>
      </c>
      <c r="F148" s="5">
        <v>38</v>
      </c>
      <c r="G148" s="19"/>
      <c r="H148" s="5">
        <v>1070703</v>
      </c>
      <c r="I148" s="64" t="s">
        <v>2867</v>
      </c>
      <c r="J148" s="65" t="s">
        <v>2739</v>
      </c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36"/>
      <c r="AP148" s="36"/>
      <c r="AQ148" s="60"/>
      <c r="AR148" s="60"/>
      <c r="AS148" s="60"/>
      <c r="AT148" s="60"/>
      <c r="AU148" s="60"/>
      <c r="AV148" s="60"/>
      <c r="AW148" s="61" t="s">
        <v>2991</v>
      </c>
      <c r="AX148" s="60"/>
      <c r="AY148" s="60"/>
      <c r="AZ148" s="60"/>
      <c r="BA148" s="60"/>
      <c r="BB148" s="60"/>
      <c r="BC148" s="60"/>
      <c r="BD148" s="60"/>
      <c r="BE148" s="60"/>
    </row>
    <row r="149" spans="1:57" ht="31.5">
      <c r="A149" s="60">
        <v>145</v>
      </c>
      <c r="B149" s="5" t="s">
        <v>1410</v>
      </c>
      <c r="C149" s="5">
        <v>2909001</v>
      </c>
      <c r="D149" s="11" t="str">
        <f t="shared" si="2"/>
        <v>劉＊雄</v>
      </c>
      <c r="E149" s="5" t="s">
        <v>41</v>
      </c>
      <c r="F149" s="5">
        <v>74</v>
      </c>
      <c r="G149" s="19" t="s">
        <v>2709</v>
      </c>
      <c r="H149" s="5">
        <v>1070703</v>
      </c>
      <c r="I149" s="64" t="s">
        <v>2865</v>
      </c>
      <c r="J149" s="65" t="s">
        <v>2739</v>
      </c>
      <c r="K149" s="60"/>
      <c r="L149" s="60"/>
      <c r="M149" s="60"/>
      <c r="N149" s="60"/>
      <c r="O149" s="60"/>
      <c r="P149" s="60"/>
      <c r="Q149" s="60"/>
      <c r="R149" s="60"/>
      <c r="S149" s="61" t="s">
        <v>2991</v>
      </c>
      <c r="T149" s="60"/>
      <c r="U149" s="60"/>
      <c r="V149" s="61" t="s">
        <v>2995</v>
      </c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36"/>
      <c r="AP149" s="36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</row>
    <row r="150" spans="1:57" ht="31.5">
      <c r="A150" s="60">
        <v>146</v>
      </c>
      <c r="B150" s="5" t="s">
        <v>233</v>
      </c>
      <c r="C150" s="5">
        <v>3481208</v>
      </c>
      <c r="D150" s="11" t="str">
        <f t="shared" si="2"/>
        <v>林＊玉</v>
      </c>
      <c r="E150" s="5" t="s">
        <v>43</v>
      </c>
      <c r="F150" s="5">
        <v>61</v>
      </c>
      <c r="G150" s="19"/>
      <c r="H150" s="5">
        <v>1070703</v>
      </c>
      <c r="I150" s="64" t="s">
        <v>2867</v>
      </c>
      <c r="J150" s="65" t="s">
        <v>2739</v>
      </c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36"/>
      <c r="AP150" s="36"/>
      <c r="AQ150" s="60"/>
      <c r="AR150" s="60"/>
      <c r="AS150" s="60"/>
      <c r="AT150" s="60"/>
      <c r="AU150" s="60"/>
      <c r="AV150" s="60"/>
      <c r="AW150" s="61" t="s">
        <v>2991</v>
      </c>
      <c r="AX150" s="60"/>
      <c r="AY150" s="60"/>
      <c r="AZ150" s="60"/>
      <c r="BA150" s="60"/>
      <c r="BB150" s="60"/>
      <c r="BC150" s="60"/>
      <c r="BD150" s="60"/>
      <c r="BE150" s="60"/>
    </row>
    <row r="151" spans="1:57" ht="31.5">
      <c r="A151" s="60">
        <v>147</v>
      </c>
      <c r="B151" s="5" t="s">
        <v>286</v>
      </c>
      <c r="C151" s="5">
        <v>4922696</v>
      </c>
      <c r="D151" s="11" t="str">
        <f t="shared" si="2"/>
        <v>楊＊清</v>
      </c>
      <c r="E151" s="5" t="s">
        <v>41</v>
      </c>
      <c r="F151" s="5">
        <v>70</v>
      </c>
      <c r="G151" s="19"/>
      <c r="H151" s="5">
        <v>1070703</v>
      </c>
      <c r="I151" s="64" t="s">
        <v>2867</v>
      </c>
      <c r="J151" s="65" t="s">
        <v>2739</v>
      </c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36"/>
      <c r="AP151" s="36"/>
      <c r="AQ151" s="60"/>
      <c r="AR151" s="60"/>
      <c r="AS151" s="60"/>
      <c r="AT151" s="60"/>
      <c r="AU151" s="60"/>
      <c r="AV151" s="60"/>
      <c r="AW151" s="61" t="s">
        <v>2991</v>
      </c>
      <c r="AX151" s="60"/>
      <c r="AY151" s="60"/>
      <c r="AZ151" s="60"/>
      <c r="BA151" s="60"/>
      <c r="BB151" s="60"/>
      <c r="BC151" s="60"/>
      <c r="BD151" s="60"/>
      <c r="BE151" s="60"/>
    </row>
    <row r="152" spans="1:57" ht="31.5">
      <c r="A152" s="60">
        <v>148</v>
      </c>
      <c r="B152" s="5" t="s">
        <v>2868</v>
      </c>
      <c r="C152" s="5">
        <v>7861338</v>
      </c>
      <c r="D152" s="11" t="str">
        <f t="shared" si="2"/>
        <v>楊＊玲</v>
      </c>
      <c r="E152" s="5" t="s">
        <v>43</v>
      </c>
      <c r="F152" s="5">
        <v>52</v>
      </c>
      <c r="G152" s="19"/>
      <c r="H152" s="5">
        <v>1070703</v>
      </c>
      <c r="I152" s="64" t="s">
        <v>2863</v>
      </c>
      <c r="J152" s="65" t="s">
        <v>2739</v>
      </c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36"/>
      <c r="AP152" s="36"/>
      <c r="AQ152" s="60"/>
      <c r="AR152" s="60"/>
      <c r="AS152" s="60"/>
      <c r="AT152" s="60"/>
      <c r="AU152" s="60"/>
      <c r="AV152" s="60"/>
      <c r="AW152" s="61" t="s">
        <v>2991</v>
      </c>
      <c r="AX152" s="60"/>
      <c r="AY152" s="60"/>
      <c r="AZ152" s="60"/>
      <c r="BA152" s="60"/>
      <c r="BB152" s="60"/>
      <c r="BC152" s="60"/>
      <c r="BD152" s="60"/>
      <c r="BE152" s="60"/>
    </row>
    <row r="153" spans="1:57" ht="31.5">
      <c r="A153" s="60">
        <v>149</v>
      </c>
      <c r="B153" s="5" t="s">
        <v>694</v>
      </c>
      <c r="C153" s="5">
        <v>15267971</v>
      </c>
      <c r="D153" s="11" t="str">
        <f t="shared" si="2"/>
        <v>黃＊蓁</v>
      </c>
      <c r="E153" s="5" t="s">
        <v>43</v>
      </c>
      <c r="F153" s="5">
        <v>63</v>
      </c>
      <c r="G153" s="19"/>
      <c r="H153" s="5">
        <v>1070703</v>
      </c>
      <c r="I153" s="64" t="s">
        <v>2867</v>
      </c>
      <c r="J153" s="65" t="s">
        <v>2739</v>
      </c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36"/>
      <c r="AP153" s="36"/>
      <c r="AQ153" s="60"/>
      <c r="AR153" s="60"/>
      <c r="AS153" s="60"/>
      <c r="AT153" s="60"/>
      <c r="AU153" s="60"/>
      <c r="AV153" s="60"/>
      <c r="AW153" s="61" t="s">
        <v>2991</v>
      </c>
      <c r="AX153" s="60"/>
      <c r="AY153" s="60"/>
      <c r="AZ153" s="60"/>
      <c r="BA153" s="60"/>
      <c r="BB153" s="60"/>
      <c r="BC153" s="60"/>
      <c r="BD153" s="60"/>
      <c r="BE153" s="60"/>
    </row>
    <row r="154" spans="1:57" ht="31.5">
      <c r="A154" s="60">
        <v>150</v>
      </c>
      <c r="B154" s="5" t="s">
        <v>736</v>
      </c>
      <c r="C154" s="5">
        <v>16896781</v>
      </c>
      <c r="D154" s="11" t="str">
        <f t="shared" si="2"/>
        <v>余＊鐘</v>
      </c>
      <c r="E154" s="5" t="s">
        <v>41</v>
      </c>
      <c r="F154" s="5">
        <v>69</v>
      </c>
      <c r="G154" s="19"/>
      <c r="H154" s="5">
        <v>1070703</v>
      </c>
      <c r="I154" s="64" t="s">
        <v>2863</v>
      </c>
      <c r="J154" s="65" t="s">
        <v>2739</v>
      </c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36"/>
      <c r="AP154" s="36"/>
      <c r="AQ154" s="60"/>
      <c r="AR154" s="60"/>
      <c r="AS154" s="60"/>
      <c r="AT154" s="60"/>
      <c r="AU154" s="60"/>
      <c r="AV154" s="60"/>
      <c r="AW154" s="61" t="s">
        <v>2991</v>
      </c>
      <c r="AX154" s="60"/>
      <c r="AY154" s="60"/>
      <c r="AZ154" s="60"/>
      <c r="BA154" s="60"/>
      <c r="BB154" s="60"/>
      <c r="BC154" s="60"/>
      <c r="BD154" s="60"/>
      <c r="BE154" s="60"/>
    </row>
    <row r="155" spans="1:57" ht="31.5">
      <c r="A155" s="60">
        <v>151</v>
      </c>
      <c r="B155" s="5" t="s">
        <v>315</v>
      </c>
      <c r="C155" s="5">
        <v>17704747</v>
      </c>
      <c r="D155" s="11" t="str">
        <f t="shared" si="2"/>
        <v>陳＊哲</v>
      </c>
      <c r="E155" s="5" t="s">
        <v>41</v>
      </c>
      <c r="F155" s="5">
        <v>49</v>
      </c>
      <c r="G155" s="19"/>
      <c r="H155" s="5">
        <v>1070703</v>
      </c>
      <c r="I155" s="64" t="s">
        <v>2865</v>
      </c>
      <c r="J155" s="65" t="s">
        <v>2739</v>
      </c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36"/>
      <c r="AP155" s="36"/>
      <c r="AQ155" s="60"/>
      <c r="AR155" s="60"/>
      <c r="AS155" s="60"/>
      <c r="AT155" s="60"/>
      <c r="AU155" s="60"/>
      <c r="AV155" s="60"/>
      <c r="AW155" s="60"/>
      <c r="AX155" s="61" t="s">
        <v>2991</v>
      </c>
      <c r="AY155" s="60"/>
      <c r="AZ155" s="60"/>
      <c r="BA155" s="60"/>
      <c r="BB155" s="60"/>
      <c r="BC155" s="60"/>
      <c r="BD155" s="60"/>
      <c r="BE155" s="60"/>
    </row>
    <row r="156" spans="1:57" ht="31.5">
      <c r="A156" s="60">
        <v>152</v>
      </c>
      <c r="B156" s="5" t="s">
        <v>2869</v>
      </c>
      <c r="C156" s="5">
        <v>20375631</v>
      </c>
      <c r="D156" s="11" t="str">
        <f t="shared" si="2"/>
        <v>葉＊玉女</v>
      </c>
      <c r="E156" s="5" t="s">
        <v>43</v>
      </c>
      <c r="F156" s="5">
        <v>70</v>
      </c>
      <c r="G156" s="19"/>
      <c r="H156" s="5">
        <v>1070703</v>
      </c>
      <c r="I156" s="64" t="s">
        <v>2863</v>
      </c>
      <c r="J156" s="65" t="s">
        <v>2739</v>
      </c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36"/>
      <c r="AP156" s="36"/>
      <c r="AQ156" s="60"/>
      <c r="AR156" s="60"/>
      <c r="AS156" s="60"/>
      <c r="AT156" s="60"/>
      <c r="AU156" s="60"/>
      <c r="AV156" s="60"/>
      <c r="AW156" s="61" t="s">
        <v>2991</v>
      </c>
      <c r="AX156" s="60"/>
      <c r="AY156" s="60"/>
      <c r="AZ156" s="60"/>
      <c r="BA156" s="60"/>
      <c r="BB156" s="60"/>
      <c r="BC156" s="60"/>
      <c r="BD156" s="60"/>
      <c r="BE156" s="60"/>
    </row>
    <row r="157" spans="1:57" ht="47.25">
      <c r="A157" s="60">
        <v>153</v>
      </c>
      <c r="B157" s="5" t="s">
        <v>2870</v>
      </c>
      <c r="C157" s="5">
        <v>20380346</v>
      </c>
      <c r="D157" s="11" t="str">
        <f t="shared" si="2"/>
        <v>廖＊言</v>
      </c>
      <c r="E157" s="5" t="s">
        <v>41</v>
      </c>
      <c r="F157" s="5">
        <v>64</v>
      </c>
      <c r="G157" s="19"/>
      <c r="H157" s="5">
        <v>1070703</v>
      </c>
      <c r="I157" s="64" t="s">
        <v>2871</v>
      </c>
      <c r="J157" s="65" t="s">
        <v>2739</v>
      </c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36"/>
      <c r="AP157" s="36"/>
      <c r="AQ157" s="60"/>
      <c r="AR157" s="60"/>
      <c r="AS157" s="60"/>
      <c r="AT157" s="60"/>
      <c r="AU157" s="60"/>
      <c r="AV157" s="60"/>
      <c r="AW157" s="60"/>
      <c r="AX157" s="61" t="s">
        <v>2991</v>
      </c>
      <c r="AY157" s="60"/>
      <c r="AZ157" s="60"/>
      <c r="BA157" s="60"/>
      <c r="BB157" s="61" t="s">
        <v>2991</v>
      </c>
      <c r="BC157" s="60"/>
      <c r="BD157" s="60"/>
      <c r="BE157" s="60"/>
    </row>
    <row r="158" spans="1:57" ht="16.5">
      <c r="A158" s="60">
        <v>154</v>
      </c>
      <c r="B158" s="5" t="s">
        <v>739</v>
      </c>
      <c r="C158" s="5">
        <v>20433559</v>
      </c>
      <c r="D158" s="11" t="str">
        <f t="shared" si="2"/>
        <v>羅＊</v>
      </c>
      <c r="E158" s="5" t="s">
        <v>41</v>
      </c>
      <c r="F158" s="5">
        <v>83</v>
      </c>
      <c r="G158" s="19"/>
      <c r="H158" s="5">
        <v>1070703</v>
      </c>
      <c r="I158" s="64">
        <v>5760230</v>
      </c>
      <c r="J158" s="65" t="s">
        <v>2739</v>
      </c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36"/>
      <c r="AP158" s="36"/>
      <c r="AQ158" s="60"/>
      <c r="AR158" s="60"/>
      <c r="AS158" s="60"/>
      <c r="AT158" s="60"/>
      <c r="AU158" s="60"/>
      <c r="AV158" s="60"/>
      <c r="AW158" s="60"/>
      <c r="AX158" s="60"/>
      <c r="AY158" s="61" t="s">
        <v>2991</v>
      </c>
      <c r="AZ158" s="60"/>
      <c r="BA158" s="60"/>
      <c r="BB158" s="60"/>
      <c r="BC158" s="60"/>
      <c r="BD158" s="60"/>
      <c r="BE158" s="60"/>
    </row>
    <row r="159" spans="1:57" ht="31.5">
      <c r="A159" s="60">
        <v>155</v>
      </c>
      <c r="B159" s="5" t="s">
        <v>1003</v>
      </c>
      <c r="C159" s="5">
        <v>10725965</v>
      </c>
      <c r="D159" s="11" t="str">
        <f t="shared" si="2"/>
        <v>劉＊鳳</v>
      </c>
      <c r="E159" s="5" t="s">
        <v>43</v>
      </c>
      <c r="F159" s="5">
        <v>82</v>
      </c>
      <c r="G159" s="19"/>
      <c r="H159" s="5">
        <v>1070704</v>
      </c>
      <c r="I159" s="64" t="s">
        <v>2867</v>
      </c>
      <c r="J159" s="65" t="s">
        <v>2739</v>
      </c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36"/>
      <c r="AP159" s="36"/>
      <c r="AQ159" s="60"/>
      <c r="AR159" s="60"/>
      <c r="AS159" s="60"/>
      <c r="AT159" s="60"/>
      <c r="AU159" s="60"/>
      <c r="AV159" s="60"/>
      <c r="AW159" s="61" t="s">
        <v>2991</v>
      </c>
      <c r="AX159" s="60"/>
      <c r="AY159" s="60"/>
      <c r="AZ159" s="60"/>
      <c r="BA159" s="60"/>
      <c r="BB159" s="60"/>
      <c r="BC159" s="60"/>
      <c r="BD159" s="60"/>
      <c r="BE159" s="60"/>
    </row>
    <row r="160" spans="1:57" ht="31.5">
      <c r="A160" s="60">
        <v>156</v>
      </c>
      <c r="B160" s="5" t="s">
        <v>2872</v>
      </c>
      <c r="C160" s="5">
        <v>11514832</v>
      </c>
      <c r="D160" s="11" t="str">
        <f t="shared" si="2"/>
        <v>王＊輝</v>
      </c>
      <c r="E160" s="5" t="s">
        <v>41</v>
      </c>
      <c r="F160" s="5">
        <v>71</v>
      </c>
      <c r="G160" s="19"/>
      <c r="H160" s="5">
        <v>1070704</v>
      </c>
      <c r="I160" s="64" t="s">
        <v>2863</v>
      </c>
      <c r="J160" s="65" t="s">
        <v>2739</v>
      </c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36"/>
      <c r="AP160" s="36"/>
      <c r="AQ160" s="60"/>
      <c r="AR160" s="60"/>
      <c r="AS160" s="60"/>
      <c r="AT160" s="60"/>
      <c r="AU160" s="60"/>
      <c r="AV160" s="60"/>
      <c r="AW160" s="61" t="s">
        <v>2991</v>
      </c>
      <c r="AX160" s="60"/>
      <c r="AY160" s="60"/>
      <c r="AZ160" s="60"/>
      <c r="BA160" s="60"/>
      <c r="BB160" s="60"/>
      <c r="BC160" s="60"/>
      <c r="BD160" s="60"/>
      <c r="BE160" s="60"/>
    </row>
    <row r="161" spans="1:57" ht="16.5">
      <c r="A161" s="60">
        <v>157</v>
      </c>
      <c r="B161" s="5" t="s">
        <v>716</v>
      </c>
      <c r="C161" s="5">
        <v>18183053</v>
      </c>
      <c r="D161" s="11" t="str">
        <f t="shared" si="2"/>
        <v>魏＊明</v>
      </c>
      <c r="E161" s="5" t="s">
        <v>41</v>
      </c>
      <c r="F161" s="5">
        <v>86</v>
      </c>
      <c r="G161" s="19"/>
      <c r="H161" s="5">
        <v>1070704</v>
      </c>
      <c r="I161" s="64">
        <v>5760350</v>
      </c>
      <c r="J161" s="65" t="s">
        <v>2739</v>
      </c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36"/>
      <c r="AP161" s="36"/>
      <c r="AQ161" s="61" t="s">
        <v>2991</v>
      </c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</row>
    <row r="162" spans="1:57" ht="31.5">
      <c r="A162" s="60">
        <v>158</v>
      </c>
      <c r="B162" s="5" t="s">
        <v>1120</v>
      </c>
      <c r="C162" s="5">
        <v>20320335</v>
      </c>
      <c r="D162" s="11" t="str">
        <f t="shared" si="2"/>
        <v>呂＊慧</v>
      </c>
      <c r="E162" s="5" t="s">
        <v>43</v>
      </c>
      <c r="F162" s="5">
        <v>56</v>
      </c>
      <c r="G162" s="19"/>
      <c r="H162" s="5">
        <v>1070704</v>
      </c>
      <c r="I162" s="64" t="s">
        <v>2865</v>
      </c>
      <c r="J162" s="65" t="s">
        <v>2739</v>
      </c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36"/>
      <c r="AP162" s="36"/>
      <c r="AQ162" s="60"/>
      <c r="AR162" s="60"/>
      <c r="AS162" s="60"/>
      <c r="AT162" s="60"/>
      <c r="AU162" s="60"/>
      <c r="AV162" s="60"/>
      <c r="AW162" s="60"/>
      <c r="AX162" s="61" t="s">
        <v>2991</v>
      </c>
      <c r="AY162" s="60"/>
      <c r="AZ162" s="60"/>
      <c r="BA162" s="60"/>
      <c r="BB162" s="60"/>
      <c r="BC162" s="60"/>
      <c r="BD162" s="60"/>
      <c r="BE162" s="60"/>
    </row>
    <row r="163" spans="1:57" ht="16.5">
      <c r="A163" s="60">
        <v>159</v>
      </c>
      <c r="B163" s="5" t="s">
        <v>2873</v>
      </c>
      <c r="C163" s="5">
        <v>20474818</v>
      </c>
      <c r="D163" s="11" t="str">
        <f t="shared" si="2"/>
        <v>劉＊蓮</v>
      </c>
      <c r="E163" s="5" t="s">
        <v>43</v>
      </c>
      <c r="F163" s="5">
        <v>67</v>
      </c>
      <c r="G163" s="19"/>
      <c r="H163" s="5">
        <v>1070705</v>
      </c>
      <c r="I163" s="64">
        <v>5760350</v>
      </c>
      <c r="J163" s="65" t="s">
        <v>2739</v>
      </c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36"/>
      <c r="AP163" s="36"/>
      <c r="AQ163" s="61" t="s">
        <v>2991</v>
      </c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</row>
    <row r="164" spans="1:57" ht="47.25">
      <c r="A164" s="60">
        <v>160</v>
      </c>
      <c r="B164" s="5" t="s">
        <v>2874</v>
      </c>
      <c r="C164" s="5">
        <v>16583152</v>
      </c>
      <c r="D164" s="11" t="str">
        <f t="shared" si="2"/>
        <v>馮＊端花</v>
      </c>
      <c r="E164" s="5" t="s">
        <v>43</v>
      </c>
      <c r="F164" s="5">
        <v>70</v>
      </c>
      <c r="G164" s="19"/>
      <c r="H164" s="5">
        <v>1070706</v>
      </c>
      <c r="I164" s="64" t="s">
        <v>2875</v>
      </c>
      <c r="J164" s="65" t="s">
        <v>2739</v>
      </c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36"/>
      <c r="AP164" s="36"/>
      <c r="AQ164" s="60"/>
      <c r="AR164" s="60"/>
      <c r="AS164" s="60"/>
      <c r="AT164" s="60"/>
      <c r="AU164" s="60"/>
      <c r="AV164" s="61" t="s">
        <v>2991</v>
      </c>
      <c r="AW164" s="60"/>
      <c r="AX164" s="61" t="s">
        <v>2991</v>
      </c>
      <c r="AY164" s="60"/>
      <c r="AZ164" s="60"/>
      <c r="BA164" s="60"/>
      <c r="BB164" s="60"/>
      <c r="BC164" s="60"/>
      <c r="BD164" s="60"/>
      <c r="BE164" s="60"/>
    </row>
    <row r="165" spans="1:57" ht="31.5">
      <c r="A165" s="60">
        <v>161</v>
      </c>
      <c r="B165" s="5" t="s">
        <v>2864</v>
      </c>
      <c r="C165" s="5">
        <v>1621664</v>
      </c>
      <c r="D165" s="11" t="str">
        <f t="shared" si="2"/>
        <v>林＊陸</v>
      </c>
      <c r="E165" s="5" t="s">
        <v>43</v>
      </c>
      <c r="F165" s="5">
        <v>62</v>
      </c>
      <c r="G165" s="19" t="s">
        <v>2710</v>
      </c>
      <c r="H165" s="5">
        <v>1070710</v>
      </c>
      <c r="I165" s="64" t="s">
        <v>2876</v>
      </c>
      <c r="J165" s="65" t="s">
        <v>2739</v>
      </c>
      <c r="K165" s="60"/>
      <c r="L165" s="60"/>
      <c r="M165" s="60"/>
      <c r="N165" s="60"/>
      <c r="O165" s="60"/>
      <c r="P165" s="60"/>
      <c r="Q165" s="60"/>
      <c r="R165" s="60"/>
      <c r="S165" s="61" t="s">
        <v>2991</v>
      </c>
      <c r="T165" s="60"/>
      <c r="U165" s="60"/>
      <c r="V165" s="61" t="s">
        <v>2996</v>
      </c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36"/>
      <c r="AP165" s="36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</row>
    <row r="166" spans="1:57" ht="31.5">
      <c r="A166" s="60" t="s">
        <v>2877</v>
      </c>
      <c r="B166" s="5" t="s">
        <v>2878</v>
      </c>
      <c r="C166" s="5">
        <v>2495661</v>
      </c>
      <c r="D166" s="11" t="str">
        <f t="shared" si="2"/>
        <v>王＊民</v>
      </c>
      <c r="E166" s="5" t="s">
        <v>41</v>
      </c>
      <c r="F166" s="5">
        <v>54</v>
      </c>
      <c r="G166" s="19"/>
      <c r="H166" s="5">
        <v>1070710</v>
      </c>
      <c r="I166" s="64" t="s">
        <v>2865</v>
      </c>
      <c r="J166" s="65" t="s">
        <v>2739</v>
      </c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36"/>
      <c r="AP166" s="36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</row>
    <row r="167" spans="1:57" ht="31.5">
      <c r="A167" s="60">
        <v>163</v>
      </c>
      <c r="B167" s="5" t="s">
        <v>312</v>
      </c>
      <c r="C167" s="5">
        <v>7088583</v>
      </c>
      <c r="D167" s="11" t="str">
        <f t="shared" si="2"/>
        <v>莊＊梅</v>
      </c>
      <c r="E167" s="5" t="s">
        <v>43</v>
      </c>
      <c r="F167" s="5">
        <v>61</v>
      </c>
      <c r="G167" s="19"/>
      <c r="H167" s="5">
        <v>1070710</v>
      </c>
      <c r="I167" s="64" t="s">
        <v>2876</v>
      </c>
      <c r="J167" s="65" t="s">
        <v>2739</v>
      </c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36"/>
      <c r="AP167" s="36"/>
      <c r="AQ167" s="60"/>
      <c r="AR167" s="60"/>
      <c r="AS167" s="60"/>
      <c r="AT167" s="60"/>
      <c r="AU167" s="60"/>
      <c r="AV167" s="60"/>
      <c r="AW167" s="60"/>
      <c r="AX167" s="61" t="s">
        <v>2991</v>
      </c>
      <c r="AY167" s="60"/>
      <c r="AZ167" s="60"/>
      <c r="BA167" s="60"/>
      <c r="BB167" s="60"/>
      <c r="BC167" s="60"/>
      <c r="BD167" s="60"/>
      <c r="BE167" s="60"/>
    </row>
    <row r="168" spans="1:57" ht="31.5">
      <c r="A168" s="60">
        <v>164</v>
      </c>
      <c r="B168" s="5" t="s">
        <v>117</v>
      </c>
      <c r="C168" s="5">
        <v>8199314</v>
      </c>
      <c r="D168" s="11" t="str">
        <f t="shared" si="2"/>
        <v>翁＊</v>
      </c>
      <c r="E168" s="5" t="s">
        <v>43</v>
      </c>
      <c r="F168" s="5">
        <v>79</v>
      </c>
      <c r="G168" s="19"/>
      <c r="H168" s="5">
        <v>1070710</v>
      </c>
      <c r="I168" s="64" t="s">
        <v>2867</v>
      </c>
      <c r="J168" s="65" t="s">
        <v>2739</v>
      </c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36"/>
      <c r="AP168" s="36"/>
      <c r="AQ168" s="60"/>
      <c r="AR168" s="60"/>
      <c r="AS168" s="60"/>
      <c r="AT168" s="60"/>
      <c r="AU168" s="60"/>
      <c r="AV168" s="60"/>
      <c r="AW168" s="61" t="s">
        <v>2991</v>
      </c>
      <c r="AX168" s="60"/>
      <c r="AY168" s="60"/>
      <c r="AZ168" s="60"/>
      <c r="BA168" s="60"/>
      <c r="BB168" s="60"/>
      <c r="BC168" s="60"/>
      <c r="BD168" s="60"/>
      <c r="BE168" s="60"/>
    </row>
    <row r="169" spans="1:57" ht="31.5">
      <c r="A169" s="60">
        <v>165</v>
      </c>
      <c r="B169" s="5" t="s">
        <v>2762</v>
      </c>
      <c r="C169" s="5">
        <v>13871587</v>
      </c>
      <c r="D169" s="11" t="str">
        <f t="shared" si="2"/>
        <v>許＊德</v>
      </c>
      <c r="E169" s="5" t="s">
        <v>41</v>
      </c>
      <c r="F169" s="5">
        <v>63</v>
      </c>
      <c r="G169" s="19" t="s">
        <v>2711</v>
      </c>
      <c r="H169" s="5">
        <v>1070710</v>
      </c>
      <c r="I169" s="64" t="s">
        <v>2863</v>
      </c>
      <c r="J169" s="65" t="s">
        <v>2739</v>
      </c>
      <c r="K169" s="60"/>
      <c r="L169" s="60"/>
      <c r="M169" s="60"/>
      <c r="N169" s="60"/>
      <c r="O169" s="60"/>
      <c r="P169" s="60"/>
      <c r="Q169" s="60"/>
      <c r="R169" s="61" t="s">
        <v>2991</v>
      </c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36"/>
      <c r="AP169" s="36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</row>
    <row r="170" spans="1:57" ht="31.5">
      <c r="A170" s="60">
        <v>166</v>
      </c>
      <c r="B170" s="5" t="s">
        <v>2879</v>
      </c>
      <c r="C170" s="5">
        <v>15766570</v>
      </c>
      <c r="D170" s="11" t="str">
        <f t="shared" si="2"/>
        <v>楊＊陽</v>
      </c>
      <c r="E170" s="5" t="s">
        <v>41</v>
      </c>
      <c r="F170" s="5">
        <v>36</v>
      </c>
      <c r="G170" s="19"/>
      <c r="H170" s="5">
        <v>1070710</v>
      </c>
      <c r="I170" s="64" t="s">
        <v>2867</v>
      </c>
      <c r="J170" s="65" t="s">
        <v>2739</v>
      </c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36"/>
      <c r="AP170" s="36"/>
      <c r="AQ170" s="60"/>
      <c r="AR170" s="60"/>
      <c r="AS170" s="60"/>
      <c r="AT170" s="60"/>
      <c r="AU170" s="60"/>
      <c r="AV170" s="60"/>
      <c r="AW170" s="61" t="s">
        <v>2991</v>
      </c>
      <c r="AX170" s="60"/>
      <c r="AY170" s="60"/>
      <c r="AZ170" s="60"/>
      <c r="BA170" s="60"/>
      <c r="BB170" s="60"/>
      <c r="BC170" s="60"/>
      <c r="BD170" s="60"/>
      <c r="BE170" s="60"/>
    </row>
    <row r="171" spans="1:57" ht="31.5">
      <c r="A171" s="60">
        <v>167</v>
      </c>
      <c r="B171" s="5" t="s">
        <v>261</v>
      </c>
      <c r="C171" s="5">
        <v>19811561</v>
      </c>
      <c r="D171" s="11" t="str">
        <f t="shared" si="2"/>
        <v>呂＊暘</v>
      </c>
      <c r="E171" s="5" t="s">
        <v>41</v>
      </c>
      <c r="F171" s="5">
        <v>44</v>
      </c>
      <c r="G171" s="19"/>
      <c r="H171" s="5">
        <v>1070710</v>
      </c>
      <c r="I171" s="64" t="s">
        <v>2863</v>
      </c>
      <c r="J171" s="65" t="s">
        <v>2739</v>
      </c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36"/>
      <c r="AP171" s="36"/>
      <c r="AQ171" s="60"/>
      <c r="AR171" s="60"/>
      <c r="AS171" s="60"/>
      <c r="AT171" s="60"/>
      <c r="AU171" s="60"/>
      <c r="AV171" s="60"/>
      <c r="AW171" s="61" t="s">
        <v>2991</v>
      </c>
      <c r="AX171" s="60"/>
      <c r="AY171" s="60"/>
      <c r="AZ171" s="60"/>
      <c r="BA171" s="60"/>
      <c r="BB171" s="60"/>
      <c r="BC171" s="60"/>
      <c r="BD171" s="60"/>
      <c r="BE171" s="60"/>
    </row>
    <row r="172" spans="1:57" ht="31.5">
      <c r="A172" s="60">
        <v>168</v>
      </c>
      <c r="B172" s="5" t="s">
        <v>2880</v>
      </c>
      <c r="C172" s="5">
        <v>20687893</v>
      </c>
      <c r="D172" s="11" t="str">
        <f t="shared" si="2"/>
        <v>歐＊小珠</v>
      </c>
      <c r="E172" s="5" t="s">
        <v>43</v>
      </c>
      <c r="F172" s="5">
        <v>49</v>
      </c>
      <c r="G172" s="19"/>
      <c r="H172" s="5">
        <v>1070710</v>
      </c>
      <c r="I172" s="64" t="s">
        <v>2865</v>
      </c>
      <c r="J172" s="65" t="s">
        <v>2739</v>
      </c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36"/>
      <c r="AP172" s="36"/>
      <c r="AQ172" s="60"/>
      <c r="AR172" s="60"/>
      <c r="AS172" s="60"/>
      <c r="AT172" s="60"/>
      <c r="AU172" s="60"/>
      <c r="AV172" s="60"/>
      <c r="AW172" s="60"/>
      <c r="AX172" s="61" t="s">
        <v>2991</v>
      </c>
      <c r="AY172" s="60"/>
      <c r="AZ172" s="60"/>
      <c r="BA172" s="60"/>
      <c r="BB172" s="60"/>
      <c r="BC172" s="60"/>
      <c r="BD172" s="60"/>
      <c r="BE172" s="60"/>
    </row>
    <row r="173" spans="1:57" ht="31.5">
      <c r="A173" s="60">
        <v>169</v>
      </c>
      <c r="B173" s="5" t="s">
        <v>2784</v>
      </c>
      <c r="C173" s="5">
        <v>8570181</v>
      </c>
      <c r="D173" s="11" t="str">
        <f t="shared" si="2"/>
        <v>林＊遑</v>
      </c>
      <c r="E173" s="5" t="s">
        <v>41</v>
      </c>
      <c r="F173" s="5">
        <v>48</v>
      </c>
      <c r="G173" s="19"/>
      <c r="H173" s="5">
        <v>1070711</v>
      </c>
      <c r="I173" s="64" t="s">
        <v>2863</v>
      </c>
      <c r="J173" s="65" t="s">
        <v>2739</v>
      </c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36"/>
      <c r="AP173" s="36"/>
      <c r="AQ173" s="60"/>
      <c r="AR173" s="60"/>
      <c r="AS173" s="60"/>
      <c r="AT173" s="60"/>
      <c r="AU173" s="60"/>
      <c r="AV173" s="60"/>
      <c r="AW173" s="61" t="s">
        <v>2991</v>
      </c>
      <c r="AX173" s="60"/>
      <c r="AY173" s="60"/>
      <c r="AZ173" s="60"/>
      <c r="BA173" s="60"/>
      <c r="BB173" s="60"/>
      <c r="BC173" s="60"/>
      <c r="BD173" s="60"/>
      <c r="BE173" s="60"/>
    </row>
    <row r="174" spans="1:57" ht="47.25">
      <c r="A174" s="60">
        <v>170</v>
      </c>
      <c r="B174" s="5" t="s">
        <v>2881</v>
      </c>
      <c r="C174" s="5">
        <v>13273413</v>
      </c>
      <c r="D174" s="11" t="str">
        <f t="shared" si="2"/>
        <v>葉＊仁</v>
      </c>
      <c r="E174" s="5" t="s">
        <v>43</v>
      </c>
      <c r="F174" s="5">
        <v>79</v>
      </c>
      <c r="G174" s="19" t="s">
        <v>2712</v>
      </c>
      <c r="H174" s="5">
        <v>1070711</v>
      </c>
      <c r="I174" s="64" t="s">
        <v>2882</v>
      </c>
      <c r="J174" s="65" t="s">
        <v>2739</v>
      </c>
      <c r="K174" s="60"/>
      <c r="L174" s="60"/>
      <c r="M174" s="60"/>
      <c r="N174" s="60"/>
      <c r="O174" s="60"/>
      <c r="P174" s="60"/>
      <c r="Q174" s="60"/>
      <c r="R174" s="60"/>
      <c r="S174" s="61" t="s">
        <v>2991</v>
      </c>
      <c r="T174" s="60"/>
      <c r="U174" s="61" t="s">
        <v>2996</v>
      </c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36"/>
      <c r="AP174" s="36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</row>
    <row r="175" spans="1:57" ht="47.25">
      <c r="A175" s="60">
        <v>171</v>
      </c>
      <c r="B175" s="5" t="s">
        <v>2883</v>
      </c>
      <c r="C175" s="5">
        <v>13914519</v>
      </c>
      <c r="D175" s="11" t="str">
        <f t="shared" si="2"/>
        <v>李＊玉</v>
      </c>
      <c r="E175" s="5" t="s">
        <v>43</v>
      </c>
      <c r="F175" s="5">
        <v>44</v>
      </c>
      <c r="G175" s="19"/>
      <c r="H175" s="5">
        <v>1070711</v>
      </c>
      <c r="I175" s="64" t="s">
        <v>2884</v>
      </c>
      <c r="J175" s="65" t="s">
        <v>2739</v>
      </c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36"/>
      <c r="AP175" s="36"/>
      <c r="AQ175" s="60"/>
      <c r="AR175" s="60"/>
      <c r="AS175" s="60"/>
      <c r="AT175" s="60"/>
      <c r="AU175" s="60"/>
      <c r="AV175" s="61" t="s">
        <v>2991</v>
      </c>
      <c r="AW175" s="60"/>
      <c r="AX175" s="61" t="s">
        <v>2991</v>
      </c>
      <c r="AY175" s="60"/>
      <c r="AZ175" s="60"/>
      <c r="BA175" s="60"/>
      <c r="BB175" s="60"/>
      <c r="BC175" s="60"/>
      <c r="BD175" s="60"/>
      <c r="BE175" s="60"/>
    </row>
    <row r="176" spans="1:57" ht="47.25">
      <c r="A176" s="60">
        <v>172</v>
      </c>
      <c r="B176" s="5" t="s">
        <v>2885</v>
      </c>
      <c r="C176" s="5">
        <v>18808728</v>
      </c>
      <c r="D176" s="11" t="str">
        <f t="shared" si="2"/>
        <v>林＊鳳</v>
      </c>
      <c r="E176" s="5" t="s">
        <v>43</v>
      </c>
      <c r="F176" s="5">
        <v>58</v>
      </c>
      <c r="G176" s="19"/>
      <c r="H176" s="5">
        <v>1070711</v>
      </c>
      <c r="I176" s="64" t="s">
        <v>2886</v>
      </c>
      <c r="J176" s="65" t="s">
        <v>2739</v>
      </c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36"/>
      <c r="AP176" s="36"/>
      <c r="AQ176" s="60"/>
      <c r="AR176" s="60"/>
      <c r="AS176" s="60"/>
      <c r="AT176" s="60"/>
      <c r="AU176" s="60"/>
      <c r="AV176" s="61" t="s">
        <v>2991</v>
      </c>
      <c r="AW176" s="61" t="s">
        <v>2991</v>
      </c>
      <c r="AX176" s="60"/>
      <c r="AY176" s="60"/>
      <c r="AZ176" s="60"/>
      <c r="BA176" s="60"/>
      <c r="BB176" s="60"/>
      <c r="BC176" s="60"/>
      <c r="BD176" s="60"/>
      <c r="BE176" s="60"/>
    </row>
    <row r="177" spans="1:57" ht="31.5">
      <c r="A177" s="60">
        <v>173</v>
      </c>
      <c r="B177" s="5" t="s">
        <v>2887</v>
      </c>
      <c r="C177" s="5">
        <v>20691717</v>
      </c>
      <c r="D177" s="11" t="str">
        <f t="shared" si="2"/>
        <v>邱＊吉</v>
      </c>
      <c r="E177" s="5" t="s">
        <v>41</v>
      </c>
      <c r="F177" s="5">
        <v>76</v>
      </c>
      <c r="G177" s="19"/>
      <c r="H177" s="5">
        <v>1070712</v>
      </c>
      <c r="I177" s="64" t="s">
        <v>2865</v>
      </c>
      <c r="J177" s="65" t="s">
        <v>2739</v>
      </c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36"/>
      <c r="AP177" s="36"/>
      <c r="AQ177" s="60"/>
      <c r="AR177" s="60"/>
      <c r="AS177" s="60"/>
      <c r="AT177" s="60"/>
      <c r="AU177" s="60"/>
      <c r="AV177" s="60"/>
      <c r="AW177" s="60"/>
      <c r="AX177" s="61" t="s">
        <v>2991</v>
      </c>
      <c r="AY177" s="60"/>
      <c r="AZ177" s="60"/>
      <c r="BA177" s="60"/>
      <c r="BB177" s="60"/>
      <c r="BC177" s="60"/>
      <c r="BD177" s="60"/>
      <c r="BE177" s="60"/>
    </row>
    <row r="178" spans="1:57" ht="16.5">
      <c r="A178" s="60" t="s">
        <v>2888</v>
      </c>
      <c r="B178" s="5" t="s">
        <v>93</v>
      </c>
      <c r="C178" s="5">
        <v>4183447</v>
      </c>
      <c r="D178" s="11" t="str">
        <f t="shared" si="2"/>
        <v>何＊珍</v>
      </c>
      <c r="E178" s="5" t="s">
        <v>43</v>
      </c>
      <c r="F178" s="5">
        <v>80</v>
      </c>
      <c r="G178" s="19"/>
      <c r="H178" s="5">
        <v>1070713</v>
      </c>
      <c r="I178" s="64">
        <v>5760350</v>
      </c>
      <c r="J178" s="65" t="s">
        <v>2739</v>
      </c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36"/>
      <c r="AP178" s="36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</row>
    <row r="179" spans="1:57" ht="31.5">
      <c r="A179" s="60">
        <v>175</v>
      </c>
      <c r="B179" s="5" t="s">
        <v>69</v>
      </c>
      <c r="C179" s="5">
        <v>15325051</v>
      </c>
      <c r="D179" s="11" t="str">
        <f t="shared" si="2"/>
        <v>林＊淑華</v>
      </c>
      <c r="E179" s="5" t="s">
        <v>43</v>
      </c>
      <c r="F179" s="5">
        <v>79</v>
      </c>
      <c r="G179" s="19"/>
      <c r="H179" s="5">
        <v>1070713</v>
      </c>
      <c r="I179" s="64" t="s">
        <v>2867</v>
      </c>
      <c r="J179" s="65" t="s">
        <v>2739</v>
      </c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36"/>
      <c r="AP179" s="36"/>
      <c r="AQ179" s="60"/>
      <c r="AR179" s="60"/>
      <c r="AS179" s="60"/>
      <c r="AT179" s="60"/>
      <c r="AU179" s="60"/>
      <c r="AV179" s="60"/>
      <c r="AW179" s="61" t="s">
        <v>2991</v>
      </c>
      <c r="AX179" s="60"/>
      <c r="AY179" s="60"/>
      <c r="AZ179" s="60"/>
      <c r="BA179" s="60"/>
      <c r="BB179" s="60"/>
      <c r="BC179" s="60"/>
      <c r="BD179" s="60"/>
      <c r="BE179" s="60"/>
    </row>
    <row r="180" spans="1:57" ht="16.5">
      <c r="A180" s="60">
        <v>176</v>
      </c>
      <c r="B180" s="5" t="s">
        <v>2889</v>
      </c>
      <c r="C180" s="5">
        <v>16807818</v>
      </c>
      <c r="D180" s="11" t="str">
        <f t="shared" si="2"/>
        <v>葉＊彬</v>
      </c>
      <c r="E180" s="5" t="s">
        <v>41</v>
      </c>
      <c r="F180" s="5">
        <v>59</v>
      </c>
      <c r="G180" s="19"/>
      <c r="H180" s="5">
        <v>1070713</v>
      </c>
      <c r="I180" s="64">
        <v>5761110</v>
      </c>
      <c r="J180" s="65" t="s">
        <v>2739</v>
      </c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36"/>
      <c r="AP180" s="36"/>
      <c r="AQ180" s="60"/>
      <c r="AR180" s="61" t="s">
        <v>2991</v>
      </c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</row>
    <row r="181" spans="1:57" ht="31.5">
      <c r="A181" s="60">
        <v>177</v>
      </c>
      <c r="B181" s="5" t="s">
        <v>2890</v>
      </c>
      <c r="C181" s="5">
        <v>16958517</v>
      </c>
      <c r="D181" s="11" t="str">
        <f t="shared" si="2"/>
        <v>錢＊茶</v>
      </c>
      <c r="E181" s="5" t="s">
        <v>43</v>
      </c>
      <c r="F181" s="5">
        <v>80</v>
      </c>
      <c r="G181" s="19" t="s">
        <v>2713</v>
      </c>
      <c r="H181" s="5">
        <v>1070713</v>
      </c>
      <c r="I181" s="64" t="s">
        <v>2865</v>
      </c>
      <c r="J181" s="65" t="s">
        <v>2739</v>
      </c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36"/>
      <c r="AP181" s="36"/>
      <c r="AQ181" s="60"/>
      <c r="AR181" s="60"/>
      <c r="AS181" s="60"/>
      <c r="AT181" s="60"/>
      <c r="AU181" s="60"/>
      <c r="AV181" s="60"/>
      <c r="AW181" s="60"/>
      <c r="AX181" s="61" t="s">
        <v>2991</v>
      </c>
      <c r="AY181" s="60"/>
      <c r="AZ181" s="60"/>
      <c r="BA181" s="60"/>
      <c r="BB181" s="60"/>
      <c r="BC181" s="60"/>
      <c r="BD181" s="60"/>
      <c r="BE181" s="60"/>
    </row>
    <row r="182" spans="1:57" ht="31.5">
      <c r="A182" s="60">
        <v>178</v>
      </c>
      <c r="B182" s="5" t="s">
        <v>2891</v>
      </c>
      <c r="C182" s="5">
        <v>17332438</v>
      </c>
      <c r="D182" s="11" t="str">
        <f t="shared" si="2"/>
        <v>陳＊壬</v>
      </c>
      <c r="E182" s="5" t="s">
        <v>41</v>
      </c>
      <c r="F182" s="5">
        <v>87</v>
      </c>
      <c r="G182" s="19"/>
      <c r="H182" s="5">
        <v>1070713</v>
      </c>
      <c r="I182" s="64" t="s">
        <v>2867</v>
      </c>
      <c r="J182" s="65" t="s">
        <v>2739</v>
      </c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36"/>
      <c r="AP182" s="36"/>
      <c r="AQ182" s="60"/>
      <c r="AR182" s="60"/>
      <c r="AS182" s="60"/>
      <c r="AT182" s="60"/>
      <c r="AU182" s="60"/>
      <c r="AV182" s="60"/>
      <c r="AW182" s="61" t="s">
        <v>2991</v>
      </c>
      <c r="AX182" s="60"/>
      <c r="AY182" s="60"/>
      <c r="AZ182" s="60"/>
      <c r="BA182" s="60"/>
      <c r="BB182" s="60"/>
      <c r="BC182" s="60"/>
      <c r="BD182" s="60"/>
      <c r="BE182" s="60"/>
    </row>
    <row r="183" spans="1:57" ht="31.5">
      <c r="A183" s="60">
        <v>179</v>
      </c>
      <c r="B183" s="5" t="s">
        <v>603</v>
      </c>
      <c r="C183" s="5">
        <v>19086472</v>
      </c>
      <c r="D183" s="11" t="str">
        <f t="shared" si="2"/>
        <v>陳＊月</v>
      </c>
      <c r="E183" s="5" t="s">
        <v>43</v>
      </c>
      <c r="F183" s="5">
        <v>57</v>
      </c>
      <c r="G183" s="19"/>
      <c r="H183" s="5">
        <v>1070713</v>
      </c>
      <c r="I183" s="64" t="s">
        <v>2863</v>
      </c>
      <c r="J183" s="65" t="s">
        <v>2739</v>
      </c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36"/>
      <c r="AP183" s="36"/>
      <c r="AQ183" s="60"/>
      <c r="AR183" s="60"/>
      <c r="AS183" s="60"/>
      <c r="AT183" s="60"/>
      <c r="AU183" s="60"/>
      <c r="AV183" s="60"/>
      <c r="AW183" s="61" t="s">
        <v>2991</v>
      </c>
      <c r="AX183" s="60"/>
      <c r="AY183" s="60"/>
      <c r="AZ183" s="60"/>
      <c r="BA183" s="60"/>
      <c r="BB183" s="60"/>
      <c r="BC183" s="60"/>
      <c r="BD183" s="60"/>
      <c r="BE183" s="60"/>
    </row>
    <row r="184" spans="1:57" ht="47.25">
      <c r="A184" s="60">
        <v>180</v>
      </c>
      <c r="B184" s="5" t="s">
        <v>752</v>
      </c>
      <c r="C184" s="5">
        <v>1220176</v>
      </c>
      <c r="D184" s="11" t="str">
        <f t="shared" si="2"/>
        <v>陳＊旺</v>
      </c>
      <c r="E184" s="5" t="s">
        <v>41</v>
      </c>
      <c r="F184" s="5">
        <v>89</v>
      </c>
      <c r="G184" s="19"/>
      <c r="H184" s="5">
        <v>1070714</v>
      </c>
      <c r="I184" s="64" t="s">
        <v>2892</v>
      </c>
      <c r="J184" s="65" t="s">
        <v>2739</v>
      </c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36"/>
      <c r="AP184" s="36"/>
      <c r="AQ184" s="60"/>
      <c r="AR184" s="60"/>
      <c r="AS184" s="60"/>
      <c r="AT184" s="60"/>
      <c r="AU184" s="60"/>
      <c r="AV184" s="61" t="s">
        <v>2991</v>
      </c>
      <c r="AW184" s="61" t="s">
        <v>2991</v>
      </c>
      <c r="AX184" s="60"/>
      <c r="AY184" s="60"/>
      <c r="AZ184" s="60"/>
      <c r="BA184" s="60"/>
      <c r="BB184" s="60"/>
      <c r="BC184" s="60"/>
      <c r="BD184" s="60"/>
      <c r="BE184" s="60"/>
    </row>
    <row r="185" spans="1:57" ht="47.25">
      <c r="A185" s="60">
        <v>181</v>
      </c>
      <c r="B185" s="5" t="s">
        <v>2893</v>
      </c>
      <c r="C185" s="5">
        <v>10428528</v>
      </c>
      <c r="D185" s="11" t="str">
        <f t="shared" si="2"/>
        <v>王＊能</v>
      </c>
      <c r="E185" s="5" t="s">
        <v>41</v>
      </c>
      <c r="F185" s="5">
        <v>65</v>
      </c>
      <c r="G185" s="19"/>
      <c r="H185" s="5">
        <v>1070714</v>
      </c>
      <c r="I185" s="64" t="s">
        <v>2894</v>
      </c>
      <c r="J185" s="65" t="s">
        <v>2739</v>
      </c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36"/>
      <c r="AP185" s="36"/>
      <c r="AQ185" s="60"/>
      <c r="AR185" s="60"/>
      <c r="AS185" s="60"/>
      <c r="AT185" s="60"/>
      <c r="AU185" s="60"/>
      <c r="AV185" s="61" t="s">
        <v>2991</v>
      </c>
      <c r="AW185" s="60"/>
      <c r="AX185" s="61" t="s">
        <v>2991</v>
      </c>
      <c r="AY185" s="60"/>
      <c r="AZ185" s="60"/>
      <c r="BA185" s="60"/>
      <c r="BB185" s="60"/>
      <c r="BC185" s="60"/>
      <c r="BD185" s="60"/>
      <c r="BE185" s="60"/>
    </row>
    <row r="186" spans="1:57" ht="16.5">
      <c r="A186" s="60">
        <v>182</v>
      </c>
      <c r="B186" s="5" t="s">
        <v>2895</v>
      </c>
      <c r="C186" s="5">
        <v>15629038</v>
      </c>
      <c r="D186" s="11" t="str">
        <f t="shared" si="2"/>
        <v>翁＊祥</v>
      </c>
      <c r="E186" s="5" t="s">
        <v>41</v>
      </c>
      <c r="F186" s="5">
        <v>70</v>
      </c>
      <c r="G186" s="19" t="s">
        <v>2713</v>
      </c>
      <c r="H186" s="5">
        <v>1070714</v>
      </c>
      <c r="I186" s="64">
        <v>5761110</v>
      </c>
      <c r="J186" s="65" t="s">
        <v>2739</v>
      </c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36"/>
      <c r="AP186" s="36"/>
      <c r="AQ186" s="60"/>
      <c r="AR186" s="61" t="s">
        <v>2991</v>
      </c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</row>
    <row r="187" spans="1:57" ht="16.5">
      <c r="A187" s="60">
        <v>183</v>
      </c>
      <c r="B187" s="5" t="s">
        <v>241</v>
      </c>
      <c r="C187" s="5">
        <v>1788869</v>
      </c>
      <c r="D187" s="11" t="str">
        <f t="shared" si="2"/>
        <v>沈＊春心</v>
      </c>
      <c r="E187" s="5" t="s">
        <v>43</v>
      </c>
      <c r="F187" s="5">
        <v>67</v>
      </c>
      <c r="G187" s="19"/>
      <c r="H187" s="5">
        <v>1070717</v>
      </c>
      <c r="I187" s="64">
        <v>5760350</v>
      </c>
      <c r="J187" s="65" t="s">
        <v>2739</v>
      </c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36"/>
      <c r="AP187" s="36"/>
      <c r="AQ187" s="61" t="s">
        <v>2991</v>
      </c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</row>
    <row r="188" spans="1:57" ht="31.5">
      <c r="A188" s="60">
        <v>184</v>
      </c>
      <c r="B188" s="5" t="s">
        <v>2896</v>
      </c>
      <c r="C188" s="5">
        <v>6136691</v>
      </c>
      <c r="D188" s="11" t="str">
        <f t="shared" si="2"/>
        <v>莊＊金</v>
      </c>
      <c r="E188" s="5" t="s">
        <v>43</v>
      </c>
      <c r="F188" s="5">
        <v>65</v>
      </c>
      <c r="G188" s="19"/>
      <c r="H188" s="5">
        <v>1070717</v>
      </c>
      <c r="I188" s="64" t="s">
        <v>2865</v>
      </c>
      <c r="J188" s="65" t="s">
        <v>2739</v>
      </c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36"/>
      <c r="AP188" s="36"/>
      <c r="AQ188" s="60"/>
      <c r="AR188" s="60"/>
      <c r="AS188" s="60"/>
      <c r="AT188" s="60"/>
      <c r="AU188" s="60"/>
      <c r="AV188" s="60"/>
      <c r="AW188" s="61"/>
      <c r="AX188" s="61" t="s">
        <v>2991</v>
      </c>
      <c r="AY188" s="60"/>
      <c r="AZ188" s="60"/>
      <c r="BA188" s="60"/>
      <c r="BB188" s="60"/>
      <c r="BC188" s="60"/>
      <c r="BD188" s="60"/>
      <c r="BE188" s="60"/>
    </row>
    <row r="189" spans="1:57" ht="31.5">
      <c r="A189" s="60">
        <v>185</v>
      </c>
      <c r="B189" s="5" t="s">
        <v>2897</v>
      </c>
      <c r="C189" s="5">
        <v>6647370</v>
      </c>
      <c r="D189" s="11" t="str">
        <f t="shared" si="2"/>
        <v>施＊雄</v>
      </c>
      <c r="E189" s="5" t="s">
        <v>41</v>
      </c>
      <c r="F189" s="5">
        <v>76</v>
      </c>
      <c r="G189" s="19"/>
      <c r="H189" s="5">
        <v>1070717</v>
      </c>
      <c r="I189" s="64" t="s">
        <v>2898</v>
      </c>
      <c r="J189" s="65" t="s">
        <v>2739</v>
      </c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36"/>
      <c r="AP189" s="36"/>
      <c r="AQ189" s="60"/>
      <c r="AR189" s="60"/>
      <c r="AS189" s="60"/>
      <c r="AT189" s="60"/>
      <c r="AU189" s="60"/>
      <c r="AV189" s="60"/>
      <c r="AW189" s="60"/>
      <c r="AX189" s="61"/>
      <c r="AY189" s="61" t="s">
        <v>2991</v>
      </c>
      <c r="AZ189" s="60"/>
      <c r="BA189" s="60"/>
      <c r="BB189" s="60"/>
      <c r="BC189" s="60"/>
      <c r="BD189" s="60"/>
      <c r="BE189" s="60"/>
    </row>
    <row r="190" spans="1:57" ht="31.5">
      <c r="A190" s="60">
        <v>186</v>
      </c>
      <c r="B190" s="5" t="s">
        <v>281</v>
      </c>
      <c r="C190" s="5">
        <v>7574004</v>
      </c>
      <c r="D190" s="11" t="str">
        <f t="shared" si="2"/>
        <v>陳＊文</v>
      </c>
      <c r="E190" s="5" t="s">
        <v>41</v>
      </c>
      <c r="F190" s="5">
        <v>56</v>
      </c>
      <c r="G190" s="19"/>
      <c r="H190" s="5">
        <v>1070717</v>
      </c>
      <c r="I190" s="64" t="s">
        <v>2865</v>
      </c>
      <c r="J190" s="65" t="s">
        <v>2739</v>
      </c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36"/>
      <c r="AP190" s="36"/>
      <c r="AQ190" s="60"/>
      <c r="AR190" s="60"/>
      <c r="AS190" s="60"/>
      <c r="AT190" s="60"/>
      <c r="AU190" s="60"/>
      <c r="AV190" s="60"/>
      <c r="AW190" s="61"/>
      <c r="AX190" s="61" t="s">
        <v>2991</v>
      </c>
      <c r="AY190" s="60"/>
      <c r="AZ190" s="60"/>
      <c r="BA190" s="60"/>
      <c r="BB190" s="60"/>
      <c r="BC190" s="60"/>
      <c r="BD190" s="60"/>
      <c r="BE190" s="60"/>
    </row>
    <row r="191" spans="1:57" ht="47.25">
      <c r="A191" s="60">
        <v>187</v>
      </c>
      <c r="B191" s="5" t="s">
        <v>282</v>
      </c>
      <c r="C191" s="5">
        <v>10829359</v>
      </c>
      <c r="D191" s="11" t="str">
        <f t="shared" si="2"/>
        <v>洪＊松</v>
      </c>
      <c r="E191" s="5" t="s">
        <v>41</v>
      </c>
      <c r="F191" s="5">
        <v>68</v>
      </c>
      <c r="G191" s="19"/>
      <c r="H191" s="5">
        <v>1070717</v>
      </c>
      <c r="I191" s="64" t="s">
        <v>2899</v>
      </c>
      <c r="J191" s="65" t="s">
        <v>2739</v>
      </c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36"/>
      <c r="AP191" s="36"/>
      <c r="AQ191" s="60"/>
      <c r="AR191" s="60"/>
      <c r="AS191" s="60"/>
      <c r="AT191" s="60"/>
      <c r="AU191" s="61"/>
      <c r="AV191" s="61" t="s">
        <v>2991</v>
      </c>
      <c r="AW191" s="61"/>
      <c r="AX191" s="61" t="s">
        <v>2991</v>
      </c>
      <c r="AY191" s="60"/>
      <c r="AZ191" s="60"/>
      <c r="BA191" s="60"/>
      <c r="BB191" s="60"/>
      <c r="BC191" s="60"/>
      <c r="BD191" s="60"/>
      <c r="BE191" s="60"/>
    </row>
    <row r="192" spans="1:57" ht="31.5">
      <c r="A192" s="60">
        <v>188</v>
      </c>
      <c r="B192" s="5" t="s">
        <v>2881</v>
      </c>
      <c r="C192" s="5">
        <v>13273413</v>
      </c>
      <c r="D192" s="11" t="str">
        <f t="shared" si="2"/>
        <v>葉＊仁</v>
      </c>
      <c r="E192" s="5" t="s">
        <v>43</v>
      </c>
      <c r="F192" s="5">
        <v>79</v>
      </c>
      <c r="G192" s="19" t="s">
        <v>2714</v>
      </c>
      <c r="H192" s="5">
        <v>1070717</v>
      </c>
      <c r="I192" s="64" t="s">
        <v>2876</v>
      </c>
      <c r="J192" s="65" t="s">
        <v>2739</v>
      </c>
      <c r="K192" s="60"/>
      <c r="L192" s="60"/>
      <c r="M192" s="60"/>
      <c r="N192" s="60"/>
      <c r="O192" s="60"/>
      <c r="P192" s="60"/>
      <c r="Q192" s="60"/>
      <c r="R192" s="60"/>
      <c r="S192" s="61" t="s">
        <v>2991</v>
      </c>
      <c r="T192" s="60"/>
      <c r="U192" s="61" t="s">
        <v>2995</v>
      </c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36"/>
      <c r="AP192" s="36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</row>
    <row r="193" spans="1:57" ht="31.5">
      <c r="A193" s="60">
        <v>189</v>
      </c>
      <c r="B193" s="5" t="s">
        <v>2900</v>
      </c>
      <c r="C193" s="5">
        <v>14896659</v>
      </c>
      <c r="D193" s="11" t="str">
        <f t="shared" si="2"/>
        <v>邵＊麗花</v>
      </c>
      <c r="E193" s="5" t="s">
        <v>43</v>
      </c>
      <c r="F193" s="5">
        <v>66</v>
      </c>
      <c r="G193" s="19"/>
      <c r="H193" s="5">
        <v>1070717</v>
      </c>
      <c r="I193" s="64" t="s">
        <v>2867</v>
      </c>
      <c r="J193" s="65" t="s">
        <v>2739</v>
      </c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36"/>
      <c r="AP193" s="36"/>
      <c r="AQ193" s="60"/>
      <c r="AR193" s="60"/>
      <c r="AS193" s="60"/>
      <c r="AT193" s="60"/>
      <c r="AU193" s="60"/>
      <c r="AV193" s="60"/>
      <c r="AW193" s="61" t="s">
        <v>2991</v>
      </c>
      <c r="AX193" s="60"/>
      <c r="AY193" s="60"/>
      <c r="AZ193" s="60"/>
      <c r="BA193" s="60"/>
      <c r="BB193" s="60"/>
      <c r="BC193" s="60"/>
      <c r="BD193" s="60"/>
      <c r="BE193" s="60"/>
    </row>
    <row r="194" spans="1:57" ht="31.5">
      <c r="A194" s="60">
        <v>190</v>
      </c>
      <c r="B194" s="5" t="s">
        <v>696</v>
      </c>
      <c r="C194" s="5">
        <v>15689971</v>
      </c>
      <c r="D194" s="11" t="str">
        <f t="shared" si="2"/>
        <v>邱＊美</v>
      </c>
      <c r="E194" s="5" t="s">
        <v>43</v>
      </c>
      <c r="F194" s="5">
        <v>67</v>
      </c>
      <c r="G194" s="19"/>
      <c r="H194" s="5">
        <v>1070717</v>
      </c>
      <c r="I194" s="64" t="s">
        <v>2863</v>
      </c>
      <c r="J194" s="65" t="s">
        <v>2739</v>
      </c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36"/>
      <c r="AP194" s="36"/>
      <c r="AQ194" s="60"/>
      <c r="AR194" s="60"/>
      <c r="AS194" s="60"/>
      <c r="AT194" s="60"/>
      <c r="AU194" s="60"/>
      <c r="AV194" s="60"/>
      <c r="AW194" s="61" t="s">
        <v>2991</v>
      </c>
      <c r="AX194" s="60"/>
      <c r="AY194" s="60"/>
      <c r="AZ194" s="60"/>
      <c r="BA194" s="60"/>
      <c r="BB194" s="60"/>
      <c r="BC194" s="60"/>
      <c r="BD194" s="60"/>
      <c r="BE194" s="60"/>
    </row>
    <row r="195" spans="1:57" ht="16.5">
      <c r="A195" s="60">
        <v>191</v>
      </c>
      <c r="B195" s="5" t="s">
        <v>2901</v>
      </c>
      <c r="C195" s="5">
        <v>15800160</v>
      </c>
      <c r="D195" s="11" t="str">
        <f t="shared" si="2"/>
        <v>廖＊寬</v>
      </c>
      <c r="E195" s="5" t="s">
        <v>41</v>
      </c>
      <c r="F195" s="5">
        <v>65</v>
      </c>
      <c r="G195" s="19"/>
      <c r="H195" s="5">
        <v>1070717</v>
      </c>
      <c r="I195" s="64">
        <v>5760350</v>
      </c>
      <c r="J195" s="65" t="s">
        <v>2739</v>
      </c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36"/>
      <c r="AP195" s="36"/>
      <c r="AQ195" s="61" t="s">
        <v>2991</v>
      </c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</row>
    <row r="196" spans="1:57" ht="31.5">
      <c r="A196" s="60">
        <v>192</v>
      </c>
      <c r="B196" s="5" t="s">
        <v>1098</v>
      </c>
      <c r="C196" s="5">
        <v>19745617</v>
      </c>
      <c r="D196" s="11" t="str">
        <f t="shared" ref="D196:D257" si="3">REPLACE(B196,2,1,"＊")</f>
        <v>邱＊惠</v>
      </c>
      <c r="E196" s="5" t="s">
        <v>43</v>
      </c>
      <c r="F196" s="5">
        <v>36</v>
      </c>
      <c r="G196" s="19"/>
      <c r="H196" s="5">
        <v>1070717</v>
      </c>
      <c r="I196" s="64" t="s">
        <v>2867</v>
      </c>
      <c r="J196" s="65" t="s">
        <v>2739</v>
      </c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36"/>
      <c r="AP196" s="36"/>
      <c r="AQ196" s="60"/>
      <c r="AR196" s="60"/>
      <c r="AS196" s="60"/>
      <c r="AT196" s="60"/>
      <c r="AU196" s="60"/>
      <c r="AV196" s="60"/>
      <c r="AW196" s="61" t="s">
        <v>2991</v>
      </c>
      <c r="AX196" s="60"/>
      <c r="AY196" s="60"/>
      <c r="AZ196" s="60"/>
      <c r="BA196" s="60"/>
      <c r="BB196" s="60"/>
      <c r="BC196" s="60"/>
      <c r="BD196" s="60"/>
      <c r="BE196" s="60"/>
    </row>
    <row r="197" spans="1:57" ht="47.25">
      <c r="A197" s="60">
        <v>193</v>
      </c>
      <c r="B197" s="5" t="s">
        <v>261</v>
      </c>
      <c r="C197" s="5">
        <v>19811561</v>
      </c>
      <c r="D197" s="11" t="str">
        <f t="shared" si="3"/>
        <v>呂＊暘</v>
      </c>
      <c r="E197" s="5" t="s">
        <v>41</v>
      </c>
      <c r="F197" s="5">
        <v>44</v>
      </c>
      <c r="G197" s="19"/>
      <c r="H197" s="5">
        <v>1070717</v>
      </c>
      <c r="I197" s="64" t="s">
        <v>2902</v>
      </c>
      <c r="J197" s="65" t="s">
        <v>2739</v>
      </c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36"/>
      <c r="AP197" s="36"/>
      <c r="AQ197" s="60"/>
      <c r="AR197" s="60"/>
      <c r="AS197" s="60"/>
      <c r="AT197" s="60"/>
      <c r="AU197" s="60"/>
      <c r="AV197" s="61" t="s">
        <v>2991</v>
      </c>
      <c r="AW197" s="61" t="s">
        <v>2991</v>
      </c>
      <c r="AX197" s="60"/>
      <c r="AY197" s="60"/>
      <c r="AZ197" s="60"/>
      <c r="BA197" s="61" t="s">
        <v>2991</v>
      </c>
      <c r="BB197" s="60"/>
      <c r="BC197" s="60"/>
      <c r="BD197" s="60"/>
      <c r="BE197" s="60"/>
    </row>
    <row r="198" spans="1:57" ht="31.5">
      <c r="A198" s="60">
        <v>194</v>
      </c>
      <c r="B198" s="5" t="s">
        <v>2903</v>
      </c>
      <c r="C198" s="5">
        <v>20623738</v>
      </c>
      <c r="D198" s="11" t="str">
        <f t="shared" si="3"/>
        <v>張＊君</v>
      </c>
      <c r="E198" s="5" t="s">
        <v>43</v>
      </c>
      <c r="F198" s="5">
        <v>57</v>
      </c>
      <c r="G198" s="19"/>
      <c r="H198" s="5">
        <v>1070717</v>
      </c>
      <c r="I198" s="64" t="s">
        <v>2867</v>
      </c>
      <c r="J198" s="65" t="s">
        <v>2739</v>
      </c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36"/>
      <c r="AP198" s="36"/>
      <c r="AQ198" s="60"/>
      <c r="AR198" s="60"/>
      <c r="AS198" s="60"/>
      <c r="AT198" s="60"/>
      <c r="AU198" s="60"/>
      <c r="AV198" s="60"/>
      <c r="AW198" s="61" t="s">
        <v>2991</v>
      </c>
      <c r="AX198" s="60"/>
      <c r="AY198" s="60"/>
      <c r="AZ198" s="60"/>
      <c r="BA198" s="60"/>
      <c r="BB198" s="60"/>
      <c r="BC198" s="60"/>
      <c r="BD198" s="60"/>
      <c r="BE198" s="60"/>
    </row>
    <row r="199" spans="1:57" ht="16.5">
      <c r="A199" s="60">
        <v>195</v>
      </c>
      <c r="B199" s="5" t="s">
        <v>995</v>
      </c>
      <c r="C199" s="5">
        <v>15668621</v>
      </c>
      <c r="D199" s="11" t="str">
        <f t="shared" si="3"/>
        <v>李＊光</v>
      </c>
      <c r="E199" s="5" t="s">
        <v>41</v>
      </c>
      <c r="F199" s="5">
        <v>60</v>
      </c>
      <c r="G199" s="19"/>
      <c r="H199" s="5">
        <v>1070720</v>
      </c>
      <c r="I199" s="64">
        <v>5760350</v>
      </c>
      <c r="J199" s="65" t="s">
        <v>2739</v>
      </c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36"/>
      <c r="AP199" s="36"/>
      <c r="AQ199" s="61" t="s">
        <v>2991</v>
      </c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</row>
    <row r="200" spans="1:57" ht="31.5">
      <c r="A200" s="60">
        <v>196</v>
      </c>
      <c r="B200" s="5" t="s">
        <v>300</v>
      </c>
      <c r="C200" s="5">
        <v>17127224</v>
      </c>
      <c r="D200" s="11" t="str">
        <f t="shared" si="3"/>
        <v>黃＊珠</v>
      </c>
      <c r="E200" s="5" t="s">
        <v>43</v>
      </c>
      <c r="F200" s="5">
        <v>64</v>
      </c>
      <c r="G200" s="19"/>
      <c r="H200" s="5">
        <v>1070720</v>
      </c>
      <c r="I200" s="64" t="s">
        <v>2867</v>
      </c>
      <c r="J200" s="65" t="s">
        <v>2739</v>
      </c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36"/>
      <c r="AP200" s="36"/>
      <c r="AQ200" s="60"/>
      <c r="AR200" s="60"/>
      <c r="AS200" s="60"/>
      <c r="AT200" s="60"/>
      <c r="AU200" s="60"/>
      <c r="AV200" s="60"/>
      <c r="AW200" s="61" t="s">
        <v>2991</v>
      </c>
      <c r="AX200" s="60"/>
      <c r="AY200" s="60"/>
      <c r="AZ200" s="60"/>
      <c r="BA200" s="60"/>
      <c r="BB200" s="60"/>
      <c r="BC200" s="60"/>
      <c r="BD200" s="60"/>
      <c r="BE200" s="60"/>
    </row>
    <row r="201" spans="1:57" ht="31.5">
      <c r="A201" s="60">
        <v>197</v>
      </c>
      <c r="B201" s="5" t="s">
        <v>2904</v>
      </c>
      <c r="C201" s="5">
        <v>19635691</v>
      </c>
      <c r="D201" s="11" t="str">
        <f t="shared" si="3"/>
        <v>趙＊來</v>
      </c>
      <c r="E201" s="5" t="s">
        <v>41</v>
      </c>
      <c r="F201" s="5">
        <v>65</v>
      </c>
      <c r="G201" s="19"/>
      <c r="H201" s="5">
        <v>1070720</v>
      </c>
      <c r="I201" s="64" t="s">
        <v>2876</v>
      </c>
      <c r="J201" s="65" t="s">
        <v>2739</v>
      </c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36"/>
      <c r="AP201" s="36"/>
      <c r="AQ201" s="60"/>
      <c r="AR201" s="60"/>
      <c r="AS201" s="60"/>
      <c r="AT201" s="60"/>
      <c r="AU201" s="60"/>
      <c r="AV201" s="60"/>
      <c r="AW201" s="60"/>
      <c r="AX201" s="61" t="s">
        <v>2991</v>
      </c>
      <c r="AY201" s="60"/>
      <c r="AZ201" s="60"/>
      <c r="BA201" s="60"/>
      <c r="BB201" s="60"/>
      <c r="BC201" s="60"/>
      <c r="BD201" s="60"/>
      <c r="BE201" s="60"/>
    </row>
    <row r="202" spans="1:57" ht="31.5">
      <c r="A202" s="60">
        <v>198</v>
      </c>
      <c r="B202" s="5" t="s">
        <v>1346</v>
      </c>
      <c r="C202" s="5">
        <v>20576280</v>
      </c>
      <c r="D202" s="11" t="str">
        <f t="shared" si="3"/>
        <v>郭＊月</v>
      </c>
      <c r="E202" s="5" t="s">
        <v>43</v>
      </c>
      <c r="F202" s="5">
        <v>82</v>
      </c>
      <c r="G202" s="19"/>
      <c r="H202" s="5">
        <v>1070720</v>
      </c>
      <c r="I202" s="64" t="s">
        <v>2867</v>
      </c>
      <c r="J202" s="65" t="s">
        <v>2739</v>
      </c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36"/>
      <c r="AP202" s="36"/>
      <c r="AQ202" s="60"/>
      <c r="AR202" s="60"/>
      <c r="AS202" s="60"/>
      <c r="AT202" s="60"/>
      <c r="AU202" s="60"/>
      <c r="AV202" s="60"/>
      <c r="AW202" s="61" t="s">
        <v>2991</v>
      </c>
      <c r="AX202" s="60"/>
      <c r="AY202" s="60"/>
      <c r="AZ202" s="60"/>
      <c r="BA202" s="60"/>
      <c r="BB202" s="60"/>
      <c r="BC202" s="60"/>
      <c r="BD202" s="60"/>
      <c r="BE202" s="60"/>
    </row>
    <row r="203" spans="1:57" ht="31.5">
      <c r="A203" s="60">
        <v>199</v>
      </c>
      <c r="B203" s="5" t="s">
        <v>307</v>
      </c>
      <c r="C203" s="5">
        <v>358220</v>
      </c>
      <c r="D203" s="11" t="str">
        <f t="shared" si="3"/>
        <v>蔡＊枝</v>
      </c>
      <c r="E203" s="5" t="s">
        <v>43</v>
      </c>
      <c r="F203" s="5">
        <v>70</v>
      </c>
      <c r="G203" s="19"/>
      <c r="H203" s="5">
        <v>1070724</v>
      </c>
      <c r="I203" s="64" t="s">
        <v>2865</v>
      </c>
      <c r="J203" s="65" t="s">
        <v>2739</v>
      </c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36"/>
      <c r="AP203" s="36"/>
      <c r="AQ203" s="60"/>
      <c r="AR203" s="60"/>
      <c r="AS203" s="60"/>
      <c r="AT203" s="60"/>
      <c r="AU203" s="60"/>
      <c r="AV203" s="60"/>
      <c r="AW203" s="60"/>
      <c r="AX203" s="61" t="s">
        <v>2991</v>
      </c>
      <c r="AY203" s="60"/>
      <c r="AZ203" s="60"/>
      <c r="BA203" s="60"/>
      <c r="BB203" s="60"/>
      <c r="BC203" s="60"/>
      <c r="BD203" s="60"/>
      <c r="BE203" s="60"/>
    </row>
    <row r="204" spans="1:57" ht="47.25">
      <c r="A204" s="60">
        <v>200</v>
      </c>
      <c r="B204" s="5" t="s">
        <v>2905</v>
      </c>
      <c r="C204" s="5">
        <v>1484060</v>
      </c>
      <c r="D204" s="11" t="str">
        <f t="shared" si="3"/>
        <v>湯＊淇</v>
      </c>
      <c r="E204" s="5" t="s">
        <v>41</v>
      </c>
      <c r="F204" s="5">
        <v>66</v>
      </c>
      <c r="G204" s="19"/>
      <c r="H204" s="5">
        <v>1070724</v>
      </c>
      <c r="I204" s="64" t="s">
        <v>2906</v>
      </c>
      <c r="J204" s="65" t="s">
        <v>2739</v>
      </c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36"/>
      <c r="AP204" s="36"/>
      <c r="AQ204" s="60"/>
      <c r="AR204" s="60"/>
      <c r="AS204" s="60"/>
      <c r="AT204" s="60"/>
      <c r="AU204" s="60"/>
      <c r="AV204" s="60"/>
      <c r="AW204" s="61" t="s">
        <v>2991</v>
      </c>
      <c r="AX204" s="60"/>
      <c r="AY204" s="60"/>
      <c r="AZ204" s="60"/>
      <c r="BA204" s="60"/>
      <c r="BB204" s="61" t="s">
        <v>2991</v>
      </c>
      <c r="BC204" s="60"/>
      <c r="BD204" s="60"/>
      <c r="BE204" s="60"/>
    </row>
    <row r="205" spans="1:57" ht="31.5">
      <c r="A205" s="60">
        <v>201</v>
      </c>
      <c r="B205" s="5" t="s">
        <v>2907</v>
      </c>
      <c r="C205" s="5">
        <v>5697555</v>
      </c>
      <c r="D205" s="11" t="str">
        <f t="shared" si="3"/>
        <v>汪＊光</v>
      </c>
      <c r="E205" s="5" t="s">
        <v>41</v>
      </c>
      <c r="F205" s="5">
        <v>95</v>
      </c>
      <c r="G205" s="19"/>
      <c r="H205" s="5">
        <v>1070724</v>
      </c>
      <c r="I205" s="64" t="s">
        <v>2867</v>
      </c>
      <c r="J205" s="65" t="s">
        <v>2739</v>
      </c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36"/>
      <c r="AP205" s="36"/>
      <c r="AQ205" s="60"/>
      <c r="AR205" s="60"/>
      <c r="AS205" s="60"/>
      <c r="AT205" s="60"/>
      <c r="AU205" s="60"/>
      <c r="AV205" s="60"/>
      <c r="AW205" s="61" t="s">
        <v>2991</v>
      </c>
      <c r="AX205" s="60"/>
      <c r="AY205" s="60"/>
      <c r="AZ205" s="60"/>
      <c r="BA205" s="60"/>
      <c r="BB205" s="60"/>
      <c r="BC205" s="60"/>
      <c r="BD205" s="60"/>
      <c r="BE205" s="60"/>
    </row>
    <row r="206" spans="1:57" ht="31.5">
      <c r="A206" s="60">
        <v>202</v>
      </c>
      <c r="B206" s="5" t="s">
        <v>2908</v>
      </c>
      <c r="C206" s="5">
        <v>9061118</v>
      </c>
      <c r="D206" s="11" t="str">
        <f t="shared" si="3"/>
        <v>王＊桂春</v>
      </c>
      <c r="E206" s="5" t="s">
        <v>43</v>
      </c>
      <c r="F206" s="5">
        <v>69</v>
      </c>
      <c r="G206" s="19"/>
      <c r="H206" s="5">
        <v>1070724</v>
      </c>
      <c r="I206" s="64" t="s">
        <v>2863</v>
      </c>
      <c r="J206" s="65" t="s">
        <v>2739</v>
      </c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36"/>
      <c r="AP206" s="36"/>
      <c r="AQ206" s="60"/>
      <c r="AR206" s="60"/>
      <c r="AS206" s="60"/>
      <c r="AT206" s="60"/>
      <c r="AU206" s="60"/>
      <c r="AV206" s="60"/>
      <c r="AW206" s="61" t="s">
        <v>2991</v>
      </c>
      <c r="AX206" s="60"/>
      <c r="AY206" s="60"/>
      <c r="AZ206" s="60"/>
      <c r="BA206" s="60"/>
      <c r="BB206" s="60"/>
      <c r="BC206" s="60"/>
      <c r="BD206" s="60"/>
      <c r="BE206" s="60"/>
    </row>
    <row r="207" spans="1:57" ht="31.5">
      <c r="A207" s="60">
        <v>203</v>
      </c>
      <c r="B207" s="5" t="s">
        <v>2909</v>
      </c>
      <c r="C207" s="5">
        <v>11522842</v>
      </c>
      <c r="D207" s="11" t="str">
        <f t="shared" si="3"/>
        <v>李＊德</v>
      </c>
      <c r="E207" s="5" t="s">
        <v>41</v>
      </c>
      <c r="F207" s="5">
        <v>70</v>
      </c>
      <c r="G207" s="19"/>
      <c r="H207" s="5">
        <v>1070724</v>
      </c>
      <c r="I207" s="64" t="s">
        <v>2867</v>
      </c>
      <c r="J207" s="65" t="s">
        <v>2739</v>
      </c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36"/>
      <c r="AP207" s="36"/>
      <c r="AQ207" s="60"/>
      <c r="AR207" s="60"/>
      <c r="AS207" s="60"/>
      <c r="AT207" s="60"/>
      <c r="AU207" s="60"/>
      <c r="AV207" s="60"/>
      <c r="AW207" s="61" t="s">
        <v>2991</v>
      </c>
      <c r="AX207" s="60"/>
      <c r="AY207" s="60"/>
      <c r="AZ207" s="60"/>
      <c r="BA207" s="60"/>
      <c r="BB207" s="60"/>
      <c r="BC207" s="60"/>
      <c r="BD207" s="60"/>
      <c r="BE207" s="60"/>
    </row>
    <row r="208" spans="1:57" ht="31.5">
      <c r="A208" s="60">
        <v>204</v>
      </c>
      <c r="B208" s="5" t="s">
        <v>707</v>
      </c>
      <c r="C208" s="5">
        <v>11766248</v>
      </c>
      <c r="D208" s="11" t="str">
        <f t="shared" si="3"/>
        <v>呂＊碧秋</v>
      </c>
      <c r="E208" s="5" t="s">
        <v>43</v>
      </c>
      <c r="F208" s="5">
        <v>88</v>
      </c>
      <c r="G208" s="19" t="s">
        <v>2715</v>
      </c>
      <c r="H208" s="5">
        <v>1070724</v>
      </c>
      <c r="I208" s="64" t="s">
        <v>2863</v>
      </c>
      <c r="J208" s="65" t="s">
        <v>2739</v>
      </c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36"/>
      <c r="AP208" s="36"/>
      <c r="AQ208" s="60"/>
      <c r="AR208" s="60"/>
      <c r="AS208" s="60"/>
      <c r="AT208" s="60"/>
      <c r="AU208" s="60"/>
      <c r="AV208" s="60"/>
      <c r="AW208" s="61" t="s">
        <v>2991</v>
      </c>
      <c r="AX208" s="60"/>
      <c r="AY208" s="60"/>
      <c r="AZ208" s="60"/>
      <c r="BA208" s="60"/>
      <c r="BB208" s="60"/>
      <c r="BC208" s="60"/>
      <c r="BD208" s="60"/>
      <c r="BE208" s="60"/>
    </row>
    <row r="209" spans="1:57" ht="31.5">
      <c r="A209" s="60">
        <v>205</v>
      </c>
      <c r="B209" s="5" t="s">
        <v>2910</v>
      </c>
      <c r="C209" s="5">
        <v>12838994</v>
      </c>
      <c r="D209" s="11" t="str">
        <f t="shared" si="3"/>
        <v>陳＊乞</v>
      </c>
      <c r="E209" s="5" t="s">
        <v>41</v>
      </c>
      <c r="F209" s="5">
        <v>83</v>
      </c>
      <c r="G209" s="19"/>
      <c r="H209" s="5">
        <v>1070724</v>
      </c>
      <c r="I209" s="64" t="s">
        <v>2867</v>
      </c>
      <c r="J209" s="65" t="s">
        <v>2739</v>
      </c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36"/>
      <c r="AP209" s="36"/>
      <c r="AQ209" s="60"/>
      <c r="AR209" s="60"/>
      <c r="AS209" s="60"/>
      <c r="AT209" s="60"/>
      <c r="AU209" s="60"/>
      <c r="AV209" s="60"/>
      <c r="AW209" s="61" t="s">
        <v>2991</v>
      </c>
      <c r="AX209" s="60"/>
      <c r="AY209" s="60"/>
      <c r="AZ209" s="60"/>
      <c r="BA209" s="60"/>
      <c r="BB209" s="60"/>
      <c r="BC209" s="60"/>
      <c r="BD209" s="60"/>
      <c r="BE209" s="60"/>
    </row>
    <row r="210" spans="1:57" ht="31.5">
      <c r="A210" s="60">
        <v>206</v>
      </c>
      <c r="B210" s="5" t="s">
        <v>600</v>
      </c>
      <c r="C210" s="5">
        <v>14869816</v>
      </c>
      <c r="D210" s="11" t="str">
        <f t="shared" si="3"/>
        <v>呂＊麗</v>
      </c>
      <c r="E210" s="5" t="s">
        <v>43</v>
      </c>
      <c r="F210" s="5">
        <v>69</v>
      </c>
      <c r="G210" s="19"/>
      <c r="H210" s="5">
        <v>1070724</v>
      </c>
      <c r="I210" s="64" t="s">
        <v>2863</v>
      </c>
      <c r="J210" s="65" t="s">
        <v>2739</v>
      </c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36"/>
      <c r="AP210" s="36"/>
      <c r="AQ210" s="60"/>
      <c r="AR210" s="60"/>
      <c r="AS210" s="60"/>
      <c r="AT210" s="60"/>
      <c r="AU210" s="60"/>
      <c r="AV210" s="60"/>
      <c r="AW210" s="61" t="s">
        <v>2991</v>
      </c>
      <c r="AX210" s="60"/>
      <c r="AY210" s="60"/>
      <c r="AZ210" s="60"/>
      <c r="BA210" s="60"/>
      <c r="BB210" s="60"/>
      <c r="BC210" s="60"/>
      <c r="BD210" s="60"/>
      <c r="BE210" s="60"/>
    </row>
    <row r="211" spans="1:57" ht="31.5">
      <c r="A211" s="60">
        <v>207</v>
      </c>
      <c r="B211" s="5" t="s">
        <v>986</v>
      </c>
      <c r="C211" s="5">
        <v>18367587</v>
      </c>
      <c r="D211" s="11" t="str">
        <f t="shared" si="3"/>
        <v>張＊琴</v>
      </c>
      <c r="E211" s="5" t="s">
        <v>43</v>
      </c>
      <c r="F211" s="5">
        <v>64</v>
      </c>
      <c r="G211" s="19"/>
      <c r="H211" s="5">
        <v>1070724</v>
      </c>
      <c r="I211" s="64" t="s">
        <v>2865</v>
      </c>
      <c r="J211" s="65" t="s">
        <v>2739</v>
      </c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36"/>
      <c r="AP211" s="36"/>
      <c r="AQ211" s="60"/>
      <c r="AR211" s="60"/>
      <c r="AS211" s="60"/>
      <c r="AT211" s="60"/>
      <c r="AU211" s="60"/>
      <c r="AV211" s="60"/>
      <c r="AW211" s="60"/>
      <c r="AX211" s="61" t="s">
        <v>2991</v>
      </c>
      <c r="AY211" s="60"/>
      <c r="AZ211" s="60"/>
      <c r="BA211" s="60"/>
      <c r="BB211" s="60"/>
      <c r="BC211" s="60"/>
      <c r="BD211" s="60"/>
      <c r="BE211" s="60"/>
    </row>
    <row r="212" spans="1:57" ht="16.5">
      <c r="A212" s="60">
        <v>208</v>
      </c>
      <c r="B212" s="5" t="s">
        <v>739</v>
      </c>
      <c r="C212" s="5">
        <v>20433559</v>
      </c>
      <c r="D212" s="11" t="str">
        <f t="shared" si="3"/>
        <v>羅＊</v>
      </c>
      <c r="E212" s="5" t="s">
        <v>41</v>
      </c>
      <c r="F212" s="5">
        <v>83</v>
      </c>
      <c r="G212" s="19"/>
      <c r="H212" s="5">
        <v>1070724</v>
      </c>
      <c r="I212" s="64">
        <v>5760350</v>
      </c>
      <c r="J212" s="65" t="s">
        <v>2739</v>
      </c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36"/>
      <c r="AP212" s="36"/>
      <c r="AQ212" s="61" t="s">
        <v>2991</v>
      </c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</row>
    <row r="213" spans="1:57" ht="31.5">
      <c r="A213" s="60">
        <v>209</v>
      </c>
      <c r="B213" s="5" t="s">
        <v>2911</v>
      </c>
      <c r="C213" s="5">
        <v>20700997</v>
      </c>
      <c r="D213" s="11" t="str">
        <f t="shared" si="3"/>
        <v>陳＊銘</v>
      </c>
      <c r="E213" s="5" t="s">
        <v>41</v>
      </c>
      <c r="F213" s="5">
        <v>59</v>
      </c>
      <c r="G213" s="19" t="s">
        <v>2716</v>
      </c>
      <c r="H213" s="5">
        <v>1070724</v>
      </c>
      <c r="I213" s="64" t="s">
        <v>2865</v>
      </c>
      <c r="J213" s="65" t="s">
        <v>2739</v>
      </c>
      <c r="K213" s="60"/>
      <c r="L213" s="60"/>
      <c r="M213" s="60"/>
      <c r="N213" s="60"/>
      <c r="O213" s="60"/>
      <c r="P213" s="60"/>
      <c r="Q213" s="60"/>
      <c r="R213" s="60"/>
      <c r="S213" s="61" t="s">
        <v>2991</v>
      </c>
      <c r="T213" s="60"/>
      <c r="U213" s="61" t="s">
        <v>2995</v>
      </c>
      <c r="V213" s="60"/>
      <c r="W213" s="60"/>
      <c r="X213" s="61" t="s">
        <v>2995</v>
      </c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36"/>
      <c r="AP213" s="36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</row>
    <row r="214" spans="1:57" ht="47.25">
      <c r="A214" s="60">
        <v>210</v>
      </c>
      <c r="B214" s="5" t="s">
        <v>2912</v>
      </c>
      <c r="C214" s="5">
        <v>20707498</v>
      </c>
      <c r="D214" s="11" t="str">
        <f t="shared" si="3"/>
        <v>楊＊弟</v>
      </c>
      <c r="E214" s="5" t="s">
        <v>43</v>
      </c>
      <c r="F214" s="5">
        <v>44</v>
      </c>
      <c r="G214" s="19"/>
      <c r="H214" s="5">
        <v>1070724</v>
      </c>
      <c r="I214" s="64" t="s">
        <v>2875</v>
      </c>
      <c r="J214" s="65" t="s">
        <v>2739</v>
      </c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36"/>
      <c r="AP214" s="36"/>
      <c r="AQ214" s="60"/>
      <c r="AR214" s="60"/>
      <c r="AS214" s="60"/>
      <c r="AT214" s="60"/>
      <c r="AU214" s="61" t="s">
        <v>2991</v>
      </c>
      <c r="AV214" s="60"/>
      <c r="AW214" s="60"/>
      <c r="AX214" s="61" t="s">
        <v>2991</v>
      </c>
      <c r="AY214" s="60"/>
      <c r="AZ214" s="60"/>
      <c r="BA214" s="60"/>
      <c r="BB214" s="60"/>
      <c r="BC214" s="60"/>
      <c r="BD214" s="60"/>
      <c r="BE214" s="60"/>
    </row>
    <row r="215" spans="1:57" ht="16.5">
      <c r="A215" s="60">
        <v>211</v>
      </c>
      <c r="B215" s="5" t="s">
        <v>2878</v>
      </c>
      <c r="C215" s="5">
        <v>2495661</v>
      </c>
      <c r="D215" s="11" t="str">
        <f t="shared" si="3"/>
        <v>王＊民</v>
      </c>
      <c r="E215" s="5" t="s">
        <v>41</v>
      </c>
      <c r="F215" s="5">
        <v>54</v>
      </c>
      <c r="G215" s="19" t="s">
        <v>2717</v>
      </c>
      <c r="H215" s="5">
        <v>1070727</v>
      </c>
      <c r="I215" s="64">
        <v>5760350</v>
      </c>
      <c r="J215" s="65" t="s">
        <v>2739</v>
      </c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36"/>
      <c r="AP215" s="36"/>
      <c r="AQ215" s="61" t="s">
        <v>2991</v>
      </c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</row>
    <row r="216" spans="1:57" ht="47.25">
      <c r="A216" s="60">
        <v>212</v>
      </c>
      <c r="B216" s="5" t="s">
        <v>2913</v>
      </c>
      <c r="C216" s="5">
        <v>5560838</v>
      </c>
      <c r="D216" s="11" t="str">
        <f t="shared" si="3"/>
        <v>葉＊鳳珠</v>
      </c>
      <c r="E216" s="5" t="s">
        <v>43</v>
      </c>
      <c r="F216" s="5">
        <v>62</v>
      </c>
      <c r="G216" s="19"/>
      <c r="H216" s="5">
        <v>1070727</v>
      </c>
      <c r="I216" s="64" t="s">
        <v>2914</v>
      </c>
      <c r="J216" s="65" t="s">
        <v>2739</v>
      </c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36"/>
      <c r="AP216" s="36"/>
      <c r="AQ216" s="60"/>
      <c r="AR216" s="60"/>
      <c r="AS216" s="60"/>
      <c r="AT216" s="60"/>
      <c r="AU216" s="60"/>
      <c r="AV216" s="61" t="s">
        <v>2991</v>
      </c>
      <c r="AW216" s="61" t="s">
        <v>2991</v>
      </c>
      <c r="AX216" s="60"/>
      <c r="AY216" s="60"/>
      <c r="AZ216" s="60"/>
      <c r="BA216" s="60"/>
      <c r="BB216" s="60"/>
      <c r="BC216" s="60"/>
      <c r="BD216" s="60"/>
      <c r="BE216" s="60"/>
    </row>
    <row r="217" spans="1:57" ht="16.5">
      <c r="A217" s="60">
        <v>213</v>
      </c>
      <c r="B217" s="5" t="s">
        <v>2915</v>
      </c>
      <c r="C217" s="5">
        <v>13584208</v>
      </c>
      <c r="D217" s="11" t="str">
        <f t="shared" si="3"/>
        <v>朱＊碧雲</v>
      </c>
      <c r="E217" s="5" t="s">
        <v>43</v>
      </c>
      <c r="F217" s="5">
        <v>70</v>
      </c>
      <c r="G217" s="19"/>
      <c r="H217" s="5">
        <v>1070727</v>
      </c>
      <c r="I217" s="64">
        <v>5760350</v>
      </c>
      <c r="J217" s="65" t="s">
        <v>2739</v>
      </c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36"/>
      <c r="AP217" s="36"/>
      <c r="AQ217" s="61" t="s">
        <v>2991</v>
      </c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</row>
    <row r="218" spans="1:57" ht="31.5">
      <c r="A218" s="60">
        <v>214</v>
      </c>
      <c r="B218" s="5" t="s">
        <v>2916</v>
      </c>
      <c r="C218" s="5">
        <v>15837369</v>
      </c>
      <c r="D218" s="11" t="str">
        <f t="shared" si="3"/>
        <v>杜＊</v>
      </c>
      <c r="E218" s="5" t="s">
        <v>43</v>
      </c>
      <c r="F218" s="5">
        <v>76</v>
      </c>
      <c r="G218" s="19"/>
      <c r="H218" s="5">
        <v>1070727</v>
      </c>
      <c r="I218" s="64" t="s">
        <v>2867</v>
      </c>
      <c r="J218" s="65" t="s">
        <v>2739</v>
      </c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36"/>
      <c r="AP218" s="36"/>
      <c r="AQ218" s="60"/>
      <c r="AR218" s="60"/>
      <c r="AS218" s="60"/>
      <c r="AT218" s="60"/>
      <c r="AU218" s="60"/>
      <c r="AV218" s="60"/>
      <c r="AW218" s="61" t="s">
        <v>2991</v>
      </c>
      <c r="AX218" s="60"/>
      <c r="AY218" s="60"/>
      <c r="AZ218" s="60"/>
      <c r="BA218" s="60"/>
      <c r="BB218" s="60"/>
      <c r="BC218" s="60"/>
      <c r="BD218" s="60"/>
      <c r="BE218" s="60"/>
    </row>
    <row r="219" spans="1:57" ht="16.5">
      <c r="A219" s="60">
        <v>215</v>
      </c>
      <c r="B219" s="5" t="s">
        <v>981</v>
      </c>
      <c r="C219" s="5">
        <v>17686313</v>
      </c>
      <c r="D219" s="11" t="str">
        <f t="shared" si="3"/>
        <v>何＊恭</v>
      </c>
      <c r="E219" s="5" t="s">
        <v>41</v>
      </c>
      <c r="F219" s="5">
        <v>75</v>
      </c>
      <c r="G219" s="19"/>
      <c r="H219" s="5">
        <v>1070727</v>
      </c>
      <c r="I219" s="64">
        <v>5760350</v>
      </c>
      <c r="J219" s="65" t="s">
        <v>2739</v>
      </c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36"/>
      <c r="AP219" s="36"/>
      <c r="AQ219" s="61" t="s">
        <v>2991</v>
      </c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</row>
    <row r="220" spans="1:57" ht="31.5">
      <c r="A220" s="60">
        <v>216</v>
      </c>
      <c r="B220" s="5" t="s">
        <v>595</v>
      </c>
      <c r="C220" s="5">
        <v>18057813</v>
      </c>
      <c r="D220" s="11" t="str">
        <f t="shared" si="3"/>
        <v>何＊郎</v>
      </c>
      <c r="E220" s="5" t="s">
        <v>41</v>
      </c>
      <c r="F220" s="5">
        <v>79</v>
      </c>
      <c r="G220" s="19"/>
      <c r="H220" s="5">
        <v>1070727</v>
      </c>
      <c r="I220" s="64" t="s">
        <v>2867</v>
      </c>
      <c r="J220" s="65" t="s">
        <v>2739</v>
      </c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36"/>
      <c r="AP220" s="36"/>
      <c r="AQ220" s="60"/>
      <c r="AR220" s="60"/>
      <c r="AS220" s="60"/>
      <c r="AT220" s="60"/>
      <c r="AU220" s="60"/>
      <c r="AV220" s="60"/>
      <c r="AW220" s="61" t="s">
        <v>2991</v>
      </c>
      <c r="AX220" s="60"/>
      <c r="AY220" s="60"/>
      <c r="AZ220" s="60"/>
      <c r="BA220" s="60"/>
      <c r="BB220" s="60"/>
      <c r="BC220" s="60"/>
      <c r="BD220" s="60"/>
      <c r="BE220" s="60"/>
    </row>
    <row r="221" spans="1:57" ht="31.5">
      <c r="A221" s="60">
        <v>217</v>
      </c>
      <c r="B221" s="5" t="s">
        <v>673</v>
      </c>
      <c r="C221" s="5">
        <v>18150720</v>
      </c>
      <c r="D221" s="11" t="str">
        <f t="shared" si="3"/>
        <v>林＊洲</v>
      </c>
      <c r="E221" s="5" t="s">
        <v>41</v>
      </c>
      <c r="F221" s="5">
        <v>74</v>
      </c>
      <c r="G221" s="19"/>
      <c r="H221" s="5">
        <v>1070727</v>
      </c>
      <c r="I221" s="64" t="s">
        <v>2863</v>
      </c>
      <c r="J221" s="65" t="s">
        <v>2739</v>
      </c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36"/>
      <c r="AP221" s="36"/>
      <c r="AQ221" s="60"/>
      <c r="AR221" s="60"/>
      <c r="AS221" s="60"/>
      <c r="AT221" s="60"/>
      <c r="AU221" s="60"/>
      <c r="AV221" s="60"/>
      <c r="AW221" s="61" t="s">
        <v>2991</v>
      </c>
      <c r="AX221" s="60"/>
      <c r="AY221" s="60"/>
      <c r="AZ221" s="60"/>
      <c r="BA221" s="60"/>
      <c r="BB221" s="60"/>
      <c r="BC221" s="60"/>
      <c r="BD221" s="60"/>
      <c r="BE221" s="60"/>
    </row>
    <row r="222" spans="1:57" ht="16.5">
      <c r="A222" s="60">
        <v>218</v>
      </c>
      <c r="B222" s="5" t="s">
        <v>2904</v>
      </c>
      <c r="C222" s="5">
        <v>19635691</v>
      </c>
      <c r="D222" s="11" t="str">
        <f t="shared" si="3"/>
        <v>趙＊來</v>
      </c>
      <c r="E222" s="5" t="s">
        <v>41</v>
      </c>
      <c r="F222" s="5">
        <v>65</v>
      </c>
      <c r="G222" s="19"/>
      <c r="H222" s="5">
        <v>1070727</v>
      </c>
      <c r="I222" s="64">
        <v>5761110</v>
      </c>
      <c r="J222" s="65" t="s">
        <v>2739</v>
      </c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36"/>
      <c r="AP222" s="36"/>
      <c r="AQ222" s="60"/>
      <c r="AR222" s="61" t="s">
        <v>2991</v>
      </c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</row>
    <row r="223" spans="1:57" ht="31.5">
      <c r="A223" s="60">
        <v>219</v>
      </c>
      <c r="B223" s="5" t="s">
        <v>2917</v>
      </c>
      <c r="C223" s="5">
        <v>20712145</v>
      </c>
      <c r="D223" s="11" t="str">
        <f t="shared" si="3"/>
        <v>林＊煌</v>
      </c>
      <c r="E223" s="5" t="s">
        <v>41</v>
      </c>
      <c r="F223" s="5">
        <v>64</v>
      </c>
      <c r="G223" s="19"/>
      <c r="H223" s="5">
        <v>1070727</v>
      </c>
      <c r="I223" s="64" t="s">
        <v>2876</v>
      </c>
      <c r="J223" s="65" t="s">
        <v>2739</v>
      </c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36"/>
      <c r="AP223" s="36"/>
      <c r="AQ223" s="60"/>
      <c r="AR223" s="60"/>
      <c r="AS223" s="60"/>
      <c r="AT223" s="60"/>
      <c r="AU223" s="60"/>
      <c r="AV223" s="60"/>
      <c r="AW223" s="60"/>
      <c r="AX223" s="61" t="s">
        <v>2991</v>
      </c>
      <c r="AY223" s="60"/>
      <c r="AZ223" s="60"/>
      <c r="BA223" s="60"/>
      <c r="BB223" s="60"/>
      <c r="BC223" s="60"/>
      <c r="BD223" s="60"/>
      <c r="BE223" s="60"/>
    </row>
    <row r="224" spans="1:57" ht="47.25">
      <c r="A224" s="60">
        <v>220</v>
      </c>
      <c r="B224" s="5" t="s">
        <v>594</v>
      </c>
      <c r="C224" s="5">
        <v>7265956</v>
      </c>
      <c r="D224" s="11" t="str">
        <f t="shared" si="3"/>
        <v>吳＊惠子</v>
      </c>
      <c r="E224" s="5" t="s">
        <v>43</v>
      </c>
      <c r="F224" s="5">
        <v>74</v>
      </c>
      <c r="G224" s="19"/>
      <c r="H224" s="5">
        <v>1070728</v>
      </c>
      <c r="I224" s="64" t="s">
        <v>2918</v>
      </c>
      <c r="J224" s="65" t="s">
        <v>2739</v>
      </c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36"/>
      <c r="AP224" s="36"/>
      <c r="AQ224" s="60"/>
      <c r="AR224" s="60"/>
      <c r="AS224" s="60"/>
      <c r="AT224" s="60"/>
      <c r="AU224" s="61" t="s">
        <v>2991</v>
      </c>
      <c r="AV224" s="60"/>
      <c r="AW224" s="60"/>
      <c r="AX224" s="61" t="s">
        <v>2991</v>
      </c>
      <c r="AY224" s="60"/>
      <c r="AZ224" s="60"/>
      <c r="BA224" s="60"/>
      <c r="BB224" s="60"/>
      <c r="BC224" s="60"/>
      <c r="BD224" s="60"/>
      <c r="BE224" s="60"/>
    </row>
    <row r="225" spans="1:57" ht="16.5">
      <c r="A225" s="60">
        <v>221</v>
      </c>
      <c r="B225" s="5" t="s">
        <v>2919</v>
      </c>
      <c r="C225" s="5">
        <v>20712776</v>
      </c>
      <c r="D225" s="11" t="str">
        <f t="shared" si="3"/>
        <v>郭＊玉</v>
      </c>
      <c r="E225" s="5" t="s">
        <v>43</v>
      </c>
      <c r="F225" s="5">
        <v>85</v>
      </c>
      <c r="G225" s="19"/>
      <c r="H225" s="5">
        <v>1070728</v>
      </c>
      <c r="I225" s="64">
        <v>5761110</v>
      </c>
      <c r="J225" s="65" t="s">
        <v>2739</v>
      </c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36"/>
      <c r="AP225" s="36"/>
      <c r="AQ225" s="60"/>
      <c r="AR225" s="61" t="s">
        <v>2991</v>
      </c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</row>
    <row r="226" spans="1:57" ht="47.25">
      <c r="A226" s="60">
        <v>222</v>
      </c>
      <c r="B226" s="5" t="s">
        <v>2920</v>
      </c>
      <c r="C226" s="5">
        <v>20712802</v>
      </c>
      <c r="D226" s="11" t="str">
        <f t="shared" si="3"/>
        <v>劉＊明</v>
      </c>
      <c r="E226" s="5" t="s">
        <v>41</v>
      </c>
      <c r="F226" s="5">
        <v>55</v>
      </c>
      <c r="G226" s="19"/>
      <c r="H226" s="5">
        <v>1070728</v>
      </c>
      <c r="I226" s="64" t="s">
        <v>2921</v>
      </c>
      <c r="J226" s="65" t="s">
        <v>2739</v>
      </c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36"/>
      <c r="AP226" s="36"/>
      <c r="AQ226" s="60"/>
      <c r="AR226" s="60"/>
      <c r="AS226" s="60"/>
      <c r="AT226" s="60"/>
      <c r="AU226" s="60"/>
      <c r="AV226" s="61" t="s">
        <v>2991</v>
      </c>
      <c r="AW226" s="60"/>
      <c r="AX226" s="61" t="s">
        <v>2991</v>
      </c>
      <c r="AY226" s="60"/>
      <c r="AZ226" s="60"/>
      <c r="BA226" s="60"/>
      <c r="BB226" s="60"/>
      <c r="BC226" s="60"/>
      <c r="BD226" s="60"/>
      <c r="BE226" s="60"/>
    </row>
    <row r="227" spans="1:57" ht="47.25">
      <c r="A227" s="60">
        <v>223</v>
      </c>
      <c r="B227" s="5" t="s">
        <v>953</v>
      </c>
      <c r="C227" s="5">
        <v>11204317</v>
      </c>
      <c r="D227" s="11" t="str">
        <f t="shared" si="3"/>
        <v>陳＊富</v>
      </c>
      <c r="E227" s="5" t="s">
        <v>41</v>
      </c>
      <c r="F227" s="5">
        <v>78</v>
      </c>
      <c r="G227" s="19"/>
      <c r="H227" s="5">
        <v>1070730</v>
      </c>
      <c r="I227" s="64" t="s">
        <v>2871</v>
      </c>
      <c r="J227" s="65" t="s">
        <v>2739</v>
      </c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36"/>
      <c r="AP227" s="36"/>
      <c r="AQ227" s="60"/>
      <c r="AR227" s="60"/>
      <c r="AS227" s="60"/>
      <c r="AT227" s="60"/>
      <c r="AU227" s="60"/>
      <c r="AV227" s="60"/>
      <c r="AW227" s="60"/>
      <c r="AX227" s="61" t="s">
        <v>2991</v>
      </c>
      <c r="AY227" s="60"/>
      <c r="AZ227" s="60"/>
      <c r="BA227" s="60"/>
      <c r="BB227" s="61" t="s">
        <v>2991</v>
      </c>
      <c r="BC227" s="60"/>
      <c r="BD227" s="60"/>
      <c r="BE227" s="60"/>
    </row>
    <row r="228" spans="1:57" ht="31.5">
      <c r="A228" s="60">
        <v>224</v>
      </c>
      <c r="B228" s="5" t="s">
        <v>2922</v>
      </c>
      <c r="C228" s="5">
        <v>3670816</v>
      </c>
      <c r="D228" s="11" t="str">
        <f t="shared" si="3"/>
        <v>陳＊</v>
      </c>
      <c r="E228" s="5" t="s">
        <v>41</v>
      </c>
      <c r="F228" s="5">
        <v>58</v>
      </c>
      <c r="G228" s="19"/>
      <c r="H228" s="5">
        <v>1070731</v>
      </c>
      <c r="I228" s="64" t="s">
        <v>2867</v>
      </c>
      <c r="J228" s="65" t="s">
        <v>2739</v>
      </c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36"/>
      <c r="AP228" s="36"/>
      <c r="AQ228" s="60"/>
      <c r="AR228" s="60"/>
      <c r="AS228" s="60"/>
      <c r="AT228" s="60"/>
      <c r="AU228" s="60"/>
      <c r="AV228" s="60"/>
      <c r="AW228" s="60"/>
      <c r="AX228" s="61" t="s">
        <v>2991</v>
      </c>
      <c r="AY228" s="60"/>
      <c r="AZ228" s="60"/>
      <c r="BA228" s="60"/>
      <c r="BB228" s="60"/>
      <c r="BC228" s="60"/>
      <c r="BD228" s="60"/>
      <c r="BE228" s="60"/>
    </row>
    <row r="229" spans="1:57" ht="16.5">
      <c r="A229" s="60">
        <v>225</v>
      </c>
      <c r="B229" s="5" t="s">
        <v>2923</v>
      </c>
      <c r="C229" s="5">
        <v>5105230</v>
      </c>
      <c r="D229" s="11" t="str">
        <f t="shared" si="3"/>
        <v>詹＊祥</v>
      </c>
      <c r="E229" s="5" t="s">
        <v>41</v>
      </c>
      <c r="F229" s="5">
        <v>54</v>
      </c>
      <c r="G229" s="19"/>
      <c r="H229" s="5">
        <v>1070731</v>
      </c>
      <c r="I229" s="64">
        <v>5761110</v>
      </c>
      <c r="J229" s="65" t="s">
        <v>2739</v>
      </c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36"/>
      <c r="AP229" s="36"/>
      <c r="AQ229" s="60"/>
      <c r="AR229" s="61" t="s">
        <v>2991</v>
      </c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</row>
    <row r="230" spans="1:57" ht="31.5">
      <c r="A230" s="60">
        <v>226</v>
      </c>
      <c r="B230" s="5" t="s">
        <v>2747</v>
      </c>
      <c r="C230" s="5">
        <v>5649022</v>
      </c>
      <c r="D230" s="11" t="str">
        <f t="shared" si="3"/>
        <v>曹＊鏗</v>
      </c>
      <c r="E230" s="5" t="s">
        <v>41</v>
      </c>
      <c r="F230" s="5">
        <v>67</v>
      </c>
      <c r="G230" s="19" t="s">
        <v>2718</v>
      </c>
      <c r="H230" s="5">
        <v>1070731</v>
      </c>
      <c r="I230" s="64" t="s">
        <v>2863</v>
      </c>
      <c r="J230" s="65" t="s">
        <v>2739</v>
      </c>
      <c r="K230" s="60"/>
      <c r="L230" s="60"/>
      <c r="M230" s="60"/>
      <c r="N230" s="60"/>
      <c r="O230" s="60"/>
      <c r="P230" s="60"/>
      <c r="Q230" s="60"/>
      <c r="R230" s="61" t="s">
        <v>2991</v>
      </c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36"/>
      <c r="AP230" s="36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</row>
    <row r="231" spans="1:57" ht="31.5">
      <c r="A231" s="60">
        <v>227</v>
      </c>
      <c r="B231" s="5" t="s">
        <v>296</v>
      </c>
      <c r="C231" s="5">
        <v>9816216</v>
      </c>
      <c r="D231" s="11" t="str">
        <f t="shared" si="3"/>
        <v>李＊興</v>
      </c>
      <c r="E231" s="5" t="s">
        <v>41</v>
      </c>
      <c r="F231" s="5">
        <v>71</v>
      </c>
      <c r="G231" s="19"/>
      <c r="H231" s="5">
        <v>1070731</v>
      </c>
      <c r="I231" s="64" t="s">
        <v>2867</v>
      </c>
      <c r="J231" s="65" t="s">
        <v>2739</v>
      </c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36"/>
      <c r="AP231" s="36"/>
      <c r="AQ231" s="60"/>
      <c r="AR231" s="60"/>
      <c r="AS231" s="60"/>
      <c r="AT231" s="60"/>
      <c r="AU231" s="60"/>
      <c r="AV231" s="60"/>
      <c r="AW231" s="61" t="s">
        <v>2991</v>
      </c>
      <c r="AX231" s="60"/>
      <c r="AY231" s="60"/>
      <c r="AZ231" s="60"/>
      <c r="BA231" s="60"/>
      <c r="BB231" s="60"/>
      <c r="BC231" s="60"/>
      <c r="BD231" s="60"/>
      <c r="BE231" s="60"/>
    </row>
    <row r="232" spans="1:57" ht="31.5">
      <c r="A232" s="60">
        <v>228</v>
      </c>
      <c r="B232" s="5" t="s">
        <v>282</v>
      </c>
      <c r="C232" s="5">
        <v>10829359</v>
      </c>
      <c r="D232" s="11" t="str">
        <f t="shared" si="3"/>
        <v>洪＊松</v>
      </c>
      <c r="E232" s="5" t="s">
        <v>41</v>
      </c>
      <c r="F232" s="5">
        <v>68</v>
      </c>
      <c r="G232" s="19"/>
      <c r="H232" s="5">
        <v>1070731</v>
      </c>
      <c r="I232" s="64" t="s">
        <v>2863</v>
      </c>
      <c r="J232" s="65" t="s">
        <v>2739</v>
      </c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36"/>
      <c r="AP232" s="36"/>
      <c r="AQ232" s="60"/>
      <c r="AR232" s="60"/>
      <c r="AS232" s="60"/>
      <c r="AT232" s="60"/>
      <c r="AU232" s="60"/>
      <c r="AV232" s="60"/>
      <c r="AW232" s="61" t="s">
        <v>2991</v>
      </c>
      <c r="AX232" s="60"/>
      <c r="AY232" s="60"/>
      <c r="AZ232" s="60"/>
      <c r="BA232" s="60"/>
      <c r="BB232" s="60"/>
      <c r="BC232" s="60"/>
      <c r="BD232" s="60"/>
      <c r="BE232" s="60"/>
    </row>
    <row r="233" spans="1:57" ht="31.5">
      <c r="A233" s="60">
        <v>229</v>
      </c>
      <c r="B233" s="5" t="s">
        <v>288</v>
      </c>
      <c r="C233" s="5">
        <v>15179766</v>
      </c>
      <c r="D233" s="11" t="str">
        <f t="shared" si="3"/>
        <v>陳＊墉</v>
      </c>
      <c r="E233" s="5" t="s">
        <v>41</v>
      </c>
      <c r="F233" s="5">
        <v>58</v>
      </c>
      <c r="G233" s="19"/>
      <c r="H233" s="5">
        <v>1070731</v>
      </c>
      <c r="I233" s="64" t="s">
        <v>2863</v>
      </c>
      <c r="J233" s="65" t="s">
        <v>2739</v>
      </c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36"/>
      <c r="AP233" s="36"/>
      <c r="AQ233" s="60"/>
      <c r="AR233" s="60"/>
      <c r="AS233" s="60"/>
      <c r="AT233" s="60"/>
      <c r="AU233" s="60"/>
      <c r="AV233" s="60"/>
      <c r="AW233" s="61" t="s">
        <v>2991</v>
      </c>
      <c r="AX233" s="60"/>
      <c r="AY233" s="60"/>
      <c r="AZ233" s="60"/>
      <c r="BA233" s="60"/>
      <c r="BB233" s="60"/>
      <c r="BC233" s="60"/>
      <c r="BD233" s="60"/>
      <c r="BE233" s="60"/>
    </row>
    <row r="234" spans="1:57" ht="31.5">
      <c r="A234" s="60">
        <v>230</v>
      </c>
      <c r="B234" s="5" t="s">
        <v>2924</v>
      </c>
      <c r="C234" s="5">
        <v>18045364</v>
      </c>
      <c r="D234" s="11" t="str">
        <f t="shared" si="3"/>
        <v>黎＊鑾</v>
      </c>
      <c r="E234" s="5" t="s">
        <v>41</v>
      </c>
      <c r="F234" s="5">
        <v>64</v>
      </c>
      <c r="G234" s="19"/>
      <c r="H234" s="5">
        <v>1070731</v>
      </c>
      <c r="I234" s="64" t="s">
        <v>2925</v>
      </c>
      <c r="J234" s="65" t="s">
        <v>2739</v>
      </c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36"/>
      <c r="AP234" s="36"/>
      <c r="AQ234" s="60"/>
      <c r="AR234" s="60"/>
      <c r="AS234" s="60"/>
      <c r="AT234" s="60"/>
      <c r="AU234" s="60"/>
      <c r="AV234" s="60"/>
      <c r="AW234" s="60"/>
      <c r="AX234" s="60"/>
      <c r="AY234" s="61" t="s">
        <v>2991</v>
      </c>
      <c r="AZ234" s="60"/>
      <c r="BA234" s="60"/>
      <c r="BB234" s="60"/>
      <c r="BC234" s="60"/>
      <c r="BD234" s="60"/>
      <c r="BE234" s="60"/>
    </row>
    <row r="235" spans="1:57" ht="31.5">
      <c r="A235" s="60">
        <v>231</v>
      </c>
      <c r="B235" s="5" t="s">
        <v>2926</v>
      </c>
      <c r="C235" s="5">
        <v>18231525</v>
      </c>
      <c r="D235" s="11" t="str">
        <f t="shared" si="3"/>
        <v>鄭＊宏</v>
      </c>
      <c r="E235" s="5" t="s">
        <v>41</v>
      </c>
      <c r="F235" s="5">
        <v>56</v>
      </c>
      <c r="G235" s="19"/>
      <c r="H235" s="5">
        <v>1070731</v>
      </c>
      <c r="I235" s="64" t="s">
        <v>2867</v>
      </c>
      <c r="J235" s="65" t="s">
        <v>2739</v>
      </c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36"/>
      <c r="AP235" s="36"/>
      <c r="AQ235" s="60"/>
      <c r="AR235" s="60"/>
      <c r="AS235" s="60"/>
      <c r="AT235" s="60"/>
      <c r="AU235" s="60"/>
      <c r="AV235" s="60"/>
      <c r="AW235" s="61" t="s">
        <v>2991</v>
      </c>
      <c r="AX235" s="60"/>
      <c r="AY235" s="60"/>
      <c r="AZ235" s="60"/>
      <c r="BA235" s="60"/>
      <c r="BB235" s="60"/>
      <c r="BC235" s="60"/>
      <c r="BD235" s="60"/>
      <c r="BE235" s="60"/>
    </row>
    <row r="236" spans="1:57" ht="31.5">
      <c r="A236" s="60">
        <v>232</v>
      </c>
      <c r="B236" s="5" t="s">
        <v>2927</v>
      </c>
      <c r="C236" s="5">
        <v>20041163</v>
      </c>
      <c r="D236" s="11" t="str">
        <f t="shared" si="3"/>
        <v>張＊汝</v>
      </c>
      <c r="E236" s="5" t="s">
        <v>43</v>
      </c>
      <c r="F236" s="5">
        <v>44</v>
      </c>
      <c r="G236" s="19"/>
      <c r="H236" s="5">
        <v>1070731</v>
      </c>
      <c r="I236" s="64" t="s">
        <v>2863</v>
      </c>
      <c r="J236" s="65" t="s">
        <v>2739</v>
      </c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36"/>
      <c r="AP236" s="36"/>
      <c r="AQ236" s="60"/>
      <c r="AR236" s="60"/>
      <c r="AS236" s="60"/>
      <c r="AT236" s="60"/>
      <c r="AU236" s="60"/>
      <c r="AV236" s="60"/>
      <c r="AW236" s="61" t="s">
        <v>2991</v>
      </c>
      <c r="AX236" s="60"/>
      <c r="AY236" s="60"/>
      <c r="AZ236" s="60"/>
      <c r="BA236" s="60"/>
      <c r="BB236" s="60"/>
      <c r="BC236" s="60"/>
      <c r="BD236" s="60"/>
      <c r="BE236" s="60"/>
    </row>
    <row r="237" spans="1:57" ht="31.5">
      <c r="A237" s="60">
        <v>233</v>
      </c>
      <c r="B237" s="5" t="s">
        <v>702</v>
      </c>
      <c r="C237" s="5">
        <v>20126876</v>
      </c>
      <c r="D237" s="11" t="str">
        <f t="shared" si="3"/>
        <v>林＊花</v>
      </c>
      <c r="E237" s="5" t="s">
        <v>43</v>
      </c>
      <c r="F237" s="5">
        <v>55</v>
      </c>
      <c r="G237" s="19"/>
      <c r="H237" s="5">
        <v>1070731</v>
      </c>
      <c r="I237" s="64" t="s">
        <v>2867</v>
      </c>
      <c r="J237" s="65" t="s">
        <v>2739</v>
      </c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36"/>
      <c r="AP237" s="36"/>
      <c r="AQ237" s="60"/>
      <c r="AR237" s="60"/>
      <c r="AS237" s="60"/>
      <c r="AT237" s="60"/>
      <c r="AU237" s="60"/>
      <c r="AV237" s="60"/>
      <c r="AW237" s="61" t="s">
        <v>2991</v>
      </c>
      <c r="AX237" s="60"/>
      <c r="AY237" s="60"/>
      <c r="AZ237" s="60"/>
      <c r="BA237" s="60"/>
      <c r="BB237" s="60"/>
      <c r="BC237" s="60"/>
      <c r="BD237" s="60"/>
      <c r="BE237" s="60"/>
    </row>
    <row r="238" spans="1:57" ht="31.5">
      <c r="A238" s="60">
        <v>234</v>
      </c>
      <c r="B238" s="5" t="s">
        <v>1432</v>
      </c>
      <c r="C238" s="5">
        <v>20567926</v>
      </c>
      <c r="D238" s="11" t="str">
        <f t="shared" si="3"/>
        <v>陳＊子</v>
      </c>
      <c r="E238" s="5" t="s">
        <v>43</v>
      </c>
      <c r="F238" s="5">
        <v>76</v>
      </c>
      <c r="G238" s="19"/>
      <c r="H238" s="5">
        <v>1070731</v>
      </c>
      <c r="I238" s="64" t="s">
        <v>2863</v>
      </c>
      <c r="J238" s="65" t="s">
        <v>2739</v>
      </c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36"/>
      <c r="AP238" s="36"/>
      <c r="AQ238" s="60"/>
      <c r="AR238" s="60"/>
      <c r="AS238" s="60"/>
      <c r="AT238" s="60"/>
      <c r="AU238" s="60"/>
      <c r="AV238" s="60"/>
      <c r="AW238" s="61" t="s">
        <v>2991</v>
      </c>
      <c r="AX238" s="60"/>
      <c r="AY238" s="60"/>
      <c r="AZ238" s="60"/>
      <c r="BA238" s="60"/>
      <c r="BB238" s="60"/>
      <c r="BC238" s="60"/>
      <c r="BD238" s="60"/>
      <c r="BE238" s="60"/>
    </row>
    <row r="239" spans="1:57" ht="31.5">
      <c r="A239" s="60">
        <v>235</v>
      </c>
      <c r="B239" s="5" t="s">
        <v>2928</v>
      </c>
      <c r="C239" s="5">
        <v>20616739</v>
      </c>
      <c r="D239" s="11" t="str">
        <f t="shared" si="3"/>
        <v>許＊蘭</v>
      </c>
      <c r="E239" s="5" t="s">
        <v>43</v>
      </c>
      <c r="F239" s="5">
        <v>68</v>
      </c>
      <c r="G239" s="19"/>
      <c r="H239" s="5">
        <v>1070731</v>
      </c>
      <c r="I239" s="64" t="s">
        <v>2867</v>
      </c>
      <c r="J239" s="65" t="s">
        <v>2739</v>
      </c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36"/>
      <c r="AP239" s="36"/>
      <c r="AQ239" s="60"/>
      <c r="AR239" s="60"/>
      <c r="AS239" s="60"/>
      <c r="AT239" s="60"/>
      <c r="AU239" s="60"/>
      <c r="AV239" s="60"/>
      <c r="AW239" s="61" t="s">
        <v>2991</v>
      </c>
      <c r="AX239" s="60"/>
      <c r="AY239" s="60"/>
      <c r="AZ239" s="60"/>
      <c r="BA239" s="60"/>
      <c r="BB239" s="60"/>
      <c r="BC239" s="60"/>
      <c r="BD239" s="60"/>
      <c r="BE239" s="60"/>
    </row>
    <row r="240" spans="1:57" ht="31.5">
      <c r="A240" s="60">
        <v>236</v>
      </c>
      <c r="B240" s="5" t="s">
        <v>2929</v>
      </c>
      <c r="C240" s="5">
        <v>20715686</v>
      </c>
      <c r="D240" s="11" t="str">
        <f t="shared" si="3"/>
        <v>桂＊芹</v>
      </c>
      <c r="E240" s="5" t="s">
        <v>43</v>
      </c>
      <c r="F240" s="5">
        <v>76</v>
      </c>
      <c r="G240" s="19"/>
      <c r="H240" s="5">
        <v>1070731</v>
      </c>
      <c r="I240" s="64" t="s">
        <v>2867</v>
      </c>
      <c r="J240" s="65" t="s">
        <v>2739</v>
      </c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36"/>
      <c r="AP240" s="36"/>
      <c r="AQ240" s="60"/>
      <c r="AR240" s="60"/>
      <c r="AS240" s="60"/>
      <c r="AT240" s="60"/>
      <c r="AU240" s="60"/>
      <c r="AV240" s="60"/>
      <c r="AW240" s="61" t="s">
        <v>2991</v>
      </c>
      <c r="AX240" s="60"/>
      <c r="AY240" s="60"/>
      <c r="AZ240" s="60"/>
      <c r="BA240" s="60"/>
      <c r="BB240" s="60"/>
      <c r="BC240" s="60"/>
      <c r="BD240" s="60"/>
      <c r="BE240" s="60"/>
    </row>
    <row r="241" spans="1:57" ht="16.5">
      <c r="A241" s="60">
        <v>237</v>
      </c>
      <c r="B241" s="5" t="s">
        <v>2803</v>
      </c>
      <c r="C241" s="5">
        <v>14621230</v>
      </c>
      <c r="D241" s="11" t="str">
        <f t="shared" si="3"/>
        <v>郭＊宏</v>
      </c>
      <c r="E241" s="5" t="s">
        <v>41</v>
      </c>
      <c r="F241" s="5">
        <v>59</v>
      </c>
      <c r="G241" s="19"/>
      <c r="H241" s="5">
        <v>1070705</v>
      </c>
      <c r="I241" s="64">
        <v>5760230</v>
      </c>
      <c r="J241" s="5">
        <v>1058</v>
      </c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36"/>
      <c r="AP241" s="36"/>
      <c r="AQ241" s="60"/>
      <c r="AR241" s="60"/>
      <c r="AS241" s="60"/>
      <c r="AT241" s="60"/>
      <c r="AU241" s="60"/>
      <c r="AV241" s="60"/>
      <c r="AW241" s="60"/>
      <c r="AX241" s="60"/>
      <c r="AY241" s="61" t="s">
        <v>2991</v>
      </c>
      <c r="AZ241" s="60"/>
      <c r="BA241" s="60"/>
      <c r="BB241" s="60"/>
      <c r="BC241" s="60"/>
      <c r="BD241" s="60"/>
      <c r="BE241" s="60"/>
    </row>
    <row r="242" spans="1:57" ht="31.5">
      <c r="A242" s="60">
        <v>238</v>
      </c>
      <c r="B242" s="5" t="s">
        <v>2930</v>
      </c>
      <c r="C242" s="5">
        <v>1958770</v>
      </c>
      <c r="D242" s="11" t="str">
        <f t="shared" si="3"/>
        <v>楊＊源</v>
      </c>
      <c r="E242" s="5" t="s">
        <v>41</v>
      </c>
      <c r="F242" s="5">
        <v>59</v>
      </c>
      <c r="G242" s="19" t="s">
        <v>2719</v>
      </c>
      <c r="H242" s="5">
        <v>1070712</v>
      </c>
      <c r="I242" s="64" t="s">
        <v>2865</v>
      </c>
      <c r="J242" s="5">
        <v>1058</v>
      </c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36"/>
      <c r="AP242" s="36"/>
      <c r="AQ242" s="60"/>
      <c r="AR242" s="60"/>
      <c r="AS242" s="60"/>
      <c r="AT242" s="60"/>
      <c r="AU242" s="60"/>
      <c r="AV242" s="60"/>
      <c r="AW242" s="60"/>
      <c r="AX242" s="61" t="s">
        <v>2991</v>
      </c>
      <c r="AY242" s="60"/>
      <c r="AZ242" s="60"/>
      <c r="BA242" s="60"/>
      <c r="BB242" s="60"/>
      <c r="BC242" s="60"/>
      <c r="BD242" s="60"/>
      <c r="BE242" s="60"/>
    </row>
    <row r="243" spans="1:57" ht="47.25">
      <c r="A243" s="60">
        <v>239</v>
      </c>
      <c r="B243" s="5" t="s">
        <v>2931</v>
      </c>
      <c r="C243" s="5">
        <v>2239496</v>
      </c>
      <c r="D243" s="11" t="str">
        <f t="shared" si="3"/>
        <v>鍾＊選</v>
      </c>
      <c r="E243" s="5" t="s">
        <v>43</v>
      </c>
      <c r="F243" s="5">
        <v>61</v>
      </c>
      <c r="G243" s="19"/>
      <c r="H243" s="5">
        <v>1070712</v>
      </c>
      <c r="I243" s="64" t="s">
        <v>2892</v>
      </c>
      <c r="J243" s="5">
        <v>1058</v>
      </c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36"/>
      <c r="AP243" s="36"/>
      <c r="AQ243" s="60"/>
      <c r="AR243" s="60"/>
      <c r="AS243" s="60"/>
      <c r="AT243" s="60"/>
      <c r="AU243" s="60"/>
      <c r="AV243" s="61" t="s">
        <v>2991</v>
      </c>
      <c r="AW243" s="61" t="s">
        <v>2991</v>
      </c>
      <c r="AX243" s="60"/>
      <c r="AY243" s="60"/>
      <c r="AZ243" s="60"/>
      <c r="BA243" s="60"/>
      <c r="BB243" s="60"/>
      <c r="BC243" s="60"/>
      <c r="BD243" s="60"/>
      <c r="BE243" s="60"/>
    </row>
    <row r="244" spans="1:57" ht="31.5">
      <c r="A244" s="60">
        <v>240</v>
      </c>
      <c r="B244" s="5" t="s">
        <v>650</v>
      </c>
      <c r="C244" s="5">
        <v>5865538</v>
      </c>
      <c r="D244" s="11" t="str">
        <f t="shared" si="3"/>
        <v>范＊英</v>
      </c>
      <c r="E244" s="5" t="s">
        <v>43</v>
      </c>
      <c r="F244" s="5">
        <v>60</v>
      </c>
      <c r="G244" s="19"/>
      <c r="H244" s="5">
        <v>1070712</v>
      </c>
      <c r="I244" s="64" t="s">
        <v>2867</v>
      </c>
      <c r="J244" s="5">
        <v>1058</v>
      </c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36"/>
      <c r="AP244" s="36"/>
      <c r="AQ244" s="60"/>
      <c r="AR244" s="60"/>
      <c r="AS244" s="60"/>
      <c r="AT244" s="60"/>
      <c r="AU244" s="60"/>
      <c r="AV244" s="60"/>
      <c r="AW244" s="61" t="s">
        <v>2991</v>
      </c>
      <c r="AX244" s="60"/>
      <c r="AY244" s="60"/>
      <c r="AZ244" s="60"/>
      <c r="BA244" s="60"/>
      <c r="BB244" s="60"/>
      <c r="BC244" s="60"/>
      <c r="BD244" s="60"/>
      <c r="BE244" s="60"/>
    </row>
    <row r="245" spans="1:57" ht="31.5">
      <c r="A245" s="60">
        <v>241</v>
      </c>
      <c r="B245" s="5" t="s">
        <v>104</v>
      </c>
      <c r="C245" s="5">
        <v>8622545</v>
      </c>
      <c r="D245" s="11" t="str">
        <f t="shared" si="3"/>
        <v>林＊雄</v>
      </c>
      <c r="E245" s="5" t="s">
        <v>41</v>
      </c>
      <c r="F245" s="5">
        <v>78</v>
      </c>
      <c r="G245" s="19"/>
      <c r="H245" s="5">
        <v>1070712</v>
      </c>
      <c r="I245" s="64" t="s">
        <v>2863</v>
      </c>
      <c r="J245" s="5">
        <v>1058</v>
      </c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36"/>
      <c r="AP245" s="36"/>
      <c r="AQ245" s="60"/>
      <c r="AR245" s="60"/>
      <c r="AS245" s="60"/>
      <c r="AT245" s="60"/>
      <c r="AU245" s="60"/>
      <c r="AV245" s="60"/>
      <c r="AW245" s="61" t="s">
        <v>2991</v>
      </c>
      <c r="AX245" s="60"/>
      <c r="AY245" s="60"/>
      <c r="AZ245" s="60"/>
      <c r="BA245" s="60"/>
      <c r="BB245" s="60"/>
      <c r="BC245" s="60"/>
      <c r="BD245" s="60"/>
      <c r="BE245" s="60"/>
    </row>
    <row r="246" spans="1:57" ht="16.5">
      <c r="A246" s="60">
        <v>242</v>
      </c>
      <c r="B246" s="5" t="s">
        <v>2932</v>
      </c>
      <c r="C246" s="5">
        <v>16463104</v>
      </c>
      <c r="D246" s="11" t="str">
        <f t="shared" si="3"/>
        <v>張＊門</v>
      </c>
      <c r="E246" s="5" t="s">
        <v>43</v>
      </c>
      <c r="F246" s="5">
        <v>46</v>
      </c>
      <c r="G246" s="19" t="s">
        <v>2720</v>
      </c>
      <c r="H246" s="5">
        <v>1070713</v>
      </c>
      <c r="I246" s="64">
        <v>5760350</v>
      </c>
      <c r="J246" s="5">
        <v>1058</v>
      </c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36"/>
      <c r="AP246" s="36"/>
      <c r="AQ246" s="61" t="s">
        <v>2991</v>
      </c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</row>
    <row r="247" spans="1:57" ht="31.5">
      <c r="A247" s="60">
        <v>243</v>
      </c>
      <c r="B247" s="5" t="s">
        <v>2933</v>
      </c>
      <c r="C247" s="5">
        <v>8345146</v>
      </c>
      <c r="D247" s="11" t="str">
        <f t="shared" si="3"/>
        <v>王＊雄</v>
      </c>
      <c r="E247" s="5" t="s">
        <v>41</v>
      </c>
      <c r="F247" s="5">
        <v>69</v>
      </c>
      <c r="G247" s="19" t="s">
        <v>2721</v>
      </c>
      <c r="H247" s="5">
        <v>1070719</v>
      </c>
      <c r="I247" s="64" t="s">
        <v>2876</v>
      </c>
      <c r="J247" s="5">
        <v>1058</v>
      </c>
      <c r="K247" s="60"/>
      <c r="L247" s="60"/>
      <c r="M247" s="60"/>
      <c r="N247" s="60"/>
      <c r="O247" s="60"/>
      <c r="P247" s="60"/>
      <c r="Q247" s="60"/>
      <c r="R247" s="60"/>
      <c r="S247" s="61" t="s">
        <v>2991</v>
      </c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36"/>
      <c r="AP247" s="36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1" t="s">
        <v>2991</v>
      </c>
      <c r="BE247" s="60"/>
    </row>
    <row r="248" spans="1:57" ht="31.5">
      <c r="A248" s="60">
        <v>244</v>
      </c>
      <c r="B248" s="5" t="s">
        <v>217</v>
      </c>
      <c r="C248" s="5">
        <v>12005610</v>
      </c>
      <c r="D248" s="11" t="str">
        <f t="shared" si="3"/>
        <v>陳＊燕</v>
      </c>
      <c r="E248" s="5" t="s">
        <v>43</v>
      </c>
      <c r="F248" s="5">
        <v>64</v>
      </c>
      <c r="G248" s="19"/>
      <c r="H248" s="5">
        <v>1070719</v>
      </c>
      <c r="I248" s="64" t="s">
        <v>2867</v>
      </c>
      <c r="J248" s="5">
        <v>1058</v>
      </c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36"/>
      <c r="AP248" s="36"/>
      <c r="AQ248" s="60"/>
      <c r="AR248" s="60"/>
      <c r="AS248" s="60"/>
      <c r="AT248" s="60"/>
      <c r="AU248" s="60"/>
      <c r="AV248" s="60"/>
      <c r="AW248" s="61" t="s">
        <v>2991</v>
      </c>
      <c r="AX248" s="60"/>
      <c r="AY248" s="60"/>
      <c r="AZ248" s="60"/>
      <c r="BA248" s="60"/>
      <c r="BB248" s="60"/>
      <c r="BC248" s="60"/>
      <c r="BD248" s="60"/>
      <c r="BE248" s="60"/>
    </row>
    <row r="249" spans="1:57" ht="16.5">
      <c r="A249" s="60">
        <v>245</v>
      </c>
      <c r="B249" s="5" t="s">
        <v>2835</v>
      </c>
      <c r="C249" s="5">
        <v>12401001</v>
      </c>
      <c r="D249" s="11" t="str">
        <f t="shared" si="3"/>
        <v>林＊阿珠</v>
      </c>
      <c r="E249" s="5" t="s">
        <v>43</v>
      </c>
      <c r="F249" s="5">
        <v>80</v>
      </c>
      <c r="G249" s="19"/>
      <c r="H249" s="5">
        <v>1070719</v>
      </c>
      <c r="I249" s="64">
        <v>5760350</v>
      </c>
      <c r="J249" s="5">
        <v>1058</v>
      </c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36"/>
      <c r="AP249" s="36"/>
      <c r="AQ249" s="61" t="s">
        <v>2991</v>
      </c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</row>
    <row r="250" spans="1:57" ht="31.5">
      <c r="A250" s="60">
        <v>246</v>
      </c>
      <c r="B250" s="5" t="s">
        <v>1141</v>
      </c>
      <c r="C250" s="5">
        <v>13924680</v>
      </c>
      <c r="D250" s="11" t="str">
        <f t="shared" si="3"/>
        <v>洪＊庭</v>
      </c>
      <c r="E250" s="5" t="s">
        <v>41</v>
      </c>
      <c r="F250" s="5">
        <v>53</v>
      </c>
      <c r="G250" s="19"/>
      <c r="H250" s="5">
        <v>1070719</v>
      </c>
      <c r="I250" s="64" t="s">
        <v>2876</v>
      </c>
      <c r="J250" s="5">
        <v>1058</v>
      </c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36"/>
      <c r="AP250" s="36"/>
      <c r="AQ250" s="60"/>
      <c r="AR250" s="60"/>
      <c r="AS250" s="60"/>
      <c r="AT250" s="60"/>
      <c r="AU250" s="60"/>
      <c r="AV250" s="60"/>
      <c r="AW250" s="60"/>
      <c r="AX250" s="61" t="s">
        <v>2991</v>
      </c>
      <c r="AY250" s="60"/>
      <c r="AZ250" s="60"/>
      <c r="BA250" s="60"/>
      <c r="BB250" s="60"/>
      <c r="BC250" s="60"/>
      <c r="BD250" s="60"/>
      <c r="BE250" s="60"/>
    </row>
    <row r="251" spans="1:57" ht="16.5">
      <c r="A251" s="60">
        <v>247</v>
      </c>
      <c r="B251" s="5" t="s">
        <v>2934</v>
      </c>
      <c r="C251" s="5">
        <v>20700272</v>
      </c>
      <c r="D251" s="11" t="str">
        <f t="shared" si="3"/>
        <v>吳＊成</v>
      </c>
      <c r="E251" s="5" t="s">
        <v>41</v>
      </c>
      <c r="F251" s="5">
        <v>49</v>
      </c>
      <c r="G251" s="19"/>
      <c r="H251" s="5">
        <v>1070719</v>
      </c>
      <c r="I251" s="64">
        <v>5760350</v>
      </c>
      <c r="J251" s="5">
        <v>1058</v>
      </c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36"/>
      <c r="AP251" s="36"/>
      <c r="AQ251" s="61" t="s">
        <v>2991</v>
      </c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</row>
    <row r="252" spans="1:57" ht="31.5">
      <c r="A252" s="60">
        <v>248</v>
      </c>
      <c r="B252" s="5" t="s">
        <v>1359</v>
      </c>
      <c r="C252" s="5">
        <v>415425</v>
      </c>
      <c r="D252" s="11" t="str">
        <f t="shared" si="3"/>
        <v>林＊蕊</v>
      </c>
      <c r="E252" s="5" t="s">
        <v>43</v>
      </c>
      <c r="F252" s="5">
        <v>77</v>
      </c>
      <c r="G252" s="19"/>
      <c r="H252" s="5">
        <v>1070723</v>
      </c>
      <c r="I252" s="64" t="s">
        <v>2867</v>
      </c>
      <c r="J252" s="5">
        <v>1058</v>
      </c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36"/>
      <c r="AP252" s="36"/>
      <c r="AQ252" s="60"/>
      <c r="AR252" s="60"/>
      <c r="AS252" s="60"/>
      <c r="AT252" s="60"/>
      <c r="AU252" s="60"/>
      <c r="AV252" s="60"/>
      <c r="AW252" s="61" t="s">
        <v>2991</v>
      </c>
      <c r="AX252" s="60"/>
      <c r="AY252" s="60"/>
      <c r="AZ252" s="60"/>
      <c r="BA252" s="60"/>
      <c r="BB252" s="60"/>
      <c r="BC252" s="60"/>
      <c r="BD252" s="60"/>
      <c r="BE252" s="60"/>
    </row>
    <row r="253" spans="1:57" ht="16.5">
      <c r="A253" s="60">
        <v>249</v>
      </c>
      <c r="B253" s="5" t="s">
        <v>2935</v>
      </c>
      <c r="C253" s="5">
        <v>13266896</v>
      </c>
      <c r="D253" s="11" t="str">
        <f t="shared" si="3"/>
        <v>陳＊蓁</v>
      </c>
      <c r="E253" s="5" t="s">
        <v>43</v>
      </c>
      <c r="F253" s="5">
        <v>35</v>
      </c>
      <c r="G253" s="19"/>
      <c r="H253" s="5">
        <v>1070723</v>
      </c>
      <c r="I253" s="64">
        <v>5760350</v>
      </c>
      <c r="J253" s="5">
        <v>1058</v>
      </c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36"/>
      <c r="AP253" s="36"/>
      <c r="AQ253" s="61" t="s">
        <v>2991</v>
      </c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</row>
    <row r="254" spans="1:57" ht="31.5">
      <c r="A254" s="60">
        <v>250</v>
      </c>
      <c r="B254" s="5" t="s">
        <v>2889</v>
      </c>
      <c r="C254" s="5">
        <v>16807818</v>
      </c>
      <c r="D254" s="11" t="str">
        <f t="shared" si="3"/>
        <v>葉＊彬</v>
      </c>
      <c r="E254" s="5" t="s">
        <v>41</v>
      </c>
      <c r="F254" s="5">
        <v>59</v>
      </c>
      <c r="G254" s="19"/>
      <c r="H254" s="5">
        <v>1070723</v>
      </c>
      <c r="I254" s="64" t="s">
        <v>2936</v>
      </c>
      <c r="J254" s="5">
        <v>1058</v>
      </c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36"/>
      <c r="AP254" s="36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1" t="s">
        <v>2991</v>
      </c>
      <c r="BC254" s="60"/>
      <c r="BD254" s="60"/>
      <c r="BE254" s="60"/>
    </row>
    <row r="255" spans="1:57" ht="31.5">
      <c r="A255" s="60">
        <v>251</v>
      </c>
      <c r="B255" s="5" t="s">
        <v>2937</v>
      </c>
      <c r="C255" s="5">
        <v>3398187</v>
      </c>
      <c r="D255" s="11" t="str">
        <f t="shared" si="3"/>
        <v>許＊儀</v>
      </c>
      <c r="E255" s="5" t="s">
        <v>41</v>
      </c>
      <c r="F255" s="5">
        <v>39</v>
      </c>
      <c r="G255" s="19"/>
      <c r="H255" s="5">
        <v>1070726</v>
      </c>
      <c r="I255" s="64" t="s">
        <v>2863</v>
      </c>
      <c r="J255" s="5">
        <v>1058</v>
      </c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36"/>
      <c r="AP255" s="36"/>
      <c r="AQ255" s="60"/>
      <c r="AR255" s="60"/>
      <c r="AS255" s="60"/>
      <c r="AT255" s="60"/>
      <c r="AU255" s="60"/>
      <c r="AV255" s="60"/>
      <c r="AW255" s="61" t="s">
        <v>2991</v>
      </c>
      <c r="AX255" s="60"/>
      <c r="AY255" s="60"/>
      <c r="AZ255" s="60"/>
      <c r="BA255" s="60"/>
      <c r="BB255" s="60"/>
      <c r="BC255" s="60"/>
      <c r="BD255" s="60"/>
      <c r="BE255" s="60"/>
    </row>
    <row r="256" spans="1:57" ht="78.75">
      <c r="A256" s="60">
        <v>252</v>
      </c>
      <c r="B256" s="5" t="s">
        <v>2938</v>
      </c>
      <c r="C256" s="5">
        <v>20080730</v>
      </c>
      <c r="D256" s="11" t="str">
        <f t="shared" si="3"/>
        <v>陳＊堅</v>
      </c>
      <c r="E256" s="5" t="s">
        <v>41</v>
      </c>
      <c r="F256" s="5">
        <v>70</v>
      </c>
      <c r="G256" s="19" t="s">
        <v>2722</v>
      </c>
      <c r="H256" s="5">
        <v>1070726</v>
      </c>
      <c r="I256" s="64" t="s">
        <v>2939</v>
      </c>
      <c r="J256" s="5">
        <v>1058</v>
      </c>
      <c r="K256" s="60"/>
      <c r="L256" s="60"/>
      <c r="M256" s="60"/>
      <c r="N256" s="60"/>
      <c r="O256" s="60"/>
      <c r="P256" s="60"/>
      <c r="Q256" s="60"/>
      <c r="R256" s="60"/>
      <c r="S256" s="61" t="s">
        <v>2991</v>
      </c>
      <c r="T256" s="60"/>
      <c r="U256" s="61" t="s">
        <v>2996</v>
      </c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36"/>
      <c r="AP256" s="36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</row>
    <row r="257" spans="1:57" ht="31.5">
      <c r="A257" s="60">
        <v>253</v>
      </c>
      <c r="B257" s="5" t="s">
        <v>2814</v>
      </c>
      <c r="C257" s="5">
        <v>15120183</v>
      </c>
      <c r="D257" s="11" t="str">
        <f t="shared" si="3"/>
        <v>顏＊財</v>
      </c>
      <c r="E257" s="5" t="s">
        <v>41</v>
      </c>
      <c r="F257" s="5">
        <v>73</v>
      </c>
      <c r="G257" s="19" t="s">
        <v>2723</v>
      </c>
      <c r="H257" s="5">
        <v>1070730</v>
      </c>
      <c r="I257" s="64" t="s">
        <v>2865</v>
      </c>
      <c r="J257" s="5">
        <v>1058</v>
      </c>
      <c r="K257" s="60"/>
      <c r="L257" s="60"/>
      <c r="M257" s="60"/>
      <c r="N257" s="60"/>
      <c r="O257" s="60"/>
      <c r="P257" s="60"/>
      <c r="Q257" s="60"/>
      <c r="R257" s="60"/>
      <c r="S257" s="61" t="s">
        <v>2991</v>
      </c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36"/>
      <c r="AP257" s="36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</row>
    <row r="258" spans="1:57" ht="47.25">
      <c r="A258" s="60">
        <v>254</v>
      </c>
      <c r="B258" s="5" t="s">
        <v>122</v>
      </c>
      <c r="C258" s="5">
        <v>16108943</v>
      </c>
      <c r="D258" s="11" t="str">
        <f t="shared" ref="D258:D310" si="4">REPLACE(B258,2,1,"＊")</f>
        <v>吳＊樺</v>
      </c>
      <c r="E258" s="5" t="s">
        <v>43</v>
      </c>
      <c r="F258" s="5">
        <v>60</v>
      </c>
      <c r="G258" s="19"/>
      <c r="H258" s="5">
        <v>1070730</v>
      </c>
      <c r="I258" s="64" t="s">
        <v>2914</v>
      </c>
      <c r="J258" s="5">
        <v>1058</v>
      </c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36"/>
      <c r="AP258" s="36"/>
      <c r="AQ258" s="60"/>
      <c r="AR258" s="60"/>
      <c r="AS258" s="60"/>
      <c r="AT258" s="60"/>
      <c r="AU258" s="60"/>
      <c r="AV258" s="61" t="s">
        <v>2991</v>
      </c>
      <c r="AW258" s="61" t="s">
        <v>2991</v>
      </c>
      <c r="AX258" s="60"/>
      <c r="AY258" s="60"/>
      <c r="AZ258" s="60"/>
      <c r="BA258" s="60"/>
      <c r="BB258" s="60"/>
      <c r="BC258" s="60"/>
      <c r="BD258" s="60"/>
      <c r="BE258" s="60"/>
    </row>
    <row r="259" spans="1:57" ht="31.5">
      <c r="A259" s="60">
        <v>255</v>
      </c>
      <c r="B259" s="5" t="s">
        <v>2940</v>
      </c>
      <c r="C259" s="5">
        <v>17359113</v>
      </c>
      <c r="D259" s="11" t="str">
        <f t="shared" si="4"/>
        <v>劉＊銘</v>
      </c>
      <c r="E259" s="5" t="s">
        <v>41</v>
      </c>
      <c r="F259" s="5">
        <v>49</v>
      </c>
      <c r="G259" s="19"/>
      <c r="H259" s="5">
        <v>1070702</v>
      </c>
      <c r="I259" s="64" t="s">
        <v>2863</v>
      </c>
      <c r="J259" s="5">
        <v>1125</v>
      </c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36"/>
      <c r="AP259" s="36"/>
      <c r="AQ259" s="60"/>
      <c r="AR259" s="60"/>
      <c r="AS259" s="60"/>
      <c r="AT259" s="60"/>
      <c r="AU259" s="60"/>
      <c r="AV259" s="60"/>
      <c r="AW259" s="61" t="s">
        <v>2991</v>
      </c>
      <c r="AX259" s="60"/>
      <c r="AY259" s="60"/>
      <c r="AZ259" s="60"/>
      <c r="BA259" s="60"/>
      <c r="BB259" s="60"/>
      <c r="BC259" s="60"/>
      <c r="BD259" s="60"/>
      <c r="BE259" s="60"/>
    </row>
    <row r="260" spans="1:57" ht="47.25">
      <c r="A260" s="60">
        <v>256</v>
      </c>
      <c r="B260" s="5" t="s">
        <v>2941</v>
      </c>
      <c r="C260" s="5">
        <v>4598600</v>
      </c>
      <c r="D260" s="11" t="str">
        <f t="shared" si="4"/>
        <v>何＊珍</v>
      </c>
      <c r="E260" s="5" t="s">
        <v>43</v>
      </c>
      <c r="F260" s="5">
        <v>54</v>
      </c>
      <c r="G260" s="19"/>
      <c r="H260" s="5">
        <v>1070704</v>
      </c>
      <c r="I260" s="64" t="s">
        <v>2918</v>
      </c>
      <c r="J260" s="5">
        <v>1125</v>
      </c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36"/>
      <c r="AP260" s="36"/>
      <c r="AQ260" s="60"/>
      <c r="AR260" s="60"/>
      <c r="AS260" s="60"/>
      <c r="AT260" s="60"/>
      <c r="AU260" s="60"/>
      <c r="AV260" s="61" t="s">
        <v>2991</v>
      </c>
      <c r="AW260" s="60"/>
      <c r="AX260" s="61" t="s">
        <v>2991</v>
      </c>
      <c r="AY260" s="60"/>
      <c r="AZ260" s="60"/>
      <c r="BA260" s="60"/>
      <c r="BB260" s="60"/>
      <c r="BC260" s="60"/>
      <c r="BD260" s="60"/>
      <c r="BE260" s="60"/>
    </row>
    <row r="261" spans="1:57" ht="47.25">
      <c r="A261" s="60">
        <v>257</v>
      </c>
      <c r="B261" s="5" t="s">
        <v>2820</v>
      </c>
      <c r="C261" s="5">
        <v>8500986</v>
      </c>
      <c r="D261" s="11" t="str">
        <f t="shared" si="4"/>
        <v>吳＊順</v>
      </c>
      <c r="E261" s="5" t="s">
        <v>41</v>
      </c>
      <c r="F261" s="5">
        <v>64</v>
      </c>
      <c r="G261" s="19"/>
      <c r="H261" s="5">
        <v>1070704</v>
      </c>
      <c r="I261" s="64" t="s">
        <v>2902</v>
      </c>
      <c r="J261" s="5">
        <v>1125</v>
      </c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36"/>
      <c r="AP261" s="36"/>
      <c r="AQ261" s="60"/>
      <c r="AR261" s="60"/>
      <c r="AS261" s="60"/>
      <c r="AT261" s="60"/>
      <c r="AU261" s="60"/>
      <c r="AV261" s="61" t="s">
        <v>2991</v>
      </c>
      <c r="AW261" s="61" t="s">
        <v>2991</v>
      </c>
      <c r="AX261" s="60"/>
      <c r="AY261" s="60"/>
      <c r="AZ261" s="60"/>
      <c r="BA261" s="60"/>
      <c r="BB261" s="60"/>
      <c r="BC261" s="60"/>
      <c r="BD261" s="60"/>
      <c r="BE261" s="60"/>
    </row>
    <row r="262" spans="1:57" ht="31.5">
      <c r="A262" s="60">
        <v>258</v>
      </c>
      <c r="B262" s="5" t="s">
        <v>757</v>
      </c>
      <c r="C262" s="5">
        <v>5002255</v>
      </c>
      <c r="D262" s="11" t="str">
        <f t="shared" si="4"/>
        <v>周＊娥</v>
      </c>
      <c r="E262" s="5" t="s">
        <v>43</v>
      </c>
      <c r="F262" s="5">
        <v>61</v>
      </c>
      <c r="G262" s="19"/>
      <c r="H262" s="5">
        <v>1070705</v>
      </c>
      <c r="I262" s="64" t="s">
        <v>2876</v>
      </c>
      <c r="J262" s="5">
        <v>1125</v>
      </c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36"/>
      <c r="AP262" s="36"/>
      <c r="AQ262" s="60"/>
      <c r="AR262" s="60"/>
      <c r="AS262" s="60"/>
      <c r="AT262" s="60"/>
      <c r="AU262" s="60"/>
      <c r="AV262" s="60"/>
      <c r="AW262" s="60"/>
      <c r="AX262" s="61" t="s">
        <v>2991</v>
      </c>
      <c r="AY262" s="60"/>
      <c r="AZ262" s="60"/>
      <c r="BA262" s="60"/>
      <c r="BB262" s="60"/>
      <c r="BC262" s="60"/>
      <c r="BD262" s="60"/>
      <c r="BE262" s="60"/>
    </row>
    <row r="263" spans="1:57" ht="31.5">
      <c r="A263" s="60">
        <v>259</v>
      </c>
      <c r="B263" s="5" t="s">
        <v>742</v>
      </c>
      <c r="C263" s="5">
        <v>6371574</v>
      </c>
      <c r="D263" s="11" t="str">
        <f t="shared" si="4"/>
        <v>徐＊淑梅</v>
      </c>
      <c r="E263" s="5" t="s">
        <v>43</v>
      </c>
      <c r="F263" s="5">
        <v>74</v>
      </c>
      <c r="G263" s="19"/>
      <c r="H263" s="5">
        <v>1070705</v>
      </c>
      <c r="I263" s="64" t="s">
        <v>2867</v>
      </c>
      <c r="J263" s="5">
        <v>1125</v>
      </c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36"/>
      <c r="AP263" s="36"/>
      <c r="AQ263" s="60"/>
      <c r="AR263" s="60"/>
      <c r="AS263" s="60"/>
      <c r="AT263" s="60"/>
      <c r="AU263" s="60"/>
      <c r="AV263" s="60"/>
      <c r="AW263" s="61" t="s">
        <v>2991</v>
      </c>
      <c r="AX263" s="60"/>
      <c r="AY263" s="60"/>
      <c r="AZ263" s="60"/>
      <c r="BA263" s="60"/>
      <c r="BB263" s="60"/>
      <c r="BC263" s="60"/>
      <c r="BD263" s="60"/>
      <c r="BE263" s="60"/>
    </row>
    <row r="264" spans="1:57" ht="47.25">
      <c r="A264" s="60">
        <v>260</v>
      </c>
      <c r="B264" s="5" t="s">
        <v>2818</v>
      </c>
      <c r="C264" s="5">
        <v>10188224</v>
      </c>
      <c r="D264" s="11" t="str">
        <f t="shared" si="4"/>
        <v>呂＊嬌</v>
      </c>
      <c r="E264" s="5" t="s">
        <v>43</v>
      </c>
      <c r="F264" s="5">
        <v>65</v>
      </c>
      <c r="G264" s="19"/>
      <c r="H264" s="5">
        <v>1070705</v>
      </c>
      <c r="I264" s="64" t="s">
        <v>2902</v>
      </c>
      <c r="J264" s="5">
        <v>1125</v>
      </c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36"/>
      <c r="AP264" s="36"/>
      <c r="AQ264" s="60"/>
      <c r="AR264" s="60"/>
      <c r="AS264" s="60"/>
      <c r="AT264" s="60"/>
      <c r="AU264" s="60"/>
      <c r="AV264" s="61" t="s">
        <v>2991</v>
      </c>
      <c r="AW264" s="61" t="s">
        <v>2991</v>
      </c>
      <c r="AX264" s="60"/>
      <c r="AY264" s="60"/>
      <c r="AZ264" s="60"/>
      <c r="BA264" s="61" t="s">
        <v>2991</v>
      </c>
      <c r="BB264" s="60"/>
      <c r="BC264" s="60"/>
      <c r="BD264" s="60"/>
      <c r="BE264" s="60"/>
    </row>
    <row r="265" spans="1:57" ht="31.5">
      <c r="A265" s="60">
        <v>261</v>
      </c>
      <c r="B265" s="5" t="s">
        <v>2942</v>
      </c>
      <c r="C265" s="5">
        <v>14763442</v>
      </c>
      <c r="D265" s="11" t="str">
        <f t="shared" si="4"/>
        <v>方＊霓華</v>
      </c>
      <c r="E265" s="5" t="s">
        <v>43</v>
      </c>
      <c r="F265" s="5">
        <v>71</v>
      </c>
      <c r="G265" s="19"/>
      <c r="H265" s="5">
        <v>1070705</v>
      </c>
      <c r="I265" s="64" t="s">
        <v>2867</v>
      </c>
      <c r="J265" s="5">
        <v>1125</v>
      </c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36"/>
      <c r="AP265" s="36"/>
      <c r="AQ265" s="60"/>
      <c r="AR265" s="60"/>
      <c r="AS265" s="60"/>
      <c r="AT265" s="60"/>
      <c r="AU265" s="60"/>
      <c r="AV265" s="60"/>
      <c r="AW265" s="61" t="s">
        <v>2991</v>
      </c>
      <c r="AX265" s="60"/>
      <c r="AY265" s="60"/>
      <c r="AZ265" s="60"/>
      <c r="BA265" s="61" t="s">
        <v>2991</v>
      </c>
      <c r="BB265" s="60"/>
      <c r="BC265" s="60"/>
      <c r="BD265" s="60"/>
      <c r="BE265" s="60"/>
    </row>
    <row r="266" spans="1:57" ht="47.25">
      <c r="A266" s="60">
        <v>262</v>
      </c>
      <c r="B266" s="5" t="s">
        <v>2943</v>
      </c>
      <c r="C266" s="5">
        <v>15216208</v>
      </c>
      <c r="D266" s="11" t="str">
        <f t="shared" si="4"/>
        <v>吳＊雄</v>
      </c>
      <c r="E266" s="5" t="s">
        <v>41</v>
      </c>
      <c r="F266" s="5">
        <v>76</v>
      </c>
      <c r="G266" s="19"/>
      <c r="H266" s="5">
        <v>1070705</v>
      </c>
      <c r="I266" s="64" t="s">
        <v>2944</v>
      </c>
      <c r="J266" s="5">
        <v>1125</v>
      </c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36"/>
      <c r="AP266" s="36"/>
      <c r="AQ266" s="60"/>
      <c r="AR266" s="60"/>
      <c r="AS266" s="60"/>
      <c r="AT266" s="60"/>
      <c r="AU266" s="60"/>
      <c r="AV266" s="60"/>
      <c r="AW266" s="61" t="s">
        <v>2991</v>
      </c>
      <c r="AX266" s="60"/>
      <c r="AY266" s="60"/>
      <c r="AZ266" s="60"/>
      <c r="BA266" s="60"/>
      <c r="BB266" s="61" t="s">
        <v>2991</v>
      </c>
      <c r="BC266" s="60"/>
      <c r="BD266" s="60"/>
      <c r="BE266" s="60"/>
    </row>
    <row r="267" spans="1:57" ht="16.5">
      <c r="A267" s="60">
        <v>263</v>
      </c>
      <c r="B267" s="5" t="s">
        <v>2945</v>
      </c>
      <c r="C267" s="5">
        <v>18737874</v>
      </c>
      <c r="D267" s="11" t="str">
        <f t="shared" si="4"/>
        <v>蔡＊滿</v>
      </c>
      <c r="E267" s="5" t="s">
        <v>43</v>
      </c>
      <c r="F267" s="5">
        <v>89</v>
      </c>
      <c r="G267" s="19" t="s">
        <v>2724</v>
      </c>
      <c r="H267" s="5">
        <v>1070705</v>
      </c>
      <c r="I267" s="64">
        <v>5761110</v>
      </c>
      <c r="J267" s="5">
        <v>1125</v>
      </c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36"/>
      <c r="AP267" s="36"/>
      <c r="AQ267" s="60"/>
      <c r="AR267" s="61" t="s">
        <v>2991</v>
      </c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</row>
    <row r="268" spans="1:57" ht="31.5">
      <c r="A268" s="60">
        <v>264</v>
      </c>
      <c r="B268" s="5" t="s">
        <v>2946</v>
      </c>
      <c r="C268" s="5">
        <v>19638653</v>
      </c>
      <c r="D268" s="11" t="str">
        <f t="shared" si="4"/>
        <v>吳＊儀</v>
      </c>
      <c r="E268" s="5" t="s">
        <v>41</v>
      </c>
      <c r="F268" s="5">
        <v>66</v>
      </c>
      <c r="G268" s="19"/>
      <c r="H268" s="5">
        <v>1070705</v>
      </c>
      <c r="I268" s="64" t="s">
        <v>2863</v>
      </c>
      <c r="J268" s="5">
        <v>1125</v>
      </c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36"/>
      <c r="AP268" s="36"/>
      <c r="AQ268" s="60"/>
      <c r="AR268" s="60"/>
      <c r="AS268" s="60"/>
      <c r="AT268" s="60"/>
      <c r="AU268" s="60"/>
      <c r="AV268" s="60"/>
      <c r="AW268" s="61" t="s">
        <v>2991</v>
      </c>
      <c r="AX268" s="60"/>
      <c r="AY268" s="60"/>
      <c r="AZ268" s="60"/>
      <c r="BA268" s="60"/>
      <c r="BB268" s="60"/>
      <c r="BC268" s="60"/>
      <c r="BD268" s="60"/>
      <c r="BE268" s="60"/>
    </row>
    <row r="269" spans="1:57" ht="31.5">
      <c r="A269" s="60">
        <v>265</v>
      </c>
      <c r="B269" s="5" t="s">
        <v>1485</v>
      </c>
      <c r="C269" s="5">
        <v>20005396</v>
      </c>
      <c r="D269" s="11" t="str">
        <f t="shared" si="4"/>
        <v>林＊延</v>
      </c>
      <c r="E269" s="5" t="s">
        <v>41</v>
      </c>
      <c r="F269" s="5">
        <v>54</v>
      </c>
      <c r="G269" s="19"/>
      <c r="H269" s="5">
        <v>1070705</v>
      </c>
      <c r="I269" s="64" t="s">
        <v>2865</v>
      </c>
      <c r="J269" s="5">
        <v>1125</v>
      </c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36"/>
      <c r="AP269" s="36"/>
      <c r="AQ269" s="60"/>
      <c r="AR269" s="60"/>
      <c r="AS269" s="60"/>
      <c r="AT269" s="60"/>
      <c r="AU269" s="60"/>
      <c r="AV269" s="60"/>
      <c r="AW269" s="60"/>
      <c r="AX269" s="61" t="s">
        <v>2991</v>
      </c>
      <c r="AY269" s="60"/>
      <c r="AZ269" s="60"/>
      <c r="BA269" s="60"/>
      <c r="BB269" s="60"/>
      <c r="BC269" s="60"/>
      <c r="BD269" s="60"/>
      <c r="BE269" s="60"/>
    </row>
    <row r="270" spans="1:57" ht="47.25">
      <c r="A270" s="60">
        <v>266</v>
      </c>
      <c r="B270" s="5" t="s">
        <v>1202</v>
      </c>
      <c r="C270" s="5">
        <v>20120988</v>
      </c>
      <c r="D270" s="11" t="str">
        <f t="shared" si="4"/>
        <v>林＊秀</v>
      </c>
      <c r="E270" s="5" t="s">
        <v>43</v>
      </c>
      <c r="F270" s="5">
        <v>61</v>
      </c>
      <c r="G270" s="19"/>
      <c r="H270" s="5">
        <v>1070705</v>
      </c>
      <c r="I270" s="64" t="s">
        <v>2886</v>
      </c>
      <c r="J270" s="5">
        <v>1125</v>
      </c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36"/>
      <c r="AP270" s="36"/>
      <c r="AQ270" s="60"/>
      <c r="AR270" s="60"/>
      <c r="AS270" s="60"/>
      <c r="AT270" s="60"/>
      <c r="AU270" s="60"/>
      <c r="AV270" s="61" t="s">
        <v>2991</v>
      </c>
      <c r="AW270" s="61" t="s">
        <v>2991</v>
      </c>
      <c r="AX270" s="60"/>
      <c r="AY270" s="60"/>
      <c r="AZ270" s="60"/>
      <c r="BA270" s="60"/>
      <c r="BB270" s="60"/>
      <c r="BC270" s="60"/>
      <c r="BD270" s="60"/>
      <c r="BE270" s="60"/>
    </row>
    <row r="271" spans="1:57" ht="31.5">
      <c r="A271" s="60">
        <v>267</v>
      </c>
      <c r="B271" s="5" t="s">
        <v>2947</v>
      </c>
      <c r="C271" s="5">
        <v>20636913</v>
      </c>
      <c r="D271" s="11" t="str">
        <f t="shared" si="4"/>
        <v>蔡＊花</v>
      </c>
      <c r="E271" s="5" t="s">
        <v>43</v>
      </c>
      <c r="F271" s="5">
        <v>74</v>
      </c>
      <c r="G271" s="19"/>
      <c r="H271" s="5">
        <v>1070705</v>
      </c>
      <c r="I271" s="64" t="s">
        <v>2867</v>
      </c>
      <c r="J271" s="5">
        <v>1125</v>
      </c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36"/>
      <c r="AP271" s="36"/>
      <c r="AQ271" s="60"/>
      <c r="AR271" s="60"/>
      <c r="AS271" s="60"/>
      <c r="AT271" s="60"/>
      <c r="AU271" s="60"/>
      <c r="AV271" s="60"/>
      <c r="AW271" s="61" t="s">
        <v>2991</v>
      </c>
      <c r="AX271" s="60"/>
      <c r="AY271" s="60"/>
      <c r="AZ271" s="60"/>
      <c r="BA271" s="60"/>
      <c r="BB271" s="60"/>
      <c r="BC271" s="60"/>
      <c r="BD271" s="60"/>
      <c r="BE271" s="60"/>
    </row>
    <row r="272" spans="1:57" ht="31.5">
      <c r="A272" s="60">
        <v>268</v>
      </c>
      <c r="B272" s="5" t="s">
        <v>2948</v>
      </c>
      <c r="C272" s="5">
        <v>20676300</v>
      </c>
      <c r="D272" s="11" t="str">
        <f t="shared" si="4"/>
        <v>王＊溱</v>
      </c>
      <c r="E272" s="5" t="s">
        <v>43</v>
      </c>
      <c r="F272" s="5">
        <v>42</v>
      </c>
      <c r="G272" s="19"/>
      <c r="H272" s="5">
        <v>1070705</v>
      </c>
      <c r="I272" s="64" t="s">
        <v>2863</v>
      </c>
      <c r="J272" s="5">
        <v>1125</v>
      </c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36"/>
      <c r="AP272" s="36"/>
      <c r="AQ272" s="60"/>
      <c r="AR272" s="60"/>
      <c r="AS272" s="60"/>
      <c r="AT272" s="60"/>
      <c r="AU272" s="60"/>
      <c r="AV272" s="60"/>
      <c r="AW272" s="61" t="s">
        <v>2991</v>
      </c>
      <c r="AX272" s="60"/>
      <c r="AY272" s="60"/>
      <c r="AZ272" s="60"/>
      <c r="BA272" s="60"/>
      <c r="BB272" s="60"/>
      <c r="BC272" s="60"/>
      <c r="BD272" s="60"/>
      <c r="BE272" s="60"/>
    </row>
    <row r="273" spans="1:57" ht="31.5">
      <c r="A273" s="60">
        <v>269</v>
      </c>
      <c r="B273" s="5" t="s">
        <v>227</v>
      </c>
      <c r="C273" s="5">
        <v>168106</v>
      </c>
      <c r="D273" s="11" t="str">
        <f t="shared" si="4"/>
        <v>黃＊成</v>
      </c>
      <c r="E273" s="5" t="s">
        <v>41</v>
      </c>
      <c r="F273" s="5">
        <v>60</v>
      </c>
      <c r="G273" s="19"/>
      <c r="H273" s="5">
        <v>1070706</v>
      </c>
      <c r="I273" s="64" t="s">
        <v>2865</v>
      </c>
      <c r="J273" s="5">
        <v>1125</v>
      </c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36"/>
      <c r="AP273" s="36"/>
      <c r="AQ273" s="60"/>
      <c r="AR273" s="60"/>
      <c r="AS273" s="60"/>
      <c r="AT273" s="60"/>
      <c r="AU273" s="60"/>
      <c r="AV273" s="60"/>
      <c r="AW273" s="60"/>
      <c r="AX273" s="61" t="s">
        <v>2991</v>
      </c>
      <c r="AY273" s="60"/>
      <c r="AZ273" s="60"/>
      <c r="BA273" s="60"/>
      <c r="BB273" s="60"/>
      <c r="BC273" s="60"/>
      <c r="BD273" s="60"/>
      <c r="BE273" s="60"/>
    </row>
    <row r="274" spans="1:57" ht="31.5">
      <c r="A274" s="60">
        <v>270</v>
      </c>
      <c r="B274" s="5" t="s">
        <v>1193</v>
      </c>
      <c r="C274" s="5">
        <v>805598</v>
      </c>
      <c r="D274" s="11" t="str">
        <f t="shared" si="4"/>
        <v>林＊英</v>
      </c>
      <c r="E274" s="5" t="s">
        <v>43</v>
      </c>
      <c r="F274" s="5">
        <v>65</v>
      </c>
      <c r="G274" s="19"/>
      <c r="H274" s="5">
        <v>1070706</v>
      </c>
      <c r="I274" s="64" t="s">
        <v>2867</v>
      </c>
      <c r="J274" s="5">
        <v>1125</v>
      </c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36"/>
      <c r="AP274" s="36"/>
      <c r="AQ274" s="60"/>
      <c r="AR274" s="60"/>
      <c r="AS274" s="60"/>
      <c r="AT274" s="60"/>
      <c r="AU274" s="60"/>
      <c r="AV274" s="60"/>
      <c r="AW274" s="61" t="s">
        <v>2991</v>
      </c>
      <c r="AX274" s="60"/>
      <c r="AY274" s="60"/>
      <c r="AZ274" s="60"/>
      <c r="BA274" s="60"/>
      <c r="BB274" s="60"/>
      <c r="BC274" s="60"/>
      <c r="BD274" s="60"/>
      <c r="BE274" s="60"/>
    </row>
    <row r="275" spans="1:57" ht="47.25">
      <c r="A275" s="60">
        <v>271</v>
      </c>
      <c r="B275" s="5" t="s">
        <v>2949</v>
      </c>
      <c r="C275" s="5">
        <v>2719275</v>
      </c>
      <c r="D275" s="11" t="str">
        <f t="shared" si="4"/>
        <v>何＊文</v>
      </c>
      <c r="E275" s="5" t="s">
        <v>41</v>
      </c>
      <c r="F275" s="5">
        <v>60</v>
      </c>
      <c r="G275" s="19"/>
      <c r="H275" s="5">
        <v>1070706</v>
      </c>
      <c r="I275" s="64" t="s">
        <v>2906</v>
      </c>
      <c r="J275" s="5">
        <v>1125</v>
      </c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36"/>
      <c r="AP275" s="36"/>
      <c r="AQ275" s="60"/>
      <c r="AR275" s="60"/>
      <c r="AS275" s="60"/>
      <c r="AT275" s="60"/>
      <c r="AU275" s="60"/>
      <c r="AV275" s="60"/>
      <c r="AW275" s="61" t="s">
        <v>2991</v>
      </c>
      <c r="AX275" s="60"/>
      <c r="AY275" s="60"/>
      <c r="AZ275" s="60"/>
      <c r="BA275" s="60"/>
      <c r="BB275" s="61" t="s">
        <v>2991</v>
      </c>
      <c r="BC275" s="60"/>
      <c r="BD275" s="60"/>
      <c r="BE275" s="60"/>
    </row>
    <row r="276" spans="1:57" ht="47.25">
      <c r="A276" s="60">
        <v>272</v>
      </c>
      <c r="B276" s="5" t="s">
        <v>2950</v>
      </c>
      <c r="C276" s="5">
        <v>3951068</v>
      </c>
      <c r="D276" s="11" t="str">
        <f t="shared" si="4"/>
        <v>沙＊</v>
      </c>
      <c r="E276" s="5" t="s">
        <v>41</v>
      </c>
      <c r="F276" s="5">
        <v>84</v>
      </c>
      <c r="G276" s="19"/>
      <c r="H276" s="5">
        <v>1070706</v>
      </c>
      <c r="I276" s="64" t="s">
        <v>2944</v>
      </c>
      <c r="J276" s="5">
        <v>1125</v>
      </c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36"/>
      <c r="AP276" s="36"/>
      <c r="AQ276" s="60"/>
      <c r="AR276" s="60"/>
      <c r="AS276" s="60"/>
      <c r="AT276" s="60"/>
      <c r="AU276" s="60"/>
      <c r="AV276" s="60"/>
      <c r="AW276" s="61" t="s">
        <v>2991</v>
      </c>
      <c r="AX276" s="60"/>
      <c r="AY276" s="60"/>
      <c r="AZ276" s="60"/>
      <c r="BA276" s="60"/>
      <c r="BB276" s="61" t="s">
        <v>2991</v>
      </c>
      <c r="BC276" s="60"/>
      <c r="BD276" s="60"/>
      <c r="BE276" s="60"/>
    </row>
    <row r="277" spans="1:57" ht="47.25">
      <c r="A277" s="60">
        <v>273</v>
      </c>
      <c r="B277" s="5" t="s">
        <v>385</v>
      </c>
      <c r="C277" s="5">
        <v>4886411</v>
      </c>
      <c r="D277" s="11" t="str">
        <f t="shared" si="4"/>
        <v>簡＊娥</v>
      </c>
      <c r="E277" s="5" t="s">
        <v>43</v>
      </c>
      <c r="F277" s="5">
        <v>70</v>
      </c>
      <c r="G277" s="19"/>
      <c r="H277" s="5">
        <v>1070706</v>
      </c>
      <c r="I277" s="64" t="s">
        <v>2892</v>
      </c>
      <c r="J277" s="5">
        <v>1125</v>
      </c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36"/>
      <c r="AP277" s="36"/>
      <c r="AQ277" s="60"/>
      <c r="AR277" s="60"/>
      <c r="AS277" s="60"/>
      <c r="AT277" s="60"/>
      <c r="AU277" s="60"/>
      <c r="AV277" s="61" t="s">
        <v>2991</v>
      </c>
      <c r="AW277" s="61" t="s">
        <v>2991</v>
      </c>
      <c r="AX277" s="60"/>
      <c r="AY277" s="60"/>
      <c r="AZ277" s="60"/>
      <c r="BA277" s="61" t="s">
        <v>2991</v>
      </c>
      <c r="BB277" s="60"/>
      <c r="BC277" s="60"/>
      <c r="BD277" s="60"/>
      <c r="BE277" s="60"/>
    </row>
    <row r="278" spans="1:57" ht="31.5">
      <c r="A278" s="60">
        <v>274</v>
      </c>
      <c r="B278" s="5" t="s">
        <v>164</v>
      </c>
      <c r="C278" s="5">
        <v>7235410</v>
      </c>
      <c r="D278" s="11" t="str">
        <f t="shared" si="4"/>
        <v>林＊平</v>
      </c>
      <c r="E278" s="5" t="s">
        <v>41</v>
      </c>
      <c r="F278" s="5">
        <v>76</v>
      </c>
      <c r="G278" s="19" t="s">
        <v>2725</v>
      </c>
      <c r="H278" s="5">
        <v>1070706</v>
      </c>
      <c r="I278" s="64" t="s">
        <v>2867</v>
      </c>
      <c r="J278" s="5">
        <v>1125</v>
      </c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36"/>
      <c r="AP278" s="36"/>
      <c r="AQ278" s="60"/>
      <c r="AR278" s="60"/>
      <c r="AS278" s="60"/>
      <c r="AT278" s="60"/>
      <c r="AU278" s="60"/>
      <c r="AV278" s="60"/>
      <c r="AW278" s="61" t="s">
        <v>2991</v>
      </c>
      <c r="AX278" s="60"/>
      <c r="AY278" s="60"/>
      <c r="AZ278" s="60"/>
      <c r="BA278" s="60"/>
      <c r="BB278" s="60"/>
      <c r="BC278" s="60"/>
      <c r="BD278" s="60"/>
      <c r="BE278" s="60"/>
    </row>
    <row r="279" spans="1:57" ht="31.5">
      <c r="A279" s="60">
        <v>275</v>
      </c>
      <c r="B279" s="5" t="s">
        <v>2951</v>
      </c>
      <c r="C279" s="5">
        <v>13535832</v>
      </c>
      <c r="D279" s="11" t="str">
        <f t="shared" si="4"/>
        <v>謝＊廷</v>
      </c>
      <c r="E279" s="5" t="s">
        <v>41</v>
      </c>
      <c r="F279" s="5">
        <v>44</v>
      </c>
      <c r="G279" s="19"/>
      <c r="H279" s="5">
        <v>1070706</v>
      </c>
      <c r="I279" s="64" t="s">
        <v>2863</v>
      </c>
      <c r="J279" s="5">
        <v>1125</v>
      </c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36"/>
      <c r="AP279" s="36"/>
      <c r="AQ279" s="60"/>
      <c r="AR279" s="60"/>
      <c r="AS279" s="60"/>
      <c r="AT279" s="60"/>
      <c r="AU279" s="60"/>
      <c r="AV279" s="60"/>
      <c r="AW279" s="61" t="s">
        <v>2991</v>
      </c>
      <c r="AX279" s="60"/>
      <c r="AY279" s="60"/>
      <c r="AZ279" s="60"/>
      <c r="BA279" s="60"/>
      <c r="BB279" s="60"/>
      <c r="BC279" s="60"/>
      <c r="BD279" s="60"/>
      <c r="BE279" s="60"/>
    </row>
    <row r="280" spans="1:57" ht="31.5">
      <c r="A280" s="60">
        <v>276</v>
      </c>
      <c r="B280" s="5" t="s">
        <v>2952</v>
      </c>
      <c r="C280" s="5">
        <v>20210063</v>
      </c>
      <c r="D280" s="11" t="str">
        <f t="shared" si="4"/>
        <v>張＊桂蘭</v>
      </c>
      <c r="E280" s="5" t="s">
        <v>43</v>
      </c>
      <c r="F280" s="5">
        <v>84</v>
      </c>
      <c r="G280" s="19"/>
      <c r="H280" s="5">
        <v>1070706</v>
      </c>
      <c r="I280" s="64" t="s">
        <v>2867</v>
      </c>
      <c r="J280" s="5">
        <v>1125</v>
      </c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36"/>
      <c r="AP280" s="36"/>
      <c r="AQ280" s="60"/>
      <c r="AR280" s="60"/>
      <c r="AS280" s="60"/>
      <c r="AT280" s="60"/>
      <c r="AU280" s="60"/>
      <c r="AV280" s="60"/>
      <c r="AW280" s="61" t="s">
        <v>2991</v>
      </c>
      <c r="AX280" s="60"/>
      <c r="AY280" s="60"/>
      <c r="AZ280" s="60"/>
      <c r="BA280" s="60"/>
      <c r="BB280" s="60"/>
      <c r="BC280" s="60"/>
      <c r="BD280" s="60"/>
      <c r="BE280" s="60"/>
    </row>
    <row r="281" spans="1:57" ht="31.5">
      <c r="A281" s="60">
        <v>277</v>
      </c>
      <c r="B281" s="5" t="s">
        <v>2953</v>
      </c>
      <c r="C281" s="5">
        <v>844437</v>
      </c>
      <c r="D281" s="11" t="str">
        <f t="shared" si="4"/>
        <v>廖＊秀貞</v>
      </c>
      <c r="E281" s="5" t="s">
        <v>43</v>
      </c>
      <c r="F281" s="5">
        <v>70</v>
      </c>
      <c r="G281" s="19"/>
      <c r="H281" s="5">
        <v>1070709</v>
      </c>
      <c r="I281" s="64" t="s">
        <v>2867</v>
      </c>
      <c r="J281" s="5">
        <v>1125</v>
      </c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36"/>
      <c r="AP281" s="36"/>
      <c r="AQ281" s="60"/>
      <c r="AR281" s="60"/>
      <c r="AS281" s="60"/>
      <c r="AT281" s="60"/>
      <c r="AU281" s="60"/>
      <c r="AV281" s="60"/>
      <c r="AW281" s="61" t="s">
        <v>2991</v>
      </c>
      <c r="AX281" s="60"/>
      <c r="AY281" s="60"/>
      <c r="AZ281" s="60"/>
      <c r="BA281" s="60"/>
      <c r="BB281" s="60"/>
      <c r="BC281" s="60"/>
      <c r="BD281" s="60"/>
      <c r="BE281" s="60"/>
    </row>
    <row r="282" spans="1:57" ht="31.5">
      <c r="A282" s="60">
        <v>278</v>
      </c>
      <c r="B282" s="5" t="s">
        <v>2954</v>
      </c>
      <c r="C282" s="5">
        <v>1968427</v>
      </c>
      <c r="D282" s="11" t="str">
        <f t="shared" si="4"/>
        <v>蔡＊蘭</v>
      </c>
      <c r="E282" s="5" t="s">
        <v>43</v>
      </c>
      <c r="F282" s="5">
        <v>64</v>
      </c>
      <c r="G282" s="19"/>
      <c r="H282" s="5">
        <v>1070709</v>
      </c>
      <c r="I282" s="64" t="s">
        <v>2867</v>
      </c>
      <c r="J282" s="5">
        <v>1125</v>
      </c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36"/>
      <c r="AP282" s="36"/>
      <c r="AQ282" s="60"/>
      <c r="AR282" s="60"/>
      <c r="AS282" s="60"/>
      <c r="AT282" s="60"/>
      <c r="AU282" s="60"/>
      <c r="AV282" s="60"/>
      <c r="AW282" s="61" t="s">
        <v>2991</v>
      </c>
      <c r="AX282" s="60"/>
      <c r="AY282" s="60"/>
      <c r="AZ282" s="60"/>
      <c r="BA282" s="60"/>
      <c r="BB282" s="60"/>
      <c r="BC282" s="60"/>
      <c r="BD282" s="60"/>
      <c r="BE282" s="60"/>
    </row>
    <row r="283" spans="1:57" ht="31.5">
      <c r="A283" s="60">
        <v>279</v>
      </c>
      <c r="B283" s="5" t="s">
        <v>357</v>
      </c>
      <c r="C283" s="5">
        <v>3583418</v>
      </c>
      <c r="D283" s="11" t="str">
        <f t="shared" si="4"/>
        <v>謝＊玉琴</v>
      </c>
      <c r="E283" s="5" t="s">
        <v>43</v>
      </c>
      <c r="F283" s="5">
        <v>67</v>
      </c>
      <c r="G283" s="19"/>
      <c r="H283" s="5">
        <v>1070709</v>
      </c>
      <c r="I283" s="64" t="s">
        <v>2863</v>
      </c>
      <c r="J283" s="5">
        <v>1125</v>
      </c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36"/>
      <c r="AP283" s="36"/>
      <c r="AQ283" s="60"/>
      <c r="AR283" s="60"/>
      <c r="AS283" s="60"/>
      <c r="AT283" s="60"/>
      <c r="AU283" s="60"/>
      <c r="AV283" s="60"/>
      <c r="AW283" s="61" t="s">
        <v>2991</v>
      </c>
      <c r="AX283" s="60"/>
      <c r="AY283" s="60"/>
      <c r="AZ283" s="60"/>
      <c r="BA283" s="60"/>
      <c r="BB283" s="60"/>
      <c r="BC283" s="60"/>
      <c r="BD283" s="60"/>
      <c r="BE283" s="60"/>
    </row>
    <row r="284" spans="1:57" ht="16.5">
      <c r="A284" s="60">
        <v>280</v>
      </c>
      <c r="B284" s="5" t="s">
        <v>2955</v>
      </c>
      <c r="C284" s="5">
        <v>8704652</v>
      </c>
      <c r="D284" s="11" t="str">
        <f t="shared" si="4"/>
        <v>方＊連弟</v>
      </c>
      <c r="E284" s="5" t="s">
        <v>43</v>
      </c>
      <c r="F284" s="5">
        <v>78</v>
      </c>
      <c r="G284" s="19"/>
      <c r="H284" s="5">
        <v>1070709</v>
      </c>
      <c r="I284" s="64">
        <v>5761110</v>
      </c>
      <c r="J284" s="5">
        <v>1125</v>
      </c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36"/>
      <c r="AP284" s="36"/>
      <c r="AQ284" s="60"/>
      <c r="AR284" s="61" t="s">
        <v>2991</v>
      </c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</row>
    <row r="285" spans="1:57" ht="31.5">
      <c r="A285" s="60">
        <v>281</v>
      </c>
      <c r="B285" s="5" t="s">
        <v>2956</v>
      </c>
      <c r="C285" s="5">
        <v>17639493</v>
      </c>
      <c r="D285" s="11" t="str">
        <f t="shared" si="4"/>
        <v>吳＊男</v>
      </c>
      <c r="E285" s="5" t="s">
        <v>41</v>
      </c>
      <c r="F285" s="5">
        <v>74</v>
      </c>
      <c r="G285" s="19"/>
      <c r="H285" s="5">
        <v>1070709</v>
      </c>
      <c r="I285" s="64" t="s">
        <v>2863</v>
      </c>
      <c r="J285" s="5">
        <v>1125</v>
      </c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36"/>
      <c r="AP285" s="36"/>
      <c r="AQ285" s="60"/>
      <c r="AR285" s="60"/>
      <c r="AS285" s="60"/>
      <c r="AT285" s="60"/>
      <c r="AU285" s="60"/>
      <c r="AV285" s="60"/>
      <c r="AW285" s="61" t="s">
        <v>2991</v>
      </c>
      <c r="AX285" s="60"/>
      <c r="AY285" s="60"/>
      <c r="AZ285" s="60"/>
      <c r="BA285" s="60"/>
      <c r="BB285" s="60"/>
      <c r="BC285" s="60"/>
      <c r="BD285" s="60"/>
      <c r="BE285" s="60"/>
    </row>
    <row r="286" spans="1:57" ht="31.5">
      <c r="A286" s="60">
        <v>282</v>
      </c>
      <c r="B286" s="5" t="s">
        <v>2957</v>
      </c>
      <c r="C286" s="5">
        <v>19009045</v>
      </c>
      <c r="D286" s="11" t="str">
        <f t="shared" si="4"/>
        <v>李＊標</v>
      </c>
      <c r="E286" s="5" t="s">
        <v>41</v>
      </c>
      <c r="F286" s="5">
        <v>49</v>
      </c>
      <c r="G286" s="19"/>
      <c r="H286" s="5">
        <v>1070709</v>
      </c>
      <c r="I286" s="64" t="s">
        <v>2867</v>
      </c>
      <c r="J286" s="5">
        <v>1125</v>
      </c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36"/>
      <c r="AP286" s="36"/>
      <c r="AQ286" s="60"/>
      <c r="AR286" s="60"/>
      <c r="AS286" s="60"/>
      <c r="AT286" s="60"/>
      <c r="AU286" s="60"/>
      <c r="AV286" s="60"/>
      <c r="AW286" s="61" t="s">
        <v>2991</v>
      </c>
      <c r="AX286" s="60"/>
      <c r="AY286" s="60"/>
      <c r="AZ286" s="60"/>
      <c r="BA286" s="60"/>
      <c r="BB286" s="60"/>
      <c r="BC286" s="60"/>
      <c r="BD286" s="60"/>
      <c r="BE286" s="60"/>
    </row>
    <row r="287" spans="1:57" ht="31.5">
      <c r="A287" s="60">
        <v>283</v>
      </c>
      <c r="B287" s="5" t="s">
        <v>2958</v>
      </c>
      <c r="C287" s="5">
        <v>19380</v>
      </c>
      <c r="D287" s="11" t="str">
        <f t="shared" si="4"/>
        <v>陳＊香</v>
      </c>
      <c r="E287" s="5" t="s">
        <v>43</v>
      </c>
      <c r="F287" s="5">
        <v>76</v>
      </c>
      <c r="G287" s="19"/>
      <c r="H287" s="5">
        <v>1070716</v>
      </c>
      <c r="I287" s="64" t="s">
        <v>2867</v>
      </c>
      <c r="J287" s="5">
        <v>1125</v>
      </c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36"/>
      <c r="AP287" s="36"/>
      <c r="AQ287" s="60"/>
      <c r="AR287" s="60"/>
      <c r="AS287" s="60"/>
      <c r="AT287" s="60"/>
      <c r="AU287" s="60"/>
      <c r="AV287" s="60"/>
      <c r="AW287" s="61" t="s">
        <v>2991</v>
      </c>
      <c r="AX287" s="60"/>
      <c r="AY287" s="60"/>
      <c r="AZ287" s="60"/>
      <c r="BA287" s="60"/>
      <c r="BB287" s="60"/>
      <c r="BC287" s="60"/>
      <c r="BD287" s="60"/>
      <c r="BE287" s="60"/>
    </row>
    <row r="288" spans="1:57" ht="31.5">
      <c r="A288" s="60">
        <v>284</v>
      </c>
      <c r="B288" s="5" t="s">
        <v>771</v>
      </c>
      <c r="C288" s="5">
        <v>3902029</v>
      </c>
      <c r="D288" s="11" t="str">
        <f t="shared" si="4"/>
        <v>黃＊麗容</v>
      </c>
      <c r="E288" s="5" t="s">
        <v>43</v>
      </c>
      <c r="F288" s="5">
        <v>70</v>
      </c>
      <c r="G288" s="19"/>
      <c r="H288" s="5">
        <v>1070716</v>
      </c>
      <c r="I288" s="64" t="s">
        <v>2867</v>
      </c>
      <c r="J288" s="5">
        <v>1125</v>
      </c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36"/>
      <c r="AP288" s="36"/>
      <c r="AQ288" s="60"/>
      <c r="AR288" s="60"/>
      <c r="AS288" s="60"/>
      <c r="AT288" s="60"/>
      <c r="AU288" s="60"/>
      <c r="AV288" s="60"/>
      <c r="AW288" s="61" t="s">
        <v>2991</v>
      </c>
      <c r="AX288" s="60"/>
      <c r="AY288" s="60"/>
      <c r="AZ288" s="60"/>
      <c r="BA288" s="60"/>
      <c r="BB288" s="60"/>
      <c r="BC288" s="60"/>
      <c r="BD288" s="60"/>
      <c r="BE288" s="60"/>
    </row>
    <row r="289" spans="1:57" ht="31.5">
      <c r="A289" s="60">
        <v>285</v>
      </c>
      <c r="B289" s="5" t="s">
        <v>1374</v>
      </c>
      <c r="C289" s="5">
        <v>7526652</v>
      </c>
      <c r="D289" s="11" t="str">
        <f t="shared" si="4"/>
        <v>趙＊蓉</v>
      </c>
      <c r="E289" s="5" t="s">
        <v>43</v>
      </c>
      <c r="F289" s="5">
        <v>52</v>
      </c>
      <c r="G289" s="19" t="s">
        <v>2726</v>
      </c>
      <c r="H289" s="5">
        <v>1070716</v>
      </c>
      <c r="I289" s="64" t="s">
        <v>2959</v>
      </c>
      <c r="J289" s="5">
        <v>1125</v>
      </c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1" t="s">
        <v>2991</v>
      </c>
      <c r="AJ289" s="60"/>
      <c r="AK289" s="60"/>
      <c r="AL289" s="60"/>
      <c r="AM289" s="60"/>
      <c r="AN289" s="60"/>
      <c r="AO289" s="36"/>
      <c r="AP289" s="36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</row>
    <row r="290" spans="1:57" ht="31.5">
      <c r="A290" s="60">
        <v>286</v>
      </c>
      <c r="B290" s="5" t="s">
        <v>395</v>
      </c>
      <c r="C290" s="5">
        <v>11969770</v>
      </c>
      <c r="D290" s="11" t="str">
        <f t="shared" si="4"/>
        <v>柳＊滿</v>
      </c>
      <c r="E290" s="5" t="s">
        <v>43</v>
      </c>
      <c r="F290" s="5">
        <v>71</v>
      </c>
      <c r="G290" s="19"/>
      <c r="H290" s="5">
        <v>1070716</v>
      </c>
      <c r="I290" s="64" t="s">
        <v>2867</v>
      </c>
      <c r="J290" s="5">
        <v>1125</v>
      </c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36"/>
      <c r="AP290" s="36"/>
      <c r="AQ290" s="60"/>
      <c r="AR290" s="60"/>
      <c r="AS290" s="60"/>
      <c r="AT290" s="60"/>
      <c r="AU290" s="60"/>
      <c r="AV290" s="60"/>
      <c r="AW290" s="61" t="s">
        <v>2991</v>
      </c>
      <c r="AX290" s="60"/>
      <c r="AY290" s="60"/>
      <c r="AZ290" s="60"/>
      <c r="BA290" s="60"/>
      <c r="BB290" s="60"/>
      <c r="BC290" s="60"/>
      <c r="BD290" s="60"/>
      <c r="BE290" s="60"/>
    </row>
    <row r="291" spans="1:57" ht="31.5">
      <c r="A291" s="60">
        <v>287</v>
      </c>
      <c r="B291" s="5" t="s">
        <v>1485</v>
      </c>
      <c r="C291" s="5">
        <v>20005396</v>
      </c>
      <c r="D291" s="11" t="str">
        <f t="shared" si="4"/>
        <v>林＊延</v>
      </c>
      <c r="E291" s="5" t="s">
        <v>41</v>
      </c>
      <c r="F291" s="5">
        <v>54</v>
      </c>
      <c r="G291" s="19" t="s">
        <v>2727</v>
      </c>
      <c r="H291" s="5">
        <v>1070716</v>
      </c>
      <c r="I291" s="64" t="s">
        <v>2960</v>
      </c>
      <c r="J291" s="5">
        <v>1125</v>
      </c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36"/>
      <c r="AP291" s="36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1" t="s">
        <v>2991</v>
      </c>
      <c r="BB291" s="60"/>
      <c r="BC291" s="60"/>
      <c r="BD291" s="60"/>
      <c r="BE291" s="60"/>
    </row>
    <row r="292" spans="1:57" ht="47.25">
      <c r="A292" s="60">
        <v>288</v>
      </c>
      <c r="B292" s="5" t="s">
        <v>422</v>
      </c>
      <c r="C292" s="5">
        <v>20017793</v>
      </c>
      <c r="D292" s="11" t="str">
        <f t="shared" si="4"/>
        <v>葉＊堯</v>
      </c>
      <c r="E292" s="5" t="s">
        <v>41</v>
      </c>
      <c r="F292" s="5">
        <v>86</v>
      </c>
      <c r="G292" s="19"/>
      <c r="H292" s="5">
        <v>1070716</v>
      </c>
      <c r="I292" s="64" t="s">
        <v>2914</v>
      </c>
      <c r="J292" s="5">
        <v>1125</v>
      </c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36"/>
      <c r="AP292" s="36"/>
      <c r="AQ292" s="60"/>
      <c r="AR292" s="60"/>
      <c r="AS292" s="60"/>
      <c r="AT292" s="60"/>
      <c r="AU292" s="60"/>
      <c r="AV292" s="61" t="s">
        <v>2991</v>
      </c>
      <c r="AW292" s="61" t="s">
        <v>2991</v>
      </c>
      <c r="AX292" s="60"/>
      <c r="AY292" s="60"/>
      <c r="AZ292" s="60"/>
      <c r="BA292" s="60"/>
      <c r="BB292" s="60"/>
      <c r="BC292" s="60"/>
      <c r="BD292" s="60"/>
      <c r="BE292" s="60"/>
    </row>
    <row r="293" spans="1:57" ht="31.5">
      <c r="A293" s="60">
        <v>289</v>
      </c>
      <c r="B293" s="5" t="s">
        <v>2961</v>
      </c>
      <c r="C293" s="5">
        <v>20696513</v>
      </c>
      <c r="D293" s="11" t="str">
        <f t="shared" si="4"/>
        <v>陳＊義</v>
      </c>
      <c r="E293" s="5" t="s">
        <v>41</v>
      </c>
      <c r="F293" s="5">
        <v>53</v>
      </c>
      <c r="G293" s="19"/>
      <c r="H293" s="5">
        <v>1070718</v>
      </c>
      <c r="I293" s="64" t="s">
        <v>2863</v>
      </c>
      <c r="J293" s="5">
        <v>1125</v>
      </c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36"/>
      <c r="AP293" s="36"/>
      <c r="AQ293" s="60"/>
      <c r="AR293" s="60"/>
      <c r="AS293" s="60"/>
      <c r="AT293" s="60"/>
      <c r="AU293" s="60"/>
      <c r="AV293" s="60"/>
      <c r="AW293" s="61" t="s">
        <v>2991</v>
      </c>
      <c r="AX293" s="60"/>
      <c r="AY293" s="60"/>
      <c r="AZ293" s="60"/>
      <c r="BA293" s="60"/>
      <c r="BB293" s="60"/>
      <c r="BC293" s="60"/>
      <c r="BD293" s="60"/>
      <c r="BE293" s="60"/>
    </row>
    <row r="294" spans="1:57" ht="16.5">
      <c r="A294" s="60">
        <v>290</v>
      </c>
      <c r="B294" s="5" t="s">
        <v>2962</v>
      </c>
      <c r="C294" s="5">
        <v>20698001</v>
      </c>
      <c r="D294" s="11" t="str">
        <f t="shared" si="4"/>
        <v>張＊</v>
      </c>
      <c r="E294" s="5" t="s">
        <v>43</v>
      </c>
      <c r="F294" s="5">
        <v>99</v>
      </c>
      <c r="G294" s="19"/>
      <c r="H294" s="5">
        <v>1070718</v>
      </c>
      <c r="I294" s="64">
        <v>5761110</v>
      </c>
      <c r="J294" s="5">
        <v>1125</v>
      </c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36"/>
      <c r="AP294" s="36"/>
      <c r="AQ294" s="60"/>
      <c r="AR294" s="61" t="s">
        <v>2991</v>
      </c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</row>
    <row r="295" spans="1:57" ht="16.5">
      <c r="A295" s="60">
        <v>291</v>
      </c>
      <c r="B295" s="5" t="s">
        <v>374</v>
      </c>
      <c r="C295" s="5">
        <v>696858</v>
      </c>
      <c r="D295" s="11" t="str">
        <f t="shared" si="4"/>
        <v>蔡＊貴</v>
      </c>
      <c r="E295" s="5" t="s">
        <v>43</v>
      </c>
      <c r="F295" s="5">
        <v>71</v>
      </c>
      <c r="G295" s="19"/>
      <c r="H295" s="5">
        <v>1070719</v>
      </c>
      <c r="I295" s="64">
        <v>5760230</v>
      </c>
      <c r="J295" s="5">
        <v>1125</v>
      </c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36"/>
      <c r="AP295" s="36"/>
      <c r="AQ295" s="60"/>
      <c r="AR295" s="60"/>
      <c r="AS295" s="60"/>
      <c r="AT295" s="60"/>
      <c r="AU295" s="60"/>
      <c r="AV295" s="60"/>
      <c r="AW295" s="60"/>
      <c r="AX295" s="60"/>
      <c r="AY295" s="61" t="s">
        <v>2991</v>
      </c>
      <c r="AZ295" s="60"/>
      <c r="BA295" s="60"/>
      <c r="BB295" s="60"/>
      <c r="BC295" s="60"/>
      <c r="BD295" s="60"/>
      <c r="BE295" s="60"/>
    </row>
    <row r="296" spans="1:57" ht="31.5">
      <c r="A296" s="60">
        <v>292</v>
      </c>
      <c r="B296" s="5" t="s">
        <v>375</v>
      </c>
      <c r="C296" s="5">
        <v>1464268</v>
      </c>
      <c r="D296" s="11" t="str">
        <f t="shared" si="4"/>
        <v>簡＊鳳</v>
      </c>
      <c r="E296" s="5" t="s">
        <v>43</v>
      </c>
      <c r="F296" s="5">
        <v>67</v>
      </c>
      <c r="G296" s="19"/>
      <c r="H296" s="5">
        <v>1070719</v>
      </c>
      <c r="I296" s="64" t="s">
        <v>2867</v>
      </c>
      <c r="J296" s="5">
        <v>1125</v>
      </c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36"/>
      <c r="AP296" s="36"/>
      <c r="AQ296" s="60"/>
      <c r="AR296" s="60"/>
      <c r="AS296" s="60"/>
      <c r="AT296" s="60"/>
      <c r="AU296" s="60"/>
      <c r="AV296" s="60"/>
      <c r="AW296" s="61" t="s">
        <v>2991</v>
      </c>
      <c r="AX296" s="60"/>
      <c r="AY296" s="60"/>
      <c r="AZ296" s="60"/>
      <c r="BA296" s="60"/>
      <c r="BB296" s="60"/>
      <c r="BC296" s="60"/>
      <c r="BD296" s="60"/>
      <c r="BE296" s="60"/>
    </row>
    <row r="297" spans="1:57" ht="16.5">
      <c r="A297" s="60">
        <v>293</v>
      </c>
      <c r="B297" s="5" t="s">
        <v>162</v>
      </c>
      <c r="C297" s="5">
        <v>8151444</v>
      </c>
      <c r="D297" s="11" t="str">
        <f t="shared" si="4"/>
        <v>石＊玲</v>
      </c>
      <c r="E297" s="5" t="s">
        <v>43</v>
      </c>
      <c r="F297" s="5">
        <v>52</v>
      </c>
      <c r="G297" s="19"/>
      <c r="H297" s="5">
        <v>1070719</v>
      </c>
      <c r="I297" s="64">
        <v>5760350</v>
      </c>
      <c r="J297" s="5">
        <v>1125</v>
      </c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36"/>
      <c r="AP297" s="36"/>
      <c r="AQ297" s="61" t="s">
        <v>2991</v>
      </c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</row>
    <row r="298" spans="1:57" ht="31.5">
      <c r="A298" s="60">
        <v>294</v>
      </c>
      <c r="B298" s="5" t="s">
        <v>764</v>
      </c>
      <c r="C298" s="5">
        <v>17285993</v>
      </c>
      <c r="D298" s="11" t="str">
        <f t="shared" si="4"/>
        <v>朱＊定</v>
      </c>
      <c r="E298" s="5" t="s">
        <v>43</v>
      </c>
      <c r="F298" s="5">
        <v>62</v>
      </c>
      <c r="G298" s="19"/>
      <c r="H298" s="5">
        <v>1070719</v>
      </c>
      <c r="I298" s="64" t="s">
        <v>2867</v>
      </c>
      <c r="J298" s="5">
        <v>1125</v>
      </c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36"/>
      <c r="AP298" s="36"/>
      <c r="AQ298" s="60"/>
      <c r="AR298" s="60"/>
      <c r="AS298" s="60"/>
      <c r="AT298" s="60"/>
      <c r="AU298" s="60"/>
      <c r="AV298" s="60"/>
      <c r="AW298" s="61" t="s">
        <v>2991</v>
      </c>
      <c r="AX298" s="60"/>
      <c r="AY298" s="60"/>
      <c r="AZ298" s="60"/>
      <c r="BA298" s="60"/>
      <c r="BB298" s="60"/>
      <c r="BC298" s="60"/>
      <c r="BD298" s="60"/>
      <c r="BE298" s="60"/>
    </row>
    <row r="299" spans="1:57" ht="16.5">
      <c r="A299" s="60">
        <v>295</v>
      </c>
      <c r="B299" s="5" t="s">
        <v>1516</v>
      </c>
      <c r="C299" s="5">
        <v>20243859</v>
      </c>
      <c r="D299" s="11" t="str">
        <f t="shared" si="4"/>
        <v>紀＊貴</v>
      </c>
      <c r="E299" s="5" t="s">
        <v>41</v>
      </c>
      <c r="F299" s="5">
        <v>67</v>
      </c>
      <c r="G299" s="19"/>
      <c r="H299" s="5">
        <v>1070719</v>
      </c>
      <c r="I299" s="64">
        <v>5760350</v>
      </c>
      <c r="J299" s="5">
        <v>1125</v>
      </c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36"/>
      <c r="AP299" s="36"/>
      <c r="AQ299" s="61" t="s">
        <v>2991</v>
      </c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</row>
    <row r="300" spans="1:57" ht="31.5">
      <c r="A300" s="60">
        <v>296</v>
      </c>
      <c r="B300" s="5" t="s">
        <v>2963</v>
      </c>
      <c r="C300" s="5">
        <v>20659667</v>
      </c>
      <c r="D300" s="11" t="str">
        <f t="shared" si="4"/>
        <v>吳＊採雲</v>
      </c>
      <c r="E300" s="5" t="s">
        <v>43</v>
      </c>
      <c r="F300" s="5">
        <v>75</v>
      </c>
      <c r="G300" s="19"/>
      <c r="H300" s="5">
        <v>1070719</v>
      </c>
      <c r="I300" s="64" t="s">
        <v>2865</v>
      </c>
      <c r="J300" s="5">
        <v>1125</v>
      </c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36"/>
      <c r="AP300" s="36"/>
      <c r="AQ300" s="60"/>
      <c r="AR300" s="60"/>
      <c r="AS300" s="60"/>
      <c r="AT300" s="60"/>
      <c r="AU300" s="60"/>
      <c r="AV300" s="60"/>
      <c r="AW300" s="60"/>
      <c r="AX300" s="61" t="s">
        <v>2991</v>
      </c>
      <c r="AY300" s="60"/>
      <c r="AZ300" s="60"/>
      <c r="BA300" s="60"/>
      <c r="BB300" s="60"/>
      <c r="BC300" s="60"/>
      <c r="BD300" s="60"/>
      <c r="BE300" s="60"/>
    </row>
    <row r="301" spans="1:57" ht="31.5">
      <c r="A301" s="60">
        <v>297</v>
      </c>
      <c r="B301" s="5" t="s">
        <v>2964</v>
      </c>
      <c r="C301" s="5">
        <v>20686992</v>
      </c>
      <c r="D301" s="11" t="str">
        <f t="shared" si="4"/>
        <v>吳＊文</v>
      </c>
      <c r="E301" s="5" t="s">
        <v>41</v>
      </c>
      <c r="F301" s="5">
        <v>47</v>
      </c>
      <c r="G301" s="19"/>
      <c r="H301" s="5">
        <v>1070719</v>
      </c>
      <c r="I301" s="64" t="s">
        <v>2876</v>
      </c>
      <c r="J301" s="5">
        <v>1125</v>
      </c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36"/>
      <c r="AP301" s="36"/>
      <c r="AQ301" s="60"/>
      <c r="AR301" s="60"/>
      <c r="AS301" s="60"/>
      <c r="AT301" s="60"/>
      <c r="AU301" s="60"/>
      <c r="AV301" s="60"/>
      <c r="AW301" s="60"/>
      <c r="AX301" s="61" t="s">
        <v>2991</v>
      </c>
      <c r="AY301" s="60"/>
      <c r="AZ301" s="60"/>
      <c r="BA301" s="60"/>
      <c r="BB301" s="60"/>
      <c r="BC301" s="60"/>
      <c r="BD301" s="60"/>
      <c r="BE301" s="60"/>
    </row>
    <row r="302" spans="1:57" ht="16.5">
      <c r="A302" s="60">
        <v>298</v>
      </c>
      <c r="B302" s="5" t="s">
        <v>1493</v>
      </c>
      <c r="C302" s="5">
        <v>468673</v>
      </c>
      <c r="D302" s="11" t="str">
        <f t="shared" si="4"/>
        <v>葉＊沄</v>
      </c>
      <c r="E302" s="5" t="s">
        <v>43</v>
      </c>
      <c r="F302" s="5">
        <v>57</v>
      </c>
      <c r="G302" s="19"/>
      <c r="H302" s="5">
        <v>1070720</v>
      </c>
      <c r="I302" s="64">
        <v>5760350</v>
      </c>
      <c r="J302" s="5">
        <v>1125</v>
      </c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36"/>
      <c r="AP302" s="36"/>
      <c r="AQ302" s="61" t="s">
        <v>2991</v>
      </c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</row>
    <row r="303" spans="1:57" ht="31.5">
      <c r="A303" s="60">
        <v>299</v>
      </c>
      <c r="B303" s="5" t="s">
        <v>2965</v>
      </c>
      <c r="C303" s="5">
        <v>3394635</v>
      </c>
      <c r="D303" s="11" t="str">
        <f t="shared" si="4"/>
        <v>林＊喬</v>
      </c>
      <c r="E303" s="5" t="s">
        <v>43</v>
      </c>
      <c r="F303" s="5">
        <v>81</v>
      </c>
      <c r="G303" s="19"/>
      <c r="H303" s="5">
        <v>1070720</v>
      </c>
      <c r="I303" s="64" t="s">
        <v>2867</v>
      </c>
      <c r="J303" s="5">
        <v>1125</v>
      </c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36"/>
      <c r="AP303" s="36"/>
      <c r="AQ303" s="60"/>
      <c r="AR303" s="60"/>
      <c r="AS303" s="60"/>
      <c r="AT303" s="60"/>
      <c r="AU303" s="60"/>
      <c r="AV303" s="60"/>
      <c r="AW303" s="61" t="s">
        <v>2991</v>
      </c>
      <c r="AX303" s="60"/>
      <c r="AY303" s="60"/>
      <c r="AZ303" s="60"/>
      <c r="BA303" s="60"/>
      <c r="BB303" s="60"/>
      <c r="BC303" s="60"/>
      <c r="BD303" s="60"/>
      <c r="BE303" s="60"/>
    </row>
    <row r="304" spans="1:57" ht="31.5">
      <c r="A304" s="60">
        <v>300</v>
      </c>
      <c r="B304" s="5" t="s">
        <v>2816</v>
      </c>
      <c r="C304" s="5">
        <v>9944546</v>
      </c>
      <c r="D304" s="11" t="str">
        <f t="shared" si="4"/>
        <v>葉＊抱</v>
      </c>
      <c r="E304" s="5" t="s">
        <v>43</v>
      </c>
      <c r="F304" s="5">
        <v>84</v>
      </c>
      <c r="G304" s="19"/>
      <c r="H304" s="5">
        <v>1070720</v>
      </c>
      <c r="I304" s="64" t="s">
        <v>2865</v>
      </c>
      <c r="J304" s="5">
        <v>1125</v>
      </c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36"/>
      <c r="AP304" s="36"/>
      <c r="AQ304" s="60"/>
      <c r="AR304" s="60"/>
      <c r="AS304" s="60"/>
      <c r="AT304" s="60"/>
      <c r="AU304" s="60"/>
      <c r="AV304" s="60"/>
      <c r="AW304" s="60"/>
      <c r="AX304" s="61" t="s">
        <v>2991</v>
      </c>
      <c r="AY304" s="60"/>
      <c r="AZ304" s="60"/>
      <c r="BA304" s="60"/>
      <c r="BB304" s="60"/>
      <c r="BC304" s="60"/>
      <c r="BD304" s="60"/>
      <c r="BE304" s="60"/>
    </row>
    <row r="305" spans="1:57" ht="31.5">
      <c r="A305" s="60">
        <v>301</v>
      </c>
      <c r="B305" s="5" t="s">
        <v>166</v>
      </c>
      <c r="C305" s="5">
        <v>20085992</v>
      </c>
      <c r="D305" s="11" t="str">
        <f t="shared" si="4"/>
        <v>林＊春圓</v>
      </c>
      <c r="E305" s="5" t="s">
        <v>43</v>
      </c>
      <c r="F305" s="5">
        <v>67</v>
      </c>
      <c r="G305" s="19"/>
      <c r="H305" s="5">
        <v>1070720</v>
      </c>
      <c r="I305" s="64" t="s">
        <v>2867</v>
      </c>
      <c r="J305" s="5">
        <v>1125</v>
      </c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36"/>
      <c r="AP305" s="36"/>
      <c r="AQ305" s="60"/>
      <c r="AR305" s="60"/>
      <c r="AS305" s="60"/>
      <c r="AT305" s="60"/>
      <c r="AU305" s="60"/>
      <c r="AV305" s="60"/>
      <c r="AW305" s="61" t="s">
        <v>2991</v>
      </c>
      <c r="AX305" s="60"/>
      <c r="AY305" s="60"/>
      <c r="AZ305" s="60"/>
      <c r="BA305" s="60"/>
      <c r="BB305" s="60"/>
      <c r="BC305" s="60"/>
      <c r="BD305" s="60"/>
      <c r="BE305" s="60"/>
    </row>
    <row r="306" spans="1:57" ht="47.25">
      <c r="A306" s="60">
        <v>302</v>
      </c>
      <c r="B306" s="5" t="s">
        <v>622</v>
      </c>
      <c r="C306" s="5">
        <v>20481859</v>
      </c>
      <c r="D306" s="11" t="str">
        <f t="shared" si="4"/>
        <v>盧＊岳</v>
      </c>
      <c r="E306" s="5" t="s">
        <v>41</v>
      </c>
      <c r="F306" s="5">
        <v>66</v>
      </c>
      <c r="G306" s="19"/>
      <c r="H306" s="5">
        <v>1070720</v>
      </c>
      <c r="I306" s="64" t="s">
        <v>2886</v>
      </c>
      <c r="J306" s="5">
        <v>1125</v>
      </c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36"/>
      <c r="AP306" s="36"/>
      <c r="AQ306" s="60"/>
      <c r="AR306" s="60"/>
      <c r="AS306" s="60"/>
      <c r="AT306" s="60"/>
      <c r="AU306" s="60"/>
      <c r="AV306" s="61" t="s">
        <v>2991</v>
      </c>
      <c r="AW306" s="61" t="s">
        <v>2991</v>
      </c>
      <c r="AX306" s="60"/>
      <c r="AY306" s="60"/>
      <c r="AZ306" s="60"/>
      <c r="BA306" s="60"/>
      <c r="BB306" s="60"/>
      <c r="BC306" s="60"/>
      <c r="BD306" s="60"/>
      <c r="BE306" s="60"/>
    </row>
    <row r="307" spans="1:57" ht="31.5">
      <c r="A307" s="60">
        <v>303</v>
      </c>
      <c r="B307" s="5" t="s">
        <v>396</v>
      </c>
      <c r="C307" s="5">
        <v>16574791</v>
      </c>
      <c r="D307" s="11" t="str">
        <f t="shared" si="4"/>
        <v>朱＊水妹</v>
      </c>
      <c r="E307" s="5" t="s">
        <v>43</v>
      </c>
      <c r="F307" s="5">
        <v>79</v>
      </c>
      <c r="G307" s="19"/>
      <c r="H307" s="5">
        <v>1070723</v>
      </c>
      <c r="I307" s="64" t="s">
        <v>2925</v>
      </c>
      <c r="J307" s="5">
        <v>1125</v>
      </c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36"/>
      <c r="AP307" s="36"/>
      <c r="AQ307" s="60"/>
      <c r="AR307" s="60"/>
      <c r="AS307" s="60"/>
      <c r="AT307" s="60"/>
      <c r="AU307" s="60"/>
      <c r="AV307" s="60"/>
      <c r="AW307" s="60"/>
      <c r="AX307" s="60"/>
      <c r="AY307" s="61" t="s">
        <v>2991</v>
      </c>
      <c r="AZ307" s="60"/>
      <c r="BA307" s="60"/>
      <c r="BB307" s="60"/>
      <c r="BC307" s="60"/>
      <c r="BD307" s="60"/>
      <c r="BE307" s="60"/>
    </row>
    <row r="308" spans="1:57" ht="31.5">
      <c r="A308" s="60">
        <v>304</v>
      </c>
      <c r="B308" s="5" t="s">
        <v>2966</v>
      </c>
      <c r="C308" s="5">
        <v>5215492</v>
      </c>
      <c r="D308" s="11" t="str">
        <f t="shared" si="4"/>
        <v>郭＊義</v>
      </c>
      <c r="E308" s="5" t="s">
        <v>41</v>
      </c>
      <c r="F308" s="5">
        <v>51</v>
      </c>
      <c r="G308" s="19"/>
      <c r="H308" s="5">
        <v>1070725</v>
      </c>
      <c r="I308" s="64" t="s">
        <v>2867</v>
      </c>
      <c r="J308" s="5">
        <v>1125</v>
      </c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36"/>
      <c r="AP308" s="36"/>
      <c r="AQ308" s="60"/>
      <c r="AR308" s="60"/>
      <c r="AS308" s="60"/>
      <c r="AT308" s="60"/>
      <c r="AU308" s="60"/>
      <c r="AV308" s="60"/>
      <c r="AW308" s="61" t="s">
        <v>2991</v>
      </c>
      <c r="AX308" s="60"/>
      <c r="AY308" s="60"/>
      <c r="AZ308" s="60"/>
      <c r="BA308" s="60"/>
      <c r="BB308" s="60"/>
      <c r="BC308" s="60"/>
      <c r="BD308" s="60"/>
      <c r="BE308" s="60"/>
    </row>
    <row r="309" spans="1:57" ht="31.5">
      <c r="A309" s="60">
        <v>305</v>
      </c>
      <c r="B309" s="5" t="s">
        <v>1471</v>
      </c>
      <c r="C309" s="5">
        <v>19970571</v>
      </c>
      <c r="D309" s="11" t="str">
        <f t="shared" si="4"/>
        <v>林＊藤</v>
      </c>
      <c r="E309" s="5" t="s">
        <v>41</v>
      </c>
      <c r="F309" s="5">
        <v>82</v>
      </c>
      <c r="G309" s="19" t="s">
        <v>2728</v>
      </c>
      <c r="H309" s="5">
        <v>1070725</v>
      </c>
      <c r="I309" s="64" t="s">
        <v>2863</v>
      </c>
      <c r="J309" s="5">
        <v>1125</v>
      </c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36"/>
      <c r="AP309" s="36"/>
      <c r="AQ309" s="60"/>
      <c r="AR309" s="60"/>
      <c r="AS309" s="60"/>
      <c r="AT309" s="60"/>
      <c r="AU309" s="60"/>
      <c r="AV309" s="60"/>
      <c r="AW309" s="61" t="s">
        <v>2991</v>
      </c>
      <c r="AX309" s="60"/>
      <c r="AY309" s="60"/>
      <c r="AZ309" s="60"/>
      <c r="BA309" s="60"/>
      <c r="BB309" s="60"/>
      <c r="BC309" s="60"/>
      <c r="BD309" s="60"/>
      <c r="BE309" s="60"/>
    </row>
    <row r="310" spans="1:57" ht="47.25">
      <c r="A310" s="60">
        <v>306</v>
      </c>
      <c r="B310" s="5" t="s">
        <v>2967</v>
      </c>
      <c r="C310" s="5">
        <v>20397248</v>
      </c>
      <c r="D310" s="11" t="str">
        <f t="shared" si="4"/>
        <v>王＊昌</v>
      </c>
      <c r="E310" s="5" t="s">
        <v>41</v>
      </c>
      <c r="F310" s="5">
        <v>51</v>
      </c>
      <c r="G310" s="19"/>
      <c r="H310" s="5">
        <v>1070725</v>
      </c>
      <c r="I310" s="64" t="s">
        <v>2906</v>
      </c>
      <c r="J310" s="5">
        <v>1125</v>
      </c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36"/>
      <c r="AP310" s="36"/>
      <c r="AQ310" s="60"/>
      <c r="AR310" s="60"/>
      <c r="AS310" s="60"/>
      <c r="AT310" s="60"/>
      <c r="AU310" s="60"/>
      <c r="AV310" s="60"/>
      <c r="AW310" s="61" t="s">
        <v>2991</v>
      </c>
      <c r="AX310" s="60"/>
      <c r="AY310" s="60"/>
      <c r="AZ310" s="60"/>
      <c r="BA310" s="60"/>
      <c r="BB310" s="61" t="s">
        <v>2991</v>
      </c>
      <c r="BC310" s="60"/>
      <c r="BD310" s="60"/>
      <c r="BE310" s="60"/>
    </row>
    <row r="311" spans="1:57" ht="31.5">
      <c r="A311" s="60">
        <v>307</v>
      </c>
      <c r="B311" s="5" t="s">
        <v>1207</v>
      </c>
      <c r="C311" s="5">
        <v>20553468</v>
      </c>
      <c r="D311" s="11" t="str">
        <f t="shared" ref="D311:D351" si="5">REPLACE(B311,2,1,"＊")</f>
        <v>葉＊禎美</v>
      </c>
      <c r="E311" s="5" t="s">
        <v>43</v>
      </c>
      <c r="F311" s="5">
        <v>75</v>
      </c>
      <c r="G311" s="19"/>
      <c r="H311" s="5">
        <v>1070725</v>
      </c>
      <c r="I311" s="64" t="s">
        <v>2876</v>
      </c>
      <c r="J311" s="5">
        <v>1125</v>
      </c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36"/>
      <c r="AP311" s="36"/>
      <c r="AQ311" s="60"/>
      <c r="AR311" s="60"/>
      <c r="AS311" s="60"/>
      <c r="AT311" s="60"/>
      <c r="AU311" s="60"/>
      <c r="AV311" s="60"/>
      <c r="AW311" s="60"/>
      <c r="AX311" s="61" t="s">
        <v>2991</v>
      </c>
      <c r="AY311" s="60"/>
      <c r="AZ311" s="60"/>
      <c r="BA311" s="60"/>
      <c r="BB311" s="60"/>
      <c r="BC311" s="60"/>
      <c r="BD311" s="60"/>
      <c r="BE311" s="60"/>
    </row>
    <row r="312" spans="1:57" ht="31.5">
      <c r="A312" s="60">
        <v>308</v>
      </c>
      <c r="B312" s="5" t="s">
        <v>376</v>
      </c>
      <c r="C312" s="5">
        <v>9010021</v>
      </c>
      <c r="D312" s="11" t="str">
        <f t="shared" si="5"/>
        <v>顏＊洲</v>
      </c>
      <c r="E312" s="5" t="s">
        <v>41</v>
      </c>
      <c r="F312" s="5">
        <v>69</v>
      </c>
      <c r="G312" s="19"/>
      <c r="H312" s="5">
        <v>1070726</v>
      </c>
      <c r="I312" s="64" t="s">
        <v>2867</v>
      </c>
      <c r="J312" s="5">
        <v>1125</v>
      </c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36"/>
      <c r="AP312" s="36"/>
      <c r="AQ312" s="60"/>
      <c r="AR312" s="60"/>
      <c r="AS312" s="60"/>
      <c r="AT312" s="60"/>
      <c r="AU312" s="60"/>
      <c r="AV312" s="60"/>
      <c r="AW312" s="61" t="s">
        <v>2991</v>
      </c>
      <c r="AX312" s="60"/>
      <c r="AY312" s="60"/>
      <c r="AZ312" s="60"/>
      <c r="BA312" s="60"/>
      <c r="BB312" s="60"/>
      <c r="BC312" s="60"/>
      <c r="BD312" s="60"/>
      <c r="BE312" s="60"/>
    </row>
    <row r="313" spans="1:57" ht="16.5">
      <c r="A313" s="60">
        <v>309</v>
      </c>
      <c r="B313" s="5" t="s">
        <v>2968</v>
      </c>
      <c r="C313" s="5">
        <v>14753135</v>
      </c>
      <c r="D313" s="11" t="str">
        <f t="shared" si="5"/>
        <v>黃＊婷</v>
      </c>
      <c r="E313" s="5" t="s">
        <v>43</v>
      </c>
      <c r="F313" s="5">
        <v>41</v>
      </c>
      <c r="G313" s="19"/>
      <c r="H313" s="5">
        <v>1070726</v>
      </c>
      <c r="I313" s="64">
        <v>5760350</v>
      </c>
      <c r="J313" s="5">
        <v>1125</v>
      </c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36"/>
      <c r="AP313" s="36"/>
      <c r="AQ313" s="61" t="s">
        <v>2991</v>
      </c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</row>
    <row r="314" spans="1:57" ht="31.5">
      <c r="A314" s="60">
        <v>310</v>
      </c>
      <c r="B314" s="5" t="s">
        <v>393</v>
      </c>
      <c r="C314" s="5">
        <v>14860254</v>
      </c>
      <c r="D314" s="11" t="str">
        <f t="shared" si="5"/>
        <v>陳＊娥</v>
      </c>
      <c r="E314" s="5" t="s">
        <v>43</v>
      </c>
      <c r="F314" s="5">
        <v>73</v>
      </c>
      <c r="G314" s="19"/>
      <c r="H314" s="5">
        <v>1070726</v>
      </c>
      <c r="I314" s="64" t="s">
        <v>2867</v>
      </c>
      <c r="J314" s="5">
        <v>1125</v>
      </c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36"/>
      <c r="AP314" s="36"/>
      <c r="AQ314" s="60"/>
      <c r="AR314" s="60"/>
      <c r="AS314" s="60"/>
      <c r="AT314" s="60"/>
      <c r="AU314" s="60"/>
      <c r="AV314" s="60"/>
      <c r="AW314" s="61" t="s">
        <v>2991</v>
      </c>
      <c r="AX314" s="60"/>
      <c r="AY314" s="60"/>
      <c r="AZ314" s="60"/>
      <c r="BA314" s="60"/>
      <c r="BB314" s="60"/>
      <c r="BC314" s="60"/>
      <c r="BD314" s="60"/>
      <c r="BE314" s="60"/>
    </row>
    <row r="315" spans="1:57" ht="31.5">
      <c r="A315" s="60">
        <v>311</v>
      </c>
      <c r="B315" s="5" t="s">
        <v>2969</v>
      </c>
      <c r="C315" s="5">
        <v>15306228</v>
      </c>
      <c r="D315" s="11" t="str">
        <f t="shared" si="5"/>
        <v>李＊龍</v>
      </c>
      <c r="E315" s="5" t="s">
        <v>41</v>
      </c>
      <c r="F315" s="5">
        <v>65</v>
      </c>
      <c r="G315" s="19"/>
      <c r="H315" s="5">
        <v>1070726</v>
      </c>
      <c r="I315" s="64" t="s">
        <v>2863</v>
      </c>
      <c r="J315" s="5">
        <v>1125</v>
      </c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36"/>
      <c r="AP315" s="36"/>
      <c r="AQ315" s="60"/>
      <c r="AR315" s="60"/>
      <c r="AS315" s="60"/>
      <c r="AT315" s="60"/>
      <c r="AU315" s="60"/>
      <c r="AV315" s="60"/>
      <c r="AW315" s="61" t="s">
        <v>2991</v>
      </c>
      <c r="AX315" s="60"/>
      <c r="AY315" s="60"/>
      <c r="AZ315" s="60"/>
      <c r="BA315" s="60"/>
      <c r="BB315" s="60"/>
      <c r="BC315" s="60"/>
      <c r="BD315" s="60"/>
      <c r="BE315" s="60"/>
    </row>
    <row r="316" spans="1:57" ht="31.5">
      <c r="A316" s="60">
        <v>312</v>
      </c>
      <c r="B316" s="5" t="s">
        <v>398</v>
      </c>
      <c r="C316" s="5">
        <v>17475211</v>
      </c>
      <c r="D316" s="11" t="str">
        <f t="shared" si="5"/>
        <v>徐＊萱</v>
      </c>
      <c r="E316" s="5" t="s">
        <v>43</v>
      </c>
      <c r="F316" s="5">
        <v>48</v>
      </c>
      <c r="G316" s="19"/>
      <c r="H316" s="5">
        <v>1070726</v>
      </c>
      <c r="I316" s="64" t="s">
        <v>2867</v>
      </c>
      <c r="J316" s="5">
        <v>1125</v>
      </c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36"/>
      <c r="AP316" s="36"/>
      <c r="AQ316" s="60"/>
      <c r="AR316" s="60"/>
      <c r="AS316" s="60"/>
      <c r="AT316" s="60"/>
      <c r="AU316" s="60"/>
      <c r="AV316" s="60"/>
      <c r="AW316" s="61" t="s">
        <v>2991</v>
      </c>
      <c r="AX316" s="60"/>
      <c r="AY316" s="60"/>
      <c r="AZ316" s="60"/>
      <c r="BA316" s="60"/>
      <c r="BB316" s="60"/>
      <c r="BC316" s="60"/>
      <c r="BD316" s="60"/>
      <c r="BE316" s="60"/>
    </row>
    <row r="317" spans="1:57" ht="31.5">
      <c r="A317" s="60">
        <v>313</v>
      </c>
      <c r="B317" s="5" t="s">
        <v>2970</v>
      </c>
      <c r="C317" s="5">
        <v>17928697</v>
      </c>
      <c r="D317" s="11" t="str">
        <f t="shared" si="5"/>
        <v>李＊美</v>
      </c>
      <c r="E317" s="5" t="s">
        <v>43</v>
      </c>
      <c r="F317" s="5">
        <v>67</v>
      </c>
      <c r="G317" s="19"/>
      <c r="H317" s="5">
        <v>1070726</v>
      </c>
      <c r="I317" s="64" t="s">
        <v>2863</v>
      </c>
      <c r="J317" s="5">
        <v>1125</v>
      </c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36"/>
      <c r="AP317" s="36"/>
      <c r="AQ317" s="60"/>
      <c r="AR317" s="60"/>
      <c r="AS317" s="60"/>
      <c r="AT317" s="60"/>
      <c r="AU317" s="60"/>
      <c r="AV317" s="60"/>
      <c r="AW317" s="61" t="s">
        <v>2991</v>
      </c>
      <c r="AX317" s="60"/>
      <c r="AY317" s="60"/>
      <c r="AZ317" s="60"/>
      <c r="BA317" s="60"/>
      <c r="BB317" s="60"/>
      <c r="BC317" s="60"/>
      <c r="BD317" s="60"/>
      <c r="BE317" s="60"/>
    </row>
    <row r="318" spans="1:57" ht="31.5">
      <c r="A318" s="60">
        <v>314</v>
      </c>
      <c r="B318" s="5" t="s">
        <v>379</v>
      </c>
      <c r="C318" s="5">
        <v>17958997</v>
      </c>
      <c r="D318" s="11" t="str">
        <f t="shared" si="5"/>
        <v>林＊祝</v>
      </c>
      <c r="E318" s="5" t="s">
        <v>43</v>
      </c>
      <c r="F318" s="5">
        <v>70</v>
      </c>
      <c r="G318" s="19"/>
      <c r="H318" s="5">
        <v>1070726</v>
      </c>
      <c r="I318" s="64" t="s">
        <v>2867</v>
      </c>
      <c r="J318" s="5">
        <v>1125</v>
      </c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36"/>
      <c r="AP318" s="36"/>
      <c r="AQ318" s="60"/>
      <c r="AR318" s="60"/>
      <c r="AS318" s="60"/>
      <c r="AT318" s="60"/>
      <c r="AU318" s="60"/>
      <c r="AV318" s="60"/>
      <c r="AW318" s="61" t="s">
        <v>2991</v>
      </c>
      <c r="AX318" s="60"/>
      <c r="AY318" s="60"/>
      <c r="AZ318" s="60"/>
      <c r="BA318" s="60"/>
      <c r="BB318" s="60"/>
      <c r="BC318" s="60"/>
      <c r="BD318" s="60"/>
      <c r="BE318" s="60"/>
    </row>
    <row r="319" spans="1:57" ht="16.5">
      <c r="A319" s="60">
        <v>315</v>
      </c>
      <c r="B319" s="5" t="s">
        <v>623</v>
      </c>
      <c r="C319" s="5">
        <v>20409817</v>
      </c>
      <c r="D319" s="11" t="str">
        <f t="shared" si="5"/>
        <v>蔡＊祥</v>
      </c>
      <c r="E319" s="5" t="s">
        <v>41</v>
      </c>
      <c r="F319" s="5">
        <v>56</v>
      </c>
      <c r="G319" s="19"/>
      <c r="H319" s="5">
        <v>1070726</v>
      </c>
      <c r="I319" s="64">
        <v>5760350</v>
      </c>
      <c r="J319" s="5">
        <v>1125</v>
      </c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36"/>
      <c r="AP319" s="36"/>
      <c r="AQ319" s="61" t="s">
        <v>2991</v>
      </c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</row>
    <row r="320" spans="1:57" ht="31.5">
      <c r="A320" s="60">
        <v>316</v>
      </c>
      <c r="B320" s="5" t="s">
        <v>450</v>
      </c>
      <c r="C320" s="5">
        <v>20471380</v>
      </c>
      <c r="D320" s="11" t="str">
        <f t="shared" si="5"/>
        <v>方＊鈞</v>
      </c>
      <c r="E320" s="5" t="s">
        <v>41</v>
      </c>
      <c r="F320" s="5">
        <v>57</v>
      </c>
      <c r="G320" s="19"/>
      <c r="H320" s="5">
        <v>1070726</v>
      </c>
      <c r="I320" s="64" t="s">
        <v>2865</v>
      </c>
      <c r="J320" s="5">
        <v>1125</v>
      </c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36"/>
      <c r="AP320" s="36"/>
      <c r="AQ320" s="60"/>
      <c r="AR320" s="60"/>
      <c r="AS320" s="60"/>
      <c r="AT320" s="60"/>
      <c r="AU320" s="60"/>
      <c r="AV320" s="60"/>
      <c r="AW320" s="60"/>
      <c r="AX320" s="61" t="s">
        <v>2991</v>
      </c>
      <c r="AY320" s="60"/>
      <c r="AZ320" s="60"/>
      <c r="BA320" s="60"/>
      <c r="BB320" s="60"/>
      <c r="BC320" s="60"/>
      <c r="BD320" s="60"/>
      <c r="BE320" s="60"/>
    </row>
    <row r="321" spans="1:57" ht="31.5">
      <c r="A321" s="60">
        <v>317</v>
      </c>
      <c r="B321" s="5" t="s">
        <v>2971</v>
      </c>
      <c r="C321" s="5">
        <v>20703807</v>
      </c>
      <c r="D321" s="11" t="str">
        <f t="shared" si="5"/>
        <v>張＊華</v>
      </c>
      <c r="E321" s="5" t="s">
        <v>43</v>
      </c>
      <c r="F321" s="5">
        <v>67</v>
      </c>
      <c r="G321" s="19"/>
      <c r="H321" s="5">
        <v>1070726</v>
      </c>
      <c r="I321" s="64" t="s">
        <v>2867</v>
      </c>
      <c r="J321" s="5">
        <v>1125</v>
      </c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36"/>
      <c r="AP321" s="36"/>
      <c r="AQ321" s="60"/>
      <c r="AR321" s="60"/>
      <c r="AS321" s="60"/>
      <c r="AT321" s="60"/>
      <c r="AU321" s="60"/>
      <c r="AV321" s="60"/>
      <c r="AW321" s="61" t="s">
        <v>2991</v>
      </c>
      <c r="AX321" s="60"/>
      <c r="AY321" s="60"/>
      <c r="AZ321" s="60"/>
      <c r="BA321" s="60"/>
      <c r="BB321" s="60"/>
      <c r="BC321" s="60"/>
      <c r="BD321" s="60"/>
      <c r="BE321" s="60"/>
    </row>
    <row r="322" spans="1:57" ht="47.25">
      <c r="A322" s="60">
        <v>318</v>
      </c>
      <c r="B322" s="5" t="s">
        <v>1155</v>
      </c>
      <c r="C322" s="5">
        <v>20317707</v>
      </c>
      <c r="D322" s="11" t="str">
        <f t="shared" si="5"/>
        <v>張＊雄</v>
      </c>
      <c r="E322" s="5" t="s">
        <v>41</v>
      </c>
      <c r="F322" s="5">
        <v>75</v>
      </c>
      <c r="G322" s="19"/>
      <c r="H322" s="5">
        <v>1070702</v>
      </c>
      <c r="I322" s="64" t="s">
        <v>2921</v>
      </c>
      <c r="J322" s="5">
        <v>1173</v>
      </c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36"/>
      <c r="AP322" s="36"/>
      <c r="AQ322" s="60"/>
      <c r="AR322" s="60"/>
      <c r="AS322" s="60"/>
      <c r="AT322" s="60"/>
      <c r="AU322" s="60"/>
      <c r="AV322" s="61" t="s">
        <v>2991</v>
      </c>
      <c r="AW322" s="60"/>
      <c r="AX322" s="61" t="s">
        <v>2991</v>
      </c>
      <c r="AY322" s="60"/>
      <c r="AZ322" s="60"/>
      <c r="BA322" s="60"/>
      <c r="BB322" s="60"/>
      <c r="BC322" s="60"/>
      <c r="BD322" s="60"/>
      <c r="BE322" s="60"/>
    </row>
    <row r="323" spans="1:57" ht="31.5">
      <c r="A323" s="60">
        <v>319</v>
      </c>
      <c r="B323" s="5" t="s">
        <v>1033</v>
      </c>
      <c r="C323" s="5">
        <v>20372501</v>
      </c>
      <c r="D323" s="11" t="str">
        <f t="shared" si="5"/>
        <v>許＊等</v>
      </c>
      <c r="E323" s="5" t="s">
        <v>41</v>
      </c>
      <c r="F323" s="5">
        <v>59</v>
      </c>
      <c r="G323" s="19" t="s">
        <v>2729</v>
      </c>
      <c r="H323" s="5">
        <v>1070702</v>
      </c>
      <c r="I323" s="64" t="s">
        <v>2867</v>
      </c>
      <c r="J323" s="5">
        <v>1173</v>
      </c>
      <c r="K323" s="60"/>
      <c r="L323" s="60"/>
      <c r="M323" s="60"/>
      <c r="N323" s="60"/>
      <c r="O323" s="60"/>
      <c r="P323" s="60"/>
      <c r="Q323" s="60"/>
      <c r="R323" s="61" t="s">
        <v>2991</v>
      </c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36"/>
      <c r="AP323" s="36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</row>
    <row r="324" spans="1:57" ht="31.5">
      <c r="A324" s="60">
        <v>320</v>
      </c>
      <c r="B324" s="5" t="s">
        <v>2972</v>
      </c>
      <c r="C324" s="5">
        <v>421934</v>
      </c>
      <c r="D324" s="11" t="str">
        <f t="shared" si="5"/>
        <v>鄭＊美</v>
      </c>
      <c r="E324" s="5" t="s">
        <v>43</v>
      </c>
      <c r="F324" s="5">
        <v>62</v>
      </c>
      <c r="G324" s="19"/>
      <c r="H324" s="5">
        <v>1070704</v>
      </c>
      <c r="I324" s="64" t="s">
        <v>2865</v>
      </c>
      <c r="J324" s="5">
        <v>1173</v>
      </c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36"/>
      <c r="AP324" s="36"/>
      <c r="AQ324" s="60"/>
      <c r="AR324" s="60"/>
      <c r="AS324" s="60"/>
      <c r="AT324" s="60"/>
      <c r="AU324" s="60"/>
      <c r="AV324" s="60"/>
      <c r="AW324" s="60"/>
      <c r="AX324" s="61" t="s">
        <v>2991</v>
      </c>
      <c r="AY324" s="60"/>
      <c r="AZ324" s="60"/>
      <c r="BA324" s="60"/>
      <c r="BB324" s="60"/>
      <c r="BC324" s="60"/>
      <c r="BD324" s="60"/>
      <c r="BE324" s="60"/>
    </row>
    <row r="325" spans="1:57" ht="31.5">
      <c r="A325" s="60">
        <v>321</v>
      </c>
      <c r="B325" s="5" t="s">
        <v>1004</v>
      </c>
      <c r="C325" s="5">
        <v>14359504</v>
      </c>
      <c r="D325" s="11" t="str">
        <f t="shared" si="5"/>
        <v>卜＊翠</v>
      </c>
      <c r="E325" s="5" t="s">
        <v>43</v>
      </c>
      <c r="F325" s="5">
        <v>77</v>
      </c>
      <c r="G325" s="19"/>
      <c r="H325" s="5">
        <v>1070704</v>
      </c>
      <c r="I325" s="64" t="s">
        <v>2867</v>
      </c>
      <c r="J325" s="5">
        <v>1173</v>
      </c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36"/>
      <c r="AP325" s="36"/>
      <c r="AQ325" s="60"/>
      <c r="AR325" s="60"/>
      <c r="AS325" s="60"/>
      <c r="AT325" s="60"/>
      <c r="AU325" s="60"/>
      <c r="AV325" s="60"/>
      <c r="AW325" s="61" t="s">
        <v>2991</v>
      </c>
      <c r="AX325" s="60"/>
      <c r="AY325" s="60"/>
      <c r="AZ325" s="60"/>
      <c r="BA325" s="60"/>
      <c r="BB325" s="60"/>
      <c r="BC325" s="60"/>
      <c r="BD325" s="60"/>
      <c r="BE325" s="60"/>
    </row>
    <row r="326" spans="1:57" ht="31.5">
      <c r="A326" s="60">
        <v>322</v>
      </c>
      <c r="B326" s="5" t="s">
        <v>428</v>
      </c>
      <c r="C326" s="5">
        <v>19678561</v>
      </c>
      <c r="D326" s="11" t="str">
        <f t="shared" si="5"/>
        <v>王＊雪鳳</v>
      </c>
      <c r="E326" s="5" t="s">
        <v>43</v>
      </c>
      <c r="F326" s="5">
        <v>61</v>
      </c>
      <c r="G326" s="19"/>
      <c r="H326" s="5">
        <v>1070704</v>
      </c>
      <c r="I326" s="64" t="s">
        <v>2867</v>
      </c>
      <c r="J326" s="5">
        <v>1173</v>
      </c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36"/>
      <c r="AP326" s="36"/>
      <c r="AQ326" s="60"/>
      <c r="AR326" s="60"/>
      <c r="AS326" s="60"/>
      <c r="AT326" s="60"/>
      <c r="AU326" s="60"/>
      <c r="AV326" s="60"/>
      <c r="AW326" s="61" t="s">
        <v>2991</v>
      </c>
      <c r="AX326" s="60"/>
      <c r="AY326" s="60"/>
      <c r="AZ326" s="60"/>
      <c r="BA326" s="60"/>
      <c r="BB326" s="60"/>
      <c r="BC326" s="60"/>
      <c r="BD326" s="60"/>
      <c r="BE326" s="60"/>
    </row>
    <row r="327" spans="1:57" ht="31.5">
      <c r="A327" s="60">
        <v>323</v>
      </c>
      <c r="B327" s="5" t="s">
        <v>2973</v>
      </c>
      <c r="C327" s="5">
        <v>20397251</v>
      </c>
      <c r="D327" s="11" t="str">
        <f t="shared" si="5"/>
        <v>楊＊賢</v>
      </c>
      <c r="E327" s="5" t="s">
        <v>41</v>
      </c>
      <c r="F327" s="5">
        <v>65</v>
      </c>
      <c r="G327" s="19"/>
      <c r="H327" s="5">
        <v>1070704</v>
      </c>
      <c r="I327" s="64" t="s">
        <v>2876</v>
      </c>
      <c r="J327" s="5">
        <v>1173</v>
      </c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36"/>
      <c r="AP327" s="36"/>
      <c r="AQ327" s="60"/>
      <c r="AR327" s="60"/>
      <c r="AS327" s="60"/>
      <c r="AT327" s="60"/>
      <c r="AU327" s="60"/>
      <c r="AV327" s="60"/>
      <c r="AW327" s="60"/>
      <c r="AX327" s="61" t="s">
        <v>2991</v>
      </c>
      <c r="AY327" s="60"/>
      <c r="AZ327" s="60"/>
      <c r="BA327" s="60"/>
      <c r="BB327" s="60"/>
      <c r="BC327" s="60"/>
      <c r="BD327" s="60"/>
      <c r="BE327" s="60"/>
    </row>
    <row r="328" spans="1:57" ht="47.25">
      <c r="A328" s="60">
        <v>324</v>
      </c>
      <c r="B328" s="5" t="s">
        <v>2974</v>
      </c>
      <c r="C328" s="5">
        <v>337954</v>
      </c>
      <c r="D328" s="11" t="str">
        <f t="shared" si="5"/>
        <v>李＊璋</v>
      </c>
      <c r="E328" s="5" t="s">
        <v>41</v>
      </c>
      <c r="F328" s="5">
        <v>81</v>
      </c>
      <c r="G328" s="19"/>
      <c r="H328" s="5">
        <v>1070705</v>
      </c>
      <c r="I328" s="64" t="s">
        <v>2884</v>
      </c>
      <c r="J328" s="5">
        <v>1173</v>
      </c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36"/>
      <c r="AP328" s="36"/>
      <c r="AQ328" s="60"/>
      <c r="AR328" s="60"/>
      <c r="AS328" s="60"/>
      <c r="AT328" s="60"/>
      <c r="AU328" s="60"/>
      <c r="AV328" s="61" t="s">
        <v>2991</v>
      </c>
      <c r="AW328" s="60"/>
      <c r="AX328" s="61" t="s">
        <v>2991</v>
      </c>
      <c r="AY328" s="60"/>
      <c r="AZ328" s="60"/>
      <c r="BA328" s="61" t="s">
        <v>2991</v>
      </c>
      <c r="BB328" s="60"/>
      <c r="BC328" s="60"/>
      <c r="BD328" s="60"/>
      <c r="BE328" s="60"/>
    </row>
    <row r="329" spans="1:57" ht="31.5">
      <c r="A329" s="60">
        <v>325</v>
      </c>
      <c r="B329" s="5" t="s">
        <v>434</v>
      </c>
      <c r="C329" s="5">
        <v>12318579</v>
      </c>
      <c r="D329" s="11" t="str">
        <f t="shared" si="5"/>
        <v>洪＊政</v>
      </c>
      <c r="E329" s="5" t="s">
        <v>41</v>
      </c>
      <c r="F329" s="5">
        <v>50</v>
      </c>
      <c r="G329" s="19"/>
      <c r="H329" s="5">
        <v>1070709</v>
      </c>
      <c r="I329" s="64" t="s">
        <v>2876</v>
      </c>
      <c r="J329" s="5">
        <v>1173</v>
      </c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36"/>
      <c r="AP329" s="36"/>
      <c r="AQ329" s="60"/>
      <c r="AR329" s="60"/>
      <c r="AS329" s="60"/>
      <c r="AT329" s="60"/>
      <c r="AU329" s="60"/>
      <c r="AV329" s="60"/>
      <c r="AW329" s="60"/>
      <c r="AX329" s="61" t="s">
        <v>2991</v>
      </c>
      <c r="AY329" s="60"/>
      <c r="AZ329" s="60"/>
      <c r="BA329" s="60"/>
      <c r="BB329" s="60"/>
      <c r="BC329" s="60"/>
      <c r="BD329" s="60"/>
      <c r="BE329" s="60"/>
    </row>
    <row r="330" spans="1:57" ht="31.5">
      <c r="A330" s="60">
        <v>326</v>
      </c>
      <c r="B330" s="5" t="s">
        <v>2975</v>
      </c>
      <c r="C330" s="5">
        <v>18382062</v>
      </c>
      <c r="D330" s="11" t="str">
        <f t="shared" si="5"/>
        <v>陳＊堂</v>
      </c>
      <c r="E330" s="5" t="s">
        <v>41</v>
      </c>
      <c r="F330" s="5">
        <v>71</v>
      </c>
      <c r="G330" s="19"/>
      <c r="H330" s="5">
        <v>1070709</v>
      </c>
      <c r="I330" s="64" t="s">
        <v>2867</v>
      </c>
      <c r="J330" s="5">
        <v>1173</v>
      </c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36"/>
      <c r="AP330" s="36"/>
      <c r="AQ330" s="60"/>
      <c r="AR330" s="60"/>
      <c r="AS330" s="60"/>
      <c r="AT330" s="60"/>
      <c r="AU330" s="60"/>
      <c r="AV330" s="60"/>
      <c r="AW330" s="61" t="s">
        <v>2991</v>
      </c>
      <c r="AX330" s="60"/>
      <c r="AY330" s="60"/>
      <c r="AZ330" s="60"/>
      <c r="BA330" s="60"/>
      <c r="BB330" s="60"/>
      <c r="BC330" s="60"/>
      <c r="BD330" s="60"/>
      <c r="BE330" s="60"/>
    </row>
    <row r="331" spans="1:57" ht="31.5">
      <c r="A331" s="60">
        <v>327</v>
      </c>
      <c r="B331" s="5" t="s">
        <v>792</v>
      </c>
      <c r="C331" s="5">
        <v>18571803</v>
      </c>
      <c r="D331" s="11" t="str">
        <f t="shared" si="5"/>
        <v>黃＊波</v>
      </c>
      <c r="E331" s="5" t="s">
        <v>41</v>
      </c>
      <c r="F331" s="5">
        <v>66</v>
      </c>
      <c r="G331" s="19"/>
      <c r="H331" s="5">
        <v>1070709</v>
      </c>
      <c r="I331" s="64" t="s">
        <v>2863</v>
      </c>
      <c r="J331" s="5">
        <v>1173</v>
      </c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36"/>
      <c r="AP331" s="36"/>
      <c r="AQ331" s="60"/>
      <c r="AR331" s="60"/>
      <c r="AS331" s="60"/>
      <c r="AT331" s="60"/>
      <c r="AU331" s="60"/>
      <c r="AV331" s="60"/>
      <c r="AW331" s="61" t="s">
        <v>2991</v>
      </c>
      <c r="AX331" s="60"/>
      <c r="AY331" s="60"/>
      <c r="AZ331" s="60"/>
      <c r="BA331" s="60"/>
      <c r="BB331" s="60"/>
      <c r="BC331" s="60"/>
      <c r="BD331" s="60"/>
      <c r="BE331" s="60"/>
    </row>
    <row r="332" spans="1:57" ht="47.25">
      <c r="A332" s="60">
        <v>328</v>
      </c>
      <c r="B332" s="5" t="s">
        <v>2976</v>
      </c>
      <c r="C332" s="5">
        <v>20636887</v>
      </c>
      <c r="D332" s="11" t="str">
        <f t="shared" si="5"/>
        <v>蔡＊邦</v>
      </c>
      <c r="E332" s="5" t="s">
        <v>41</v>
      </c>
      <c r="F332" s="5">
        <v>65</v>
      </c>
      <c r="G332" s="19"/>
      <c r="H332" s="5">
        <v>1070709</v>
      </c>
      <c r="I332" s="64" t="s">
        <v>2899</v>
      </c>
      <c r="J332" s="5">
        <v>1173</v>
      </c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36"/>
      <c r="AP332" s="36"/>
      <c r="AQ332" s="60"/>
      <c r="AR332" s="60"/>
      <c r="AS332" s="60"/>
      <c r="AT332" s="60"/>
      <c r="AU332" s="60"/>
      <c r="AV332" s="61" t="s">
        <v>2991</v>
      </c>
      <c r="AW332" s="60"/>
      <c r="AX332" s="61" t="s">
        <v>2991</v>
      </c>
      <c r="AY332" s="60"/>
      <c r="AZ332" s="60"/>
      <c r="BA332" s="61" t="s">
        <v>2991</v>
      </c>
      <c r="BB332" s="60"/>
      <c r="BC332" s="60"/>
      <c r="BD332" s="60"/>
      <c r="BE332" s="60"/>
    </row>
    <row r="333" spans="1:57" ht="47.25">
      <c r="A333" s="60">
        <v>329</v>
      </c>
      <c r="B333" s="5" t="s">
        <v>1036</v>
      </c>
      <c r="C333" s="5">
        <v>6803354</v>
      </c>
      <c r="D333" s="11" t="str">
        <f t="shared" si="5"/>
        <v>洪＊方</v>
      </c>
      <c r="E333" s="5" t="s">
        <v>41</v>
      </c>
      <c r="F333" s="5">
        <v>76</v>
      </c>
      <c r="G333" s="19"/>
      <c r="H333" s="5">
        <v>1070710</v>
      </c>
      <c r="I333" s="64" t="s">
        <v>2886</v>
      </c>
      <c r="J333" s="5">
        <v>1173</v>
      </c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36"/>
      <c r="AP333" s="36"/>
      <c r="AQ333" s="60"/>
      <c r="AR333" s="60"/>
      <c r="AS333" s="60"/>
      <c r="AT333" s="60"/>
      <c r="AU333" s="60"/>
      <c r="AV333" s="61" t="s">
        <v>2991</v>
      </c>
      <c r="AW333" s="61" t="s">
        <v>2991</v>
      </c>
      <c r="AX333" s="60"/>
      <c r="AY333" s="60"/>
      <c r="AZ333" s="60"/>
      <c r="BA333" s="61" t="s">
        <v>2991</v>
      </c>
      <c r="BB333" s="60"/>
      <c r="BC333" s="60"/>
      <c r="BD333" s="60"/>
      <c r="BE333" s="60"/>
    </row>
    <row r="334" spans="1:57" ht="31.5">
      <c r="A334" s="60">
        <v>330</v>
      </c>
      <c r="B334" s="5" t="s">
        <v>794</v>
      </c>
      <c r="C334" s="5">
        <v>4747711</v>
      </c>
      <c r="D334" s="11" t="str">
        <f t="shared" si="5"/>
        <v>葉＊環</v>
      </c>
      <c r="E334" s="5" t="s">
        <v>43</v>
      </c>
      <c r="F334" s="5">
        <v>69</v>
      </c>
      <c r="G334" s="19"/>
      <c r="H334" s="5">
        <v>1070711</v>
      </c>
      <c r="I334" s="64" t="s">
        <v>2867</v>
      </c>
      <c r="J334" s="5">
        <v>1173</v>
      </c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36"/>
      <c r="AP334" s="36"/>
      <c r="AQ334" s="60"/>
      <c r="AR334" s="60"/>
      <c r="AS334" s="60"/>
      <c r="AT334" s="60"/>
      <c r="AU334" s="60"/>
      <c r="AV334" s="60"/>
      <c r="AW334" s="61" t="s">
        <v>2991</v>
      </c>
      <c r="AX334" s="60"/>
      <c r="AY334" s="60"/>
      <c r="AZ334" s="60"/>
      <c r="BA334" s="60"/>
      <c r="BB334" s="60"/>
      <c r="BC334" s="60"/>
      <c r="BD334" s="60"/>
      <c r="BE334" s="60"/>
    </row>
    <row r="335" spans="1:57" ht="31.5">
      <c r="A335" s="60">
        <v>331</v>
      </c>
      <c r="B335" s="5" t="s">
        <v>280</v>
      </c>
      <c r="C335" s="5">
        <v>5959738</v>
      </c>
      <c r="D335" s="11" t="str">
        <f t="shared" si="5"/>
        <v>李＊誠</v>
      </c>
      <c r="E335" s="5" t="s">
        <v>41</v>
      </c>
      <c r="F335" s="5">
        <v>62</v>
      </c>
      <c r="G335" s="19"/>
      <c r="H335" s="5">
        <v>1070716</v>
      </c>
      <c r="I335" s="64" t="s">
        <v>2863</v>
      </c>
      <c r="J335" s="5">
        <v>1173</v>
      </c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36"/>
      <c r="AP335" s="36"/>
      <c r="AQ335" s="60"/>
      <c r="AR335" s="60"/>
      <c r="AS335" s="60"/>
      <c r="AT335" s="60"/>
      <c r="AU335" s="60"/>
      <c r="AV335" s="60"/>
      <c r="AW335" s="61" t="s">
        <v>2991</v>
      </c>
      <c r="AX335" s="60"/>
      <c r="AY335" s="60"/>
      <c r="AZ335" s="60"/>
      <c r="BA335" s="60"/>
      <c r="BB335" s="60"/>
      <c r="BC335" s="60"/>
      <c r="BD335" s="60"/>
      <c r="BE335" s="60"/>
    </row>
    <row r="336" spans="1:57" ht="47.25">
      <c r="A336" s="60">
        <v>332</v>
      </c>
      <c r="B336" s="5" t="s">
        <v>1392</v>
      </c>
      <c r="C336" s="5">
        <v>20500087</v>
      </c>
      <c r="D336" s="11" t="str">
        <f t="shared" si="5"/>
        <v>林＊民</v>
      </c>
      <c r="E336" s="5" t="s">
        <v>41</v>
      </c>
      <c r="F336" s="5">
        <v>64</v>
      </c>
      <c r="G336" s="19"/>
      <c r="H336" s="5">
        <v>1070716</v>
      </c>
      <c r="I336" s="64" t="s">
        <v>2977</v>
      </c>
      <c r="J336" s="5">
        <v>1173</v>
      </c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36"/>
      <c r="AP336" s="36"/>
      <c r="AQ336" s="61" t="s">
        <v>2991</v>
      </c>
      <c r="AR336" s="60"/>
      <c r="AS336" s="60"/>
      <c r="AT336" s="60"/>
      <c r="AU336" s="60"/>
      <c r="AV336" s="60"/>
      <c r="AW336" s="60"/>
      <c r="AX336" s="60"/>
      <c r="AY336" s="61" t="s">
        <v>2991</v>
      </c>
      <c r="AZ336" s="60"/>
      <c r="BA336" s="60"/>
      <c r="BB336" s="60"/>
      <c r="BC336" s="60"/>
      <c r="BD336" s="60"/>
      <c r="BE336" s="60"/>
    </row>
    <row r="337" spans="1:57" ht="31.5">
      <c r="A337" s="60">
        <v>333</v>
      </c>
      <c r="B337" s="5" t="s">
        <v>1081</v>
      </c>
      <c r="C337" s="5">
        <v>13723264</v>
      </c>
      <c r="D337" s="11" t="str">
        <f t="shared" si="5"/>
        <v>林＊國</v>
      </c>
      <c r="E337" s="5" t="s">
        <v>41</v>
      </c>
      <c r="F337" s="5">
        <v>65</v>
      </c>
      <c r="G337" s="19"/>
      <c r="H337" s="5">
        <v>1070717</v>
      </c>
      <c r="I337" s="64" t="s">
        <v>2867</v>
      </c>
      <c r="J337" s="5">
        <v>1173</v>
      </c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36"/>
      <c r="AP337" s="36"/>
      <c r="AQ337" s="60"/>
      <c r="AR337" s="60"/>
      <c r="AS337" s="60"/>
      <c r="AT337" s="60"/>
      <c r="AU337" s="60"/>
      <c r="AV337" s="60"/>
      <c r="AW337" s="61" t="s">
        <v>2991</v>
      </c>
      <c r="AX337" s="60"/>
      <c r="AY337" s="60"/>
      <c r="AZ337" s="60"/>
      <c r="BA337" s="60"/>
      <c r="BB337" s="60"/>
      <c r="BC337" s="60"/>
      <c r="BD337" s="60"/>
      <c r="BE337" s="60"/>
    </row>
    <row r="338" spans="1:57" ht="31.5">
      <c r="A338" s="60">
        <v>334</v>
      </c>
      <c r="B338" s="5" t="s">
        <v>2978</v>
      </c>
      <c r="C338" s="5">
        <v>9763472</v>
      </c>
      <c r="D338" s="11" t="str">
        <f t="shared" si="5"/>
        <v>洪＊娥</v>
      </c>
      <c r="E338" s="5" t="s">
        <v>43</v>
      </c>
      <c r="F338" s="5">
        <v>68</v>
      </c>
      <c r="G338" s="19"/>
      <c r="H338" s="5">
        <v>1070718</v>
      </c>
      <c r="I338" s="64" t="s">
        <v>2865</v>
      </c>
      <c r="J338" s="5">
        <v>1173</v>
      </c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36"/>
      <c r="AP338" s="36"/>
      <c r="AQ338" s="60"/>
      <c r="AR338" s="60"/>
      <c r="AS338" s="60"/>
      <c r="AT338" s="60"/>
      <c r="AU338" s="60"/>
      <c r="AV338" s="60"/>
      <c r="AW338" s="60"/>
      <c r="AX338" s="61" t="s">
        <v>2991</v>
      </c>
      <c r="AY338" s="60"/>
      <c r="AZ338" s="60"/>
      <c r="BA338" s="60"/>
      <c r="BB338" s="60"/>
      <c r="BC338" s="60"/>
      <c r="BD338" s="60"/>
      <c r="BE338" s="60"/>
    </row>
    <row r="339" spans="1:57" ht="31.5">
      <c r="A339" s="60">
        <v>335</v>
      </c>
      <c r="B339" s="5" t="s">
        <v>625</v>
      </c>
      <c r="C339" s="5">
        <v>20485990</v>
      </c>
      <c r="D339" s="11" t="str">
        <f t="shared" si="5"/>
        <v>林＊里</v>
      </c>
      <c r="E339" s="5" t="s">
        <v>43</v>
      </c>
      <c r="F339" s="5">
        <v>65</v>
      </c>
      <c r="G339" s="19" t="s">
        <v>2730</v>
      </c>
      <c r="H339" s="5">
        <v>1070718</v>
      </c>
      <c r="I339" s="64" t="s">
        <v>2979</v>
      </c>
      <c r="J339" s="5">
        <v>1173</v>
      </c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1" t="s">
        <v>2991</v>
      </c>
      <c r="AO339" s="36"/>
      <c r="AP339" s="36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</row>
    <row r="340" spans="1:57" ht="47.25">
      <c r="A340" s="60">
        <v>336</v>
      </c>
      <c r="B340" s="5" t="s">
        <v>2976</v>
      </c>
      <c r="C340" s="5">
        <v>20636887</v>
      </c>
      <c r="D340" s="11" t="str">
        <f t="shared" si="5"/>
        <v>蔡＊邦</v>
      </c>
      <c r="E340" s="5" t="s">
        <v>41</v>
      </c>
      <c r="F340" s="5">
        <v>65</v>
      </c>
      <c r="G340" s="19"/>
      <c r="H340" s="5">
        <v>1070718</v>
      </c>
      <c r="I340" s="64" t="s">
        <v>2980</v>
      </c>
      <c r="J340" s="5">
        <v>1173</v>
      </c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36"/>
      <c r="AP340" s="36"/>
      <c r="AQ340" s="60"/>
      <c r="AR340" s="60"/>
      <c r="AS340" s="60"/>
      <c r="AT340" s="60"/>
      <c r="AU340" s="60"/>
      <c r="AV340" s="61" t="s">
        <v>2991</v>
      </c>
      <c r="AW340" s="61" t="s">
        <v>2991</v>
      </c>
      <c r="AX340" s="60"/>
      <c r="AY340" s="60"/>
      <c r="AZ340" s="60"/>
      <c r="BA340" s="60"/>
      <c r="BB340" s="60"/>
      <c r="BC340" s="60"/>
      <c r="BD340" s="60"/>
      <c r="BE340" s="60"/>
    </row>
    <row r="341" spans="1:57" ht="47.25">
      <c r="A341" s="60">
        <v>337</v>
      </c>
      <c r="B341" s="5" t="s">
        <v>2981</v>
      </c>
      <c r="C341" s="5">
        <v>1237667</v>
      </c>
      <c r="D341" s="11" t="str">
        <f t="shared" si="5"/>
        <v>陳＊惜</v>
      </c>
      <c r="E341" s="5" t="s">
        <v>43</v>
      </c>
      <c r="F341" s="5">
        <v>69</v>
      </c>
      <c r="G341" s="19"/>
      <c r="H341" s="5">
        <v>1070720</v>
      </c>
      <c r="I341" s="64" t="s">
        <v>2982</v>
      </c>
      <c r="J341" s="5">
        <v>1173</v>
      </c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36"/>
      <c r="AP341" s="36"/>
      <c r="AQ341" s="60"/>
      <c r="AR341" s="61" t="s">
        <v>2991</v>
      </c>
      <c r="AS341" s="60"/>
      <c r="AT341" s="60"/>
      <c r="AU341" s="60"/>
      <c r="AV341" s="60"/>
      <c r="AW341" s="60"/>
      <c r="AX341" s="60"/>
      <c r="AY341" s="61" t="s">
        <v>2991</v>
      </c>
      <c r="AZ341" s="60"/>
      <c r="BA341" s="60"/>
      <c r="BB341" s="60"/>
      <c r="BC341" s="60"/>
      <c r="BD341" s="60"/>
      <c r="BE341" s="60"/>
    </row>
    <row r="342" spans="1:57" ht="16.5">
      <c r="A342" s="60">
        <v>338</v>
      </c>
      <c r="B342" s="5" t="s">
        <v>2983</v>
      </c>
      <c r="C342" s="5">
        <v>12451831</v>
      </c>
      <c r="D342" s="11" t="str">
        <f t="shared" si="5"/>
        <v>劉＊鴻</v>
      </c>
      <c r="E342" s="5" t="s">
        <v>41</v>
      </c>
      <c r="F342" s="5">
        <v>69</v>
      </c>
      <c r="G342" s="19"/>
      <c r="H342" s="5">
        <v>1070720</v>
      </c>
      <c r="I342" s="64">
        <v>5761110</v>
      </c>
      <c r="J342" s="5">
        <v>1173</v>
      </c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36"/>
      <c r="AP342" s="36"/>
      <c r="AQ342" s="60"/>
      <c r="AR342" s="61" t="s">
        <v>2991</v>
      </c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</row>
    <row r="343" spans="1:57" ht="47.25">
      <c r="A343" s="60">
        <v>339</v>
      </c>
      <c r="B343" s="5" t="s">
        <v>2984</v>
      </c>
      <c r="C343" s="5">
        <v>20696827</v>
      </c>
      <c r="D343" s="11" t="str">
        <f t="shared" si="5"/>
        <v>李＊雪</v>
      </c>
      <c r="E343" s="5" t="s">
        <v>43</v>
      </c>
      <c r="F343" s="5">
        <v>75</v>
      </c>
      <c r="G343" s="19"/>
      <c r="H343" s="5">
        <v>1070720</v>
      </c>
      <c r="I343" s="64" t="s">
        <v>2906</v>
      </c>
      <c r="J343" s="5">
        <v>1173</v>
      </c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36"/>
      <c r="AP343" s="36"/>
      <c r="AQ343" s="60"/>
      <c r="AR343" s="60"/>
      <c r="AS343" s="60"/>
      <c r="AT343" s="60"/>
      <c r="AU343" s="60"/>
      <c r="AV343" s="60"/>
      <c r="AW343" s="61" t="s">
        <v>2991</v>
      </c>
      <c r="AX343" s="60"/>
      <c r="AY343" s="60"/>
      <c r="AZ343" s="60"/>
      <c r="BA343" s="60"/>
      <c r="BB343" s="61" t="s">
        <v>2991</v>
      </c>
      <c r="BC343" s="60"/>
      <c r="BD343" s="60"/>
      <c r="BE343" s="60"/>
    </row>
    <row r="344" spans="1:57" ht="31.5">
      <c r="A344" s="60">
        <v>340</v>
      </c>
      <c r="B344" s="5" t="s">
        <v>753</v>
      </c>
      <c r="C344" s="5">
        <v>2901010</v>
      </c>
      <c r="D344" s="11" t="str">
        <f t="shared" si="5"/>
        <v>黃＊美玉</v>
      </c>
      <c r="E344" s="5" t="s">
        <v>43</v>
      </c>
      <c r="F344" s="5">
        <v>70</v>
      </c>
      <c r="G344" s="19"/>
      <c r="H344" s="5">
        <v>1070723</v>
      </c>
      <c r="I344" s="64" t="s">
        <v>2863</v>
      </c>
      <c r="J344" s="5">
        <v>1173</v>
      </c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36"/>
      <c r="AP344" s="36"/>
      <c r="AQ344" s="60"/>
      <c r="AR344" s="60"/>
      <c r="AS344" s="60"/>
      <c r="AT344" s="60"/>
      <c r="AU344" s="60"/>
      <c r="AV344" s="60"/>
      <c r="AW344" s="61" t="s">
        <v>2991</v>
      </c>
      <c r="AX344" s="60"/>
      <c r="AY344" s="60"/>
      <c r="AZ344" s="60"/>
      <c r="BA344" s="60"/>
      <c r="BB344" s="60"/>
      <c r="BC344" s="60"/>
      <c r="BD344" s="60"/>
      <c r="BE344" s="60"/>
    </row>
    <row r="345" spans="1:57" ht="31.5">
      <c r="A345" s="60">
        <v>341</v>
      </c>
      <c r="B345" s="5" t="s">
        <v>2985</v>
      </c>
      <c r="C345" s="5">
        <v>20616276</v>
      </c>
      <c r="D345" s="11" t="str">
        <f t="shared" si="5"/>
        <v>山＊信夫</v>
      </c>
      <c r="E345" s="5" t="s">
        <v>41</v>
      </c>
      <c r="F345" s="5">
        <v>75</v>
      </c>
      <c r="G345" s="19"/>
      <c r="H345" s="5">
        <v>1070723</v>
      </c>
      <c r="I345" s="64" t="s">
        <v>2867</v>
      </c>
      <c r="J345" s="5">
        <v>1173</v>
      </c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36"/>
      <c r="AP345" s="36"/>
      <c r="AQ345" s="60"/>
      <c r="AR345" s="60"/>
      <c r="AS345" s="60"/>
      <c r="AT345" s="60"/>
      <c r="AU345" s="60"/>
      <c r="AV345" s="60"/>
      <c r="AW345" s="61" t="s">
        <v>2991</v>
      </c>
      <c r="AX345" s="60"/>
      <c r="AY345" s="60"/>
      <c r="AZ345" s="60"/>
      <c r="BA345" s="60"/>
      <c r="BB345" s="60"/>
      <c r="BC345" s="60"/>
      <c r="BD345" s="60"/>
      <c r="BE345" s="60"/>
    </row>
    <row r="346" spans="1:57" ht="31.5">
      <c r="A346" s="60">
        <v>342</v>
      </c>
      <c r="B346" s="5" t="s">
        <v>2860</v>
      </c>
      <c r="C346" s="5">
        <v>3828738</v>
      </c>
      <c r="D346" s="11" t="str">
        <f t="shared" si="5"/>
        <v>江＊寶齡</v>
      </c>
      <c r="E346" s="5" t="s">
        <v>43</v>
      </c>
      <c r="F346" s="5">
        <v>79</v>
      </c>
      <c r="G346" s="19" t="s">
        <v>2731</v>
      </c>
      <c r="H346" s="5">
        <v>1070725</v>
      </c>
      <c r="I346" s="64" t="s">
        <v>2876</v>
      </c>
      <c r="J346" s="5">
        <v>1173</v>
      </c>
      <c r="K346" s="60"/>
      <c r="L346" s="60"/>
      <c r="M346" s="60"/>
      <c r="N346" s="60"/>
      <c r="O346" s="60"/>
      <c r="P346" s="60"/>
      <c r="Q346" s="60"/>
      <c r="R346" s="60"/>
      <c r="S346" s="61" t="s">
        <v>2991</v>
      </c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36"/>
      <c r="AP346" s="36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</row>
    <row r="347" spans="1:57" ht="16.5">
      <c r="A347" s="60">
        <v>343</v>
      </c>
      <c r="B347" s="5" t="s">
        <v>2986</v>
      </c>
      <c r="C347" s="5">
        <v>18377946</v>
      </c>
      <c r="D347" s="11" t="str">
        <f t="shared" si="5"/>
        <v>宋＊霞</v>
      </c>
      <c r="E347" s="5" t="s">
        <v>43</v>
      </c>
      <c r="F347" s="5">
        <v>77</v>
      </c>
      <c r="G347" s="19" t="s">
        <v>2732</v>
      </c>
      <c r="H347" s="5">
        <v>1070725</v>
      </c>
      <c r="I347" s="64">
        <v>5761110</v>
      </c>
      <c r="J347" s="5">
        <v>1173</v>
      </c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36"/>
      <c r="AP347" s="36"/>
      <c r="AQ347" s="60"/>
      <c r="AR347" s="61" t="s">
        <v>2991</v>
      </c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</row>
    <row r="348" spans="1:57" ht="47.25">
      <c r="A348" s="60">
        <v>344</v>
      </c>
      <c r="B348" s="5" t="s">
        <v>2974</v>
      </c>
      <c r="C348" s="5">
        <v>337954</v>
      </c>
      <c r="D348" s="11" t="str">
        <f t="shared" si="5"/>
        <v>李＊璋</v>
      </c>
      <c r="E348" s="5" t="s">
        <v>41</v>
      </c>
      <c r="F348" s="5">
        <v>81</v>
      </c>
      <c r="G348" s="19"/>
      <c r="H348" s="5">
        <v>1070728</v>
      </c>
      <c r="I348" s="64" t="s">
        <v>2894</v>
      </c>
      <c r="J348" s="5">
        <v>1173</v>
      </c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36"/>
      <c r="AP348" s="36"/>
      <c r="AQ348" s="60"/>
      <c r="AR348" s="60"/>
      <c r="AS348" s="60"/>
      <c r="AT348" s="60"/>
      <c r="AU348" s="60"/>
      <c r="AV348" s="61" t="s">
        <v>2991</v>
      </c>
      <c r="AW348" s="60"/>
      <c r="AX348" s="61" t="s">
        <v>2991</v>
      </c>
      <c r="AY348" s="60"/>
      <c r="AZ348" s="60"/>
      <c r="BA348" s="60"/>
      <c r="BB348" s="60"/>
      <c r="BC348" s="60"/>
      <c r="BD348" s="60"/>
      <c r="BE348" s="60"/>
    </row>
    <row r="349" spans="1:57" ht="31.5">
      <c r="A349" s="60">
        <v>345</v>
      </c>
      <c r="B349" s="5" t="s">
        <v>2976</v>
      </c>
      <c r="C349" s="5">
        <v>20636887</v>
      </c>
      <c r="D349" s="11" t="str">
        <f t="shared" si="5"/>
        <v>蔡＊邦</v>
      </c>
      <c r="E349" s="5" t="s">
        <v>41</v>
      </c>
      <c r="F349" s="5">
        <v>65</v>
      </c>
      <c r="G349" s="19"/>
      <c r="H349" s="5">
        <v>1070730</v>
      </c>
      <c r="I349" s="64" t="s">
        <v>2865</v>
      </c>
      <c r="J349" s="5">
        <v>1173</v>
      </c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36"/>
      <c r="AP349" s="36"/>
      <c r="AQ349" s="60"/>
      <c r="AR349" s="60"/>
      <c r="AS349" s="60"/>
      <c r="AT349" s="60"/>
      <c r="AU349" s="60"/>
      <c r="AV349" s="60"/>
      <c r="AW349" s="60"/>
      <c r="AX349" s="61" t="s">
        <v>2991</v>
      </c>
      <c r="AY349" s="60"/>
      <c r="AZ349" s="60"/>
      <c r="BA349" s="60"/>
      <c r="BB349" s="60"/>
      <c r="BC349" s="60"/>
      <c r="BD349" s="60"/>
      <c r="BE349" s="60"/>
    </row>
    <row r="350" spans="1:57" ht="31.5">
      <c r="A350" s="60">
        <v>346</v>
      </c>
      <c r="B350" s="5" t="s">
        <v>2987</v>
      </c>
      <c r="C350" s="5">
        <v>20665147</v>
      </c>
      <c r="D350" s="11" t="str">
        <f t="shared" si="5"/>
        <v>莊＊義</v>
      </c>
      <c r="E350" s="5" t="s">
        <v>41</v>
      </c>
      <c r="F350" s="5">
        <v>52</v>
      </c>
      <c r="G350" s="19"/>
      <c r="H350" s="5">
        <v>1070730</v>
      </c>
      <c r="I350" s="64" t="s">
        <v>2863</v>
      </c>
      <c r="J350" s="5">
        <v>1173</v>
      </c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36"/>
      <c r="AP350" s="36"/>
      <c r="AQ350" s="60"/>
      <c r="AR350" s="60"/>
      <c r="AS350" s="60"/>
      <c r="AT350" s="60"/>
      <c r="AU350" s="60"/>
      <c r="AV350" s="60"/>
      <c r="AW350" s="61" t="s">
        <v>2991</v>
      </c>
      <c r="AX350" s="60"/>
      <c r="AY350" s="60"/>
      <c r="AZ350" s="60"/>
      <c r="BA350" s="60"/>
      <c r="BB350" s="60"/>
      <c r="BC350" s="60"/>
      <c r="BD350" s="60"/>
      <c r="BE350" s="60"/>
    </row>
    <row r="351" spans="1:57" ht="31.5">
      <c r="A351" s="60">
        <v>347</v>
      </c>
      <c r="B351" s="5" t="s">
        <v>789</v>
      </c>
      <c r="C351" s="5">
        <v>20414072</v>
      </c>
      <c r="D351" s="11" t="str">
        <f t="shared" si="5"/>
        <v>李＊來</v>
      </c>
      <c r="E351" s="5" t="s">
        <v>41</v>
      </c>
      <c r="F351" s="5">
        <v>63</v>
      </c>
      <c r="G351" s="19"/>
      <c r="H351" s="5">
        <v>1070731</v>
      </c>
      <c r="I351" s="64" t="s">
        <v>2867</v>
      </c>
      <c r="J351" s="5">
        <v>1173</v>
      </c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36"/>
      <c r="AP351" s="36"/>
      <c r="AQ351" s="60"/>
      <c r="AR351" s="60"/>
      <c r="AS351" s="60"/>
      <c r="AT351" s="60"/>
      <c r="AU351" s="60"/>
      <c r="AV351" s="60"/>
      <c r="AW351" s="61" t="s">
        <v>2991</v>
      </c>
      <c r="AX351" s="60"/>
      <c r="AY351" s="60"/>
      <c r="AZ351" s="60"/>
      <c r="BA351" s="60"/>
      <c r="BB351" s="60"/>
      <c r="BC351" s="60"/>
      <c r="BD351" s="60"/>
      <c r="BE351" s="60"/>
    </row>
    <row r="352" spans="1:57" ht="19.5">
      <c r="A352" s="176" t="s">
        <v>2988</v>
      </c>
      <c r="B352" s="177"/>
      <c r="C352" s="177"/>
      <c r="D352" s="177"/>
      <c r="E352" s="177"/>
      <c r="F352" s="177"/>
      <c r="G352" s="177"/>
      <c r="H352" s="177"/>
      <c r="I352" s="177"/>
      <c r="J352" s="178"/>
      <c r="K352" s="15">
        <f>COUNTIF(K5:K351,BF1)</f>
        <v>2</v>
      </c>
      <c r="L352" s="15">
        <f>COUNTIF(L5:L351,BF1)+7</f>
        <v>17</v>
      </c>
      <c r="M352" s="15">
        <f>COUNTIF(M5:M351,BF1)</f>
        <v>17</v>
      </c>
      <c r="N352" s="15">
        <f>COUNTIF(N5:N351,BF1)</f>
        <v>2</v>
      </c>
      <c r="O352" s="15">
        <f>COUNTIF(O5:O351,BF1)</f>
        <v>0</v>
      </c>
      <c r="P352" s="15">
        <f>COUNTIF(P5:P351,BF1)</f>
        <v>0</v>
      </c>
      <c r="Q352" s="15">
        <f>COUNTIF(Q5:Q351,BF1)</f>
        <v>0</v>
      </c>
      <c r="R352" s="15">
        <f>COUNTIF(R5:R351,BF1)</f>
        <v>4</v>
      </c>
      <c r="S352" s="15">
        <f>COUNTIF(S5:S351,BF1)</f>
        <v>17</v>
      </c>
      <c r="T352" s="15">
        <f>COUNTIF(T5:T351,BF1)</f>
        <v>0</v>
      </c>
      <c r="U352" s="15">
        <f>COUNTIF(U5:U351,BF1)+4</f>
        <v>4</v>
      </c>
      <c r="V352" s="15">
        <f>COUNTIF(V5:V351,BF1)+2</f>
        <v>3</v>
      </c>
      <c r="W352" s="15">
        <f>COUNTIF(W5:W351,BF1)</f>
        <v>0</v>
      </c>
      <c r="X352" s="15">
        <f>COUNTIF(X5:X351,BF1)+1</f>
        <v>3</v>
      </c>
      <c r="Y352" s="15">
        <f>COUNTIF(Y5:Y351,BF1)</f>
        <v>0</v>
      </c>
      <c r="Z352" s="15">
        <f>COUNTIF(Z5:Z351,BF1)</f>
        <v>0</v>
      </c>
      <c r="AA352" s="15">
        <f>COUNTIF(AA5:AA351,BF1)</f>
        <v>1</v>
      </c>
      <c r="AB352" s="15">
        <f>COUNTIF(AB5:AB351,BF1)</f>
        <v>0</v>
      </c>
      <c r="AC352" s="15">
        <f>COUNTIF(AC5:AC351,BF1)</f>
        <v>1</v>
      </c>
      <c r="AD352" s="15">
        <f>COUNTIF(AD5:AD351,BF1)</f>
        <v>0</v>
      </c>
      <c r="AE352" s="15">
        <f>COUNTIF(AE5:AE351,BF1)</f>
        <v>0</v>
      </c>
      <c r="AF352" s="15">
        <f>COUNTIF(AF5:AF351,BF1)</f>
        <v>0</v>
      </c>
      <c r="AG352" s="15">
        <f>COUNTIF(AG5:AG351,BF1)</f>
        <v>0</v>
      </c>
      <c r="AH352" s="15">
        <f>COUNTIF(AH5:AH351,BF1)</f>
        <v>0</v>
      </c>
      <c r="AI352" s="15">
        <f>COUNTIF(AI5:AI351,BF1)</f>
        <v>2</v>
      </c>
      <c r="AJ352" s="15">
        <f>COUNTIF(AJ5:AJ351,BF1)</f>
        <v>0</v>
      </c>
      <c r="AK352" s="15">
        <f>COUNTIF(AK5:AK351,BF1)</f>
        <v>0</v>
      </c>
      <c r="AL352" s="15">
        <f>COUNTIF(AL5:AL351,BF1)</f>
        <v>0</v>
      </c>
      <c r="AM352" s="15">
        <f>COUNTIF(AM5:AM351,BF1)</f>
        <v>0</v>
      </c>
      <c r="AN352" s="15">
        <f>COUNTIF(AN5:AN351,BF1)</f>
        <v>2</v>
      </c>
      <c r="AO352" s="39">
        <f>COUNTIF(AO5:AO351,BF1)</f>
        <v>8</v>
      </c>
      <c r="AP352" s="39">
        <f>COUNTIF(AP5:AP351,BF1)</f>
        <v>25</v>
      </c>
      <c r="AQ352" s="15">
        <f>COUNTIF(AQ5:AQ351,BF1)</f>
        <v>22</v>
      </c>
      <c r="AR352" s="15">
        <f>COUNTIF(AR5:AR351,BF1)</f>
        <v>35</v>
      </c>
      <c r="AS352" s="15">
        <f>COUNTIF(AS5:AS351,BF1)</f>
        <v>1</v>
      </c>
      <c r="AT352" s="15">
        <f>COUNTIF(AT5:AT351,BF1)</f>
        <v>22</v>
      </c>
      <c r="AU352" s="15">
        <f>COUNTIF(AU5:AU351,BF1)</f>
        <v>3</v>
      </c>
      <c r="AV352" s="15">
        <f>COUNTIF(AV5:AV351,BF1)</f>
        <v>30</v>
      </c>
      <c r="AW352" s="39">
        <f>COUNTIF(AW5:AW351,BF1)</f>
        <v>127</v>
      </c>
      <c r="AX352" s="15">
        <f>COUNTIF(AX5:AX351,BF1)</f>
        <v>51</v>
      </c>
      <c r="AY352" s="15">
        <f>COUNTIF(AY5:AY351,BF1)</f>
        <v>10</v>
      </c>
      <c r="AZ352" s="15">
        <f>COUNTIF(AZ5:AZ351,BF1)</f>
        <v>0</v>
      </c>
      <c r="BA352" s="15">
        <f>COUNTIF(BA5:BA351,BF1)</f>
        <v>8</v>
      </c>
      <c r="BB352" s="15">
        <f>COUNTIF(BB5:BB351,BF1)</f>
        <v>9</v>
      </c>
      <c r="BC352" s="15">
        <f>COUNTIF(BC5:BC351,BF1)</f>
        <v>0</v>
      </c>
      <c r="BD352" s="15">
        <f>COUNTIF(BD5:BD351,BF1)</f>
        <v>2</v>
      </c>
      <c r="BE352" s="60">
        <v>8</v>
      </c>
    </row>
    <row r="353" spans="1:58">
      <c r="D353" s="14"/>
    </row>
    <row r="354" spans="1:58">
      <c r="C354" s="11" t="str">
        <f>RIGHT("00000000"&amp;B354,8)</f>
        <v>00000000</v>
      </c>
      <c r="D354" s="11" t="str">
        <f>REPLACE(B354,2,1,"＊")</f>
        <v>＊</v>
      </c>
    </row>
    <row r="355" spans="1:58">
      <c r="C355" s="13"/>
    </row>
    <row r="357" spans="1:58" s="4" customFormat="1">
      <c r="A357" s="1"/>
      <c r="B357" s="1"/>
      <c r="C357" s="2"/>
      <c r="D357" s="1"/>
      <c r="E357" s="1"/>
      <c r="F357" s="1"/>
      <c r="G357" s="3" t="s">
        <v>2989</v>
      </c>
      <c r="I357" s="62"/>
      <c r="J357" s="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67"/>
      <c r="AP357" s="67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</sheetData>
  <mergeCells count="52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Q2:X2"/>
    <mergeCell ref="O1:AC1"/>
    <mergeCell ref="Y2:Z3"/>
    <mergeCell ref="AA2:AC2"/>
    <mergeCell ref="W3:W4"/>
    <mergeCell ref="X3:X4"/>
    <mergeCell ref="Q3:Q4"/>
    <mergeCell ref="O2:P3"/>
    <mergeCell ref="R3:S3"/>
    <mergeCell ref="T3:T4"/>
    <mergeCell ref="U3:U4"/>
    <mergeCell ref="V3:V4"/>
    <mergeCell ref="AD2:AM2"/>
    <mergeCell ref="AD1:AM1"/>
    <mergeCell ref="AN1:BC1"/>
    <mergeCell ref="BD1:BD4"/>
    <mergeCell ref="BE1:BE4"/>
    <mergeCell ref="BB3:BB4"/>
    <mergeCell ref="BC3:BC4"/>
    <mergeCell ref="AY3:AY4"/>
    <mergeCell ref="AZ3:AZ4"/>
    <mergeCell ref="A352:J352"/>
    <mergeCell ref="AK3:AM3"/>
    <mergeCell ref="AS3:AT3"/>
    <mergeCell ref="AU3:AV3"/>
    <mergeCell ref="AW3:AX3"/>
    <mergeCell ref="AA3:AC3"/>
    <mergeCell ref="AD3:AE3"/>
    <mergeCell ref="AF3:AF4"/>
    <mergeCell ref="AG3:AG4"/>
    <mergeCell ref="AH3:AH4"/>
    <mergeCell ref="AI3:AJ3"/>
    <mergeCell ref="AN2:AN4"/>
    <mergeCell ref="AO2:AP3"/>
    <mergeCell ref="AQ2:AR3"/>
    <mergeCell ref="AS2:BC2"/>
    <mergeCell ref="BA3:BA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2" fitToHeight="0" orientation="landscape" r:id="rId1"/>
  <headerFooter alignWithMargins="0">
    <oddHeader xml:space="preserve">&amp;C&amp;"標楷體,標準"&amp;24新光吳火獅紀念醫院&amp;U 107 &amp;U年&amp;U 7 &amp;U月份心臟血管外科年度手術人數申報表  </oddHeader>
    <oddFooter>&amp;R&amp;11&amp;P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50"/>
  <sheetViews>
    <sheetView zoomScale="96" zoomScaleNormal="96" workbookViewId="0">
      <pane xSplit="10" ySplit="4" topLeftCell="AH330" activePane="bottomRight" state="frozen"/>
      <selection pane="topRight" activeCell="K1" sqref="K1"/>
      <selection pane="bottomLeft" activeCell="A6" sqref="A6"/>
      <selection pane="bottomRight" activeCell="AN5" sqref="AN5:BC344"/>
    </sheetView>
  </sheetViews>
  <sheetFormatPr defaultColWidth="9" defaultRowHeight="15.75"/>
  <cols>
    <col min="1" max="1" width="11.625" style="1" customWidth="1"/>
    <col min="2" max="2" width="11.75" style="1" customWidth="1"/>
    <col min="3" max="3" width="12" style="2" customWidth="1"/>
    <col min="4" max="4" width="16.875" style="1" bestFit="1" customWidth="1"/>
    <col min="5" max="6" width="4" style="1" customWidth="1"/>
    <col min="7" max="7" width="17.5" style="1" customWidth="1"/>
    <col min="8" max="8" width="8.875" style="4" customWidth="1"/>
    <col min="9" max="9" width="9.375" style="6" customWidth="1"/>
    <col min="10" max="10" width="6.5" style="2" customWidth="1"/>
    <col min="11" max="11" width="8.5" style="1" bestFit="1" customWidth="1"/>
    <col min="12" max="12" width="6.875" style="1" bestFit="1" customWidth="1"/>
    <col min="13" max="13" width="6.125" style="1" bestFit="1" customWidth="1"/>
    <col min="14" max="14" width="5.875" style="1" bestFit="1" customWidth="1"/>
    <col min="15" max="15" width="16.875" style="1" bestFit="1" customWidth="1"/>
    <col min="16" max="16" width="4.5" style="1" bestFit="1" customWidth="1"/>
    <col min="17" max="17" width="6.125" style="1" bestFit="1" customWidth="1"/>
    <col min="18" max="18" width="3.125" style="1" bestFit="1" customWidth="1"/>
    <col min="19" max="19" width="4.5" style="1" bestFit="1" customWidth="1"/>
    <col min="20" max="20" width="3.875" style="1" bestFit="1" customWidth="1"/>
    <col min="21" max="21" width="4.625" style="1" bestFit="1" customWidth="1"/>
    <col min="22" max="22" width="6.125" style="1" bestFit="1" customWidth="1"/>
    <col min="23" max="23" width="8.5" style="1" bestFit="1" customWidth="1"/>
    <col min="24" max="24" width="5.125" style="1" bestFit="1" customWidth="1"/>
    <col min="25" max="27" width="6.125" style="1" bestFit="1" customWidth="1"/>
    <col min="28" max="28" width="6.875" style="1" bestFit="1" customWidth="1"/>
    <col min="29" max="29" width="6" style="1" bestFit="1" customWidth="1"/>
    <col min="30" max="31" width="3.125" style="1" bestFit="1" customWidth="1"/>
    <col min="32" max="32" width="3.875" style="1" bestFit="1" customWidth="1"/>
    <col min="33" max="33" width="4.625" style="1" bestFit="1" customWidth="1"/>
    <col min="34" max="34" width="5.125" style="1" customWidth="1"/>
    <col min="35" max="36" width="3.125" style="1" bestFit="1" customWidth="1"/>
    <col min="37" max="37" width="6.125" style="1" bestFit="1" customWidth="1"/>
    <col min="38" max="38" width="6.875" style="1" bestFit="1" customWidth="1"/>
    <col min="39" max="39" width="6" style="1" bestFit="1" customWidth="1"/>
    <col min="40" max="40" width="6.625" style="1" bestFit="1" customWidth="1"/>
    <col min="41" max="41" width="3.125" style="1" bestFit="1" customWidth="1"/>
    <col min="42" max="42" width="8.875" style="1" bestFit="1" customWidth="1"/>
    <col min="43" max="44" width="4.125" style="1" bestFit="1" customWidth="1"/>
    <col min="45" max="45" width="4" style="1" bestFit="1" customWidth="1"/>
    <col min="46" max="46" width="5.125" style="1" bestFit="1" customWidth="1"/>
    <col min="47" max="47" width="6.125" style="1" bestFit="1" customWidth="1"/>
    <col min="48" max="49" width="5.5" style="1" bestFit="1" customWidth="1"/>
    <col min="50" max="50" width="4.125" style="1" bestFit="1" customWidth="1"/>
    <col min="51" max="51" width="3.875" style="1" bestFit="1" customWidth="1"/>
    <col min="52" max="52" width="4.625" style="1" bestFit="1" customWidth="1"/>
    <col min="53" max="53" width="5.125" style="1" bestFit="1" customWidth="1"/>
    <col min="54" max="54" width="5.875" style="1" bestFit="1" customWidth="1"/>
    <col min="55" max="55" width="9.625" style="1" bestFit="1" customWidth="1"/>
    <col min="56" max="56" width="6.125" style="1" bestFit="1" customWidth="1"/>
    <col min="57" max="57" width="15" style="1" bestFit="1" customWidth="1"/>
    <col min="58" max="58" width="3.125" style="1" bestFit="1" customWidth="1"/>
    <col min="59" max="16384" width="9" style="1"/>
  </cols>
  <sheetData>
    <row r="1" spans="1:58">
      <c r="A1" s="138" t="s">
        <v>31</v>
      </c>
      <c r="B1" s="138" t="s">
        <v>467</v>
      </c>
      <c r="C1" s="173" t="s">
        <v>468</v>
      </c>
      <c r="D1" s="138" t="s">
        <v>467</v>
      </c>
      <c r="E1" s="138" t="s">
        <v>32</v>
      </c>
      <c r="F1" s="138" t="s">
        <v>33</v>
      </c>
      <c r="G1" s="138" t="s">
        <v>2109</v>
      </c>
      <c r="H1" s="167" t="s">
        <v>1244</v>
      </c>
      <c r="I1" s="138" t="s">
        <v>1245</v>
      </c>
      <c r="J1" s="173" t="s">
        <v>895</v>
      </c>
      <c r="K1" s="123" t="s">
        <v>10</v>
      </c>
      <c r="L1" s="123"/>
      <c r="M1" s="123"/>
      <c r="N1" s="123"/>
      <c r="O1" s="123" t="s">
        <v>569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11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  <c r="BF1" s="1" t="s">
        <v>471</v>
      </c>
    </row>
    <row r="2" spans="1:58">
      <c r="A2" s="139"/>
      <c r="B2" s="139"/>
      <c r="C2" s="174"/>
      <c r="D2" s="139"/>
      <c r="E2" s="139"/>
      <c r="F2" s="139"/>
      <c r="G2" s="139"/>
      <c r="H2" s="168"/>
      <c r="I2" s="139"/>
      <c r="J2" s="174"/>
      <c r="K2" s="157" t="s">
        <v>572</v>
      </c>
      <c r="L2" s="135" t="s">
        <v>30</v>
      </c>
      <c r="M2" s="135" t="s">
        <v>2</v>
      </c>
      <c r="N2" s="135" t="s">
        <v>3</v>
      </c>
      <c r="O2" s="124" t="s">
        <v>34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41" t="s">
        <v>23</v>
      </c>
      <c r="Z2" s="142"/>
      <c r="AA2" s="124" t="s">
        <v>15</v>
      </c>
      <c r="AB2" s="124"/>
      <c r="AC2" s="124"/>
      <c r="AD2" s="124" t="s">
        <v>24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24" t="s">
        <v>806</v>
      </c>
      <c r="AP2" s="124"/>
      <c r="AQ2" s="124" t="s">
        <v>17</v>
      </c>
      <c r="AR2" s="124"/>
      <c r="AS2" s="124" t="s">
        <v>578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39"/>
      <c r="J3" s="174"/>
      <c r="K3" s="158"/>
      <c r="L3" s="136"/>
      <c r="M3" s="136"/>
      <c r="N3" s="136"/>
      <c r="O3" s="124"/>
      <c r="P3" s="124"/>
      <c r="Q3" s="135" t="s">
        <v>19</v>
      </c>
      <c r="R3" s="124" t="s">
        <v>35</v>
      </c>
      <c r="S3" s="124"/>
      <c r="T3" s="135" t="s">
        <v>20</v>
      </c>
      <c r="U3" s="135" t="s">
        <v>37</v>
      </c>
      <c r="V3" s="135" t="s">
        <v>6</v>
      </c>
      <c r="W3" s="135" t="s">
        <v>808</v>
      </c>
      <c r="X3" s="135" t="s">
        <v>21</v>
      </c>
      <c r="Y3" s="152"/>
      <c r="Z3" s="153"/>
      <c r="AA3" s="141" t="s">
        <v>504</v>
      </c>
      <c r="AB3" s="162"/>
      <c r="AC3" s="142"/>
      <c r="AD3" s="124" t="s">
        <v>35</v>
      </c>
      <c r="AE3" s="124"/>
      <c r="AF3" s="135" t="s">
        <v>20</v>
      </c>
      <c r="AG3" s="135" t="s">
        <v>37</v>
      </c>
      <c r="AH3" s="135" t="s">
        <v>21</v>
      </c>
      <c r="AI3" s="141" t="s">
        <v>505</v>
      </c>
      <c r="AJ3" s="142"/>
      <c r="AK3" s="141" t="s">
        <v>504</v>
      </c>
      <c r="AL3" s="162"/>
      <c r="AM3" s="142"/>
      <c r="AN3" s="136"/>
      <c r="AO3" s="124"/>
      <c r="AP3" s="124"/>
      <c r="AQ3" s="124"/>
      <c r="AR3" s="124"/>
      <c r="AS3" s="124" t="s">
        <v>25</v>
      </c>
      <c r="AT3" s="124"/>
      <c r="AU3" s="141" t="s">
        <v>504</v>
      </c>
      <c r="AV3" s="142"/>
      <c r="AW3" s="124" t="s">
        <v>35</v>
      </c>
      <c r="AX3" s="124"/>
      <c r="AY3" s="135" t="s">
        <v>20</v>
      </c>
      <c r="AZ3" s="135" t="s">
        <v>37</v>
      </c>
      <c r="BA3" s="135" t="s">
        <v>21</v>
      </c>
      <c r="BB3" s="135" t="s">
        <v>1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40"/>
      <c r="J4" s="175"/>
      <c r="K4" s="159"/>
      <c r="L4" s="137"/>
      <c r="M4" s="137"/>
      <c r="N4" s="137"/>
      <c r="O4" s="51" t="s">
        <v>19</v>
      </c>
      <c r="P4" s="51" t="s">
        <v>465</v>
      </c>
      <c r="Q4" s="137"/>
      <c r="R4" s="51" t="s">
        <v>26</v>
      </c>
      <c r="S4" s="51" t="s">
        <v>27</v>
      </c>
      <c r="T4" s="137"/>
      <c r="U4" s="137"/>
      <c r="V4" s="137"/>
      <c r="W4" s="137"/>
      <c r="X4" s="137"/>
      <c r="Y4" s="51" t="s">
        <v>19</v>
      </c>
      <c r="Z4" s="51" t="s">
        <v>7</v>
      </c>
      <c r="AA4" s="51" t="s">
        <v>19</v>
      </c>
      <c r="AB4" s="51" t="s">
        <v>5</v>
      </c>
      <c r="AC4" s="51" t="s">
        <v>502</v>
      </c>
      <c r="AD4" s="51" t="s">
        <v>26</v>
      </c>
      <c r="AE4" s="51" t="s">
        <v>27</v>
      </c>
      <c r="AF4" s="137"/>
      <c r="AG4" s="137"/>
      <c r="AH4" s="137"/>
      <c r="AI4" s="51" t="s">
        <v>8</v>
      </c>
      <c r="AJ4" s="51" t="s">
        <v>9</v>
      </c>
      <c r="AK4" s="51" t="s">
        <v>19</v>
      </c>
      <c r="AL4" s="51" t="s">
        <v>5</v>
      </c>
      <c r="AM4" s="51" t="s">
        <v>502</v>
      </c>
      <c r="AN4" s="137"/>
      <c r="AO4" s="51" t="s">
        <v>8</v>
      </c>
      <c r="AP4" s="51" t="s">
        <v>9</v>
      </c>
      <c r="AQ4" s="51" t="s">
        <v>8</v>
      </c>
      <c r="AR4" s="51" t="s">
        <v>9</v>
      </c>
      <c r="AS4" s="51" t="s">
        <v>39</v>
      </c>
      <c r="AT4" s="51" t="s">
        <v>28</v>
      </c>
      <c r="AU4" s="51" t="s">
        <v>19</v>
      </c>
      <c r="AV4" s="51" t="s">
        <v>566</v>
      </c>
      <c r="AW4" s="51" t="s">
        <v>26</v>
      </c>
      <c r="AX4" s="51" t="s">
        <v>27</v>
      </c>
      <c r="AY4" s="137"/>
      <c r="AZ4" s="137"/>
      <c r="BA4" s="137"/>
      <c r="BB4" s="137"/>
      <c r="BC4" s="137"/>
      <c r="BD4" s="140"/>
      <c r="BE4" s="140"/>
    </row>
    <row r="5" spans="1:58" ht="16.5">
      <c r="A5" s="52">
        <v>1</v>
      </c>
      <c r="B5" s="56" t="s">
        <v>2130</v>
      </c>
      <c r="C5" s="56">
        <v>9716536</v>
      </c>
      <c r="D5" s="11" t="str">
        <f t="shared" ref="D5:D68" si="0">REPLACE(B5,2,1,"＊")</f>
        <v>侯＊麗</v>
      </c>
      <c r="E5" s="56" t="s">
        <v>1532</v>
      </c>
      <c r="F5" s="56">
        <v>58</v>
      </c>
      <c r="G5" s="56"/>
      <c r="H5" s="56">
        <v>1070601</v>
      </c>
      <c r="I5" s="57">
        <v>110026</v>
      </c>
      <c r="J5" s="46" t="s">
        <v>473</v>
      </c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 t="s">
        <v>471</v>
      </c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</row>
    <row r="6" spans="1:58" ht="33">
      <c r="A6" s="52">
        <v>2</v>
      </c>
      <c r="B6" s="56" t="s">
        <v>2131</v>
      </c>
      <c r="C6" s="56">
        <v>18174663</v>
      </c>
      <c r="D6" s="11" t="str">
        <f t="shared" si="0"/>
        <v>賴＊君</v>
      </c>
      <c r="E6" s="56" t="s">
        <v>1532</v>
      </c>
      <c r="F6" s="56">
        <v>34</v>
      </c>
      <c r="G6" s="56" t="s">
        <v>2132</v>
      </c>
      <c r="H6" s="56">
        <v>1070601</v>
      </c>
      <c r="I6" s="57" t="s">
        <v>2454</v>
      </c>
      <c r="J6" s="46" t="s">
        <v>473</v>
      </c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 t="s">
        <v>471</v>
      </c>
      <c r="AS6" s="50"/>
      <c r="AT6" s="50" t="s">
        <v>471</v>
      </c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</row>
    <row r="7" spans="1:58" ht="16.5">
      <c r="A7" s="52">
        <v>3</v>
      </c>
      <c r="B7" s="56" t="s">
        <v>2133</v>
      </c>
      <c r="C7" s="56">
        <v>3518462</v>
      </c>
      <c r="D7" s="11" t="str">
        <f t="shared" si="0"/>
        <v>歐＊妙</v>
      </c>
      <c r="E7" s="56" t="s">
        <v>1532</v>
      </c>
      <c r="F7" s="56">
        <v>77</v>
      </c>
      <c r="G7" s="56"/>
      <c r="H7" s="56">
        <v>1070604</v>
      </c>
      <c r="I7" s="57">
        <v>110366</v>
      </c>
      <c r="J7" s="46" t="s">
        <v>473</v>
      </c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 t="s">
        <v>471</v>
      </c>
      <c r="AZ7" s="50"/>
      <c r="BA7" s="50"/>
      <c r="BB7" s="50"/>
      <c r="BC7" s="50"/>
      <c r="BD7" s="50"/>
      <c r="BE7" s="50"/>
    </row>
    <row r="8" spans="1:58" ht="16.5">
      <c r="A8" s="52">
        <v>4</v>
      </c>
      <c r="B8" s="56" t="s">
        <v>2134</v>
      </c>
      <c r="C8" s="56">
        <v>599871</v>
      </c>
      <c r="D8" s="11" t="str">
        <f t="shared" si="0"/>
        <v>徐＊玲</v>
      </c>
      <c r="E8" s="56" t="s">
        <v>1532</v>
      </c>
      <c r="F8" s="56">
        <v>59</v>
      </c>
      <c r="G8" s="56"/>
      <c r="H8" s="56">
        <v>1070604</v>
      </c>
      <c r="I8" s="57">
        <v>110026</v>
      </c>
      <c r="J8" s="46" t="s">
        <v>473</v>
      </c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 t="s">
        <v>471</v>
      </c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</row>
    <row r="9" spans="1:58" ht="16.5">
      <c r="A9" s="52">
        <v>5</v>
      </c>
      <c r="B9" s="56" t="s">
        <v>2455</v>
      </c>
      <c r="C9" s="56">
        <v>1941713</v>
      </c>
      <c r="D9" s="11" t="str">
        <f t="shared" si="0"/>
        <v>邱＊</v>
      </c>
      <c r="E9" s="56" t="s">
        <v>1532</v>
      </c>
      <c r="F9" s="56">
        <v>65</v>
      </c>
      <c r="G9" s="56"/>
      <c r="H9" s="56">
        <v>1070604</v>
      </c>
      <c r="I9" s="57">
        <v>110026</v>
      </c>
      <c r="J9" s="46" t="s">
        <v>473</v>
      </c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 t="s">
        <v>2648</v>
      </c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</row>
    <row r="10" spans="1:58" ht="16.5">
      <c r="A10" s="52">
        <v>6</v>
      </c>
      <c r="B10" s="56" t="s">
        <v>2135</v>
      </c>
      <c r="C10" s="56">
        <v>12643540</v>
      </c>
      <c r="D10" s="11" t="str">
        <f t="shared" si="0"/>
        <v>張＊英</v>
      </c>
      <c r="E10" s="56" t="s">
        <v>1532</v>
      </c>
      <c r="F10" s="56">
        <v>58</v>
      </c>
      <c r="G10" s="56" t="s">
        <v>2136</v>
      </c>
      <c r="H10" s="56">
        <v>1070604</v>
      </c>
      <c r="I10" s="57">
        <v>110030</v>
      </c>
      <c r="J10" s="46" t="s">
        <v>473</v>
      </c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 t="s">
        <v>2648</v>
      </c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</row>
    <row r="11" spans="1:58" ht="33">
      <c r="A11" s="52">
        <v>7</v>
      </c>
      <c r="B11" s="56" t="s">
        <v>2137</v>
      </c>
      <c r="C11" s="56">
        <v>16826146</v>
      </c>
      <c r="D11" s="11" t="str">
        <f t="shared" si="0"/>
        <v>張＊偉</v>
      </c>
      <c r="E11" s="56" t="s">
        <v>1534</v>
      </c>
      <c r="F11" s="56">
        <v>48</v>
      </c>
      <c r="G11" s="56" t="s">
        <v>2136</v>
      </c>
      <c r="H11" s="56">
        <v>1070604</v>
      </c>
      <c r="I11" s="57" t="s">
        <v>2456</v>
      </c>
      <c r="J11" s="46" t="s">
        <v>473</v>
      </c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 t="s">
        <v>471</v>
      </c>
      <c r="AW11" s="50" t="s">
        <v>2648</v>
      </c>
      <c r="AX11" s="50"/>
      <c r="AY11" s="50"/>
      <c r="AZ11" s="50"/>
      <c r="BA11" s="50"/>
      <c r="BB11" s="50"/>
      <c r="BC11" s="50"/>
      <c r="BD11" s="50"/>
      <c r="BE11" s="50"/>
    </row>
    <row r="12" spans="1:58" ht="16.5">
      <c r="A12" s="52">
        <v>8</v>
      </c>
      <c r="B12" s="56" t="s">
        <v>2457</v>
      </c>
      <c r="C12" s="56">
        <v>20603745</v>
      </c>
      <c r="D12" s="11" t="str">
        <f t="shared" si="0"/>
        <v>何＊綉</v>
      </c>
      <c r="E12" s="56" t="s">
        <v>1532</v>
      </c>
      <c r="F12" s="56">
        <v>79</v>
      </c>
      <c r="G12" s="56"/>
      <c r="H12" s="56">
        <v>1070604</v>
      </c>
      <c r="I12" s="57">
        <v>110126</v>
      </c>
      <c r="J12" s="46" t="s">
        <v>473</v>
      </c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 t="s">
        <v>1234</v>
      </c>
    </row>
    <row r="13" spans="1:58" ht="16.5">
      <c r="A13" s="52">
        <v>9</v>
      </c>
      <c r="B13" s="56" t="s">
        <v>2138</v>
      </c>
      <c r="C13" s="56">
        <v>17743136</v>
      </c>
      <c r="D13" s="11" t="str">
        <f t="shared" si="0"/>
        <v>陳＊傑</v>
      </c>
      <c r="E13" s="56" t="s">
        <v>1534</v>
      </c>
      <c r="F13" s="56">
        <v>71</v>
      </c>
      <c r="G13" s="56"/>
      <c r="H13" s="56">
        <v>1070604</v>
      </c>
      <c r="I13" s="57">
        <v>110346</v>
      </c>
      <c r="J13" s="46" t="s">
        <v>473</v>
      </c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 t="s">
        <v>471</v>
      </c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</row>
    <row r="14" spans="1:58" ht="16.5">
      <c r="A14" s="52">
        <v>10</v>
      </c>
      <c r="B14" s="56" t="s">
        <v>1572</v>
      </c>
      <c r="C14" s="56">
        <v>17428294</v>
      </c>
      <c r="D14" s="11" t="str">
        <f t="shared" si="0"/>
        <v>陳＊飛</v>
      </c>
      <c r="E14" s="56" t="s">
        <v>1534</v>
      </c>
      <c r="F14" s="56">
        <v>65</v>
      </c>
      <c r="G14" s="56" t="s">
        <v>2139</v>
      </c>
      <c r="H14" s="56">
        <v>1070604</v>
      </c>
      <c r="I14" s="57">
        <v>110030</v>
      </c>
      <c r="J14" s="46" t="s">
        <v>473</v>
      </c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 t="s">
        <v>471</v>
      </c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</row>
    <row r="15" spans="1:58" ht="16.5">
      <c r="A15" s="52">
        <v>11</v>
      </c>
      <c r="B15" s="56" t="s">
        <v>2140</v>
      </c>
      <c r="C15" s="56">
        <v>18057813</v>
      </c>
      <c r="D15" s="11" t="str">
        <f t="shared" si="0"/>
        <v>何＊郎</v>
      </c>
      <c r="E15" s="56" t="s">
        <v>1534</v>
      </c>
      <c r="F15" s="56">
        <v>79</v>
      </c>
      <c r="G15" s="56"/>
      <c r="H15" s="56">
        <v>1070606</v>
      </c>
      <c r="I15" s="57">
        <v>110387</v>
      </c>
      <c r="J15" s="46" t="s">
        <v>473</v>
      </c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 t="s">
        <v>471</v>
      </c>
      <c r="AY15" s="50"/>
      <c r="AZ15" s="50"/>
      <c r="BA15" s="50"/>
      <c r="BB15" s="50"/>
      <c r="BC15" s="50"/>
      <c r="BD15" s="50"/>
      <c r="BE15" s="50"/>
    </row>
    <row r="16" spans="1:58" ht="16.5">
      <c r="A16" s="52">
        <v>12</v>
      </c>
      <c r="B16" s="56" t="s">
        <v>2141</v>
      </c>
      <c r="C16" s="56">
        <v>20580324</v>
      </c>
      <c r="D16" s="11" t="str">
        <f t="shared" si="0"/>
        <v>羅＊詠涵</v>
      </c>
      <c r="E16" s="56" t="s">
        <v>1532</v>
      </c>
      <c r="F16" s="56">
        <v>74</v>
      </c>
      <c r="G16" s="56"/>
      <c r="H16" s="56">
        <v>1070606</v>
      </c>
      <c r="I16" s="57">
        <v>110386</v>
      </c>
      <c r="J16" s="46" t="s">
        <v>473</v>
      </c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 t="s">
        <v>471</v>
      </c>
      <c r="AX16" s="50"/>
      <c r="AY16" s="50"/>
      <c r="AZ16" s="50"/>
      <c r="BA16" s="50"/>
      <c r="BB16" s="50"/>
      <c r="BC16" s="50"/>
      <c r="BD16" s="50"/>
      <c r="BE16" s="50"/>
    </row>
    <row r="17" spans="1:57" ht="16.5">
      <c r="A17" s="52">
        <v>13</v>
      </c>
      <c r="B17" s="56" t="s">
        <v>2142</v>
      </c>
      <c r="C17" s="56">
        <v>5008703</v>
      </c>
      <c r="D17" s="11" t="str">
        <f t="shared" si="0"/>
        <v>石＊麗</v>
      </c>
      <c r="E17" s="56" t="s">
        <v>1532</v>
      </c>
      <c r="F17" s="56">
        <v>80</v>
      </c>
      <c r="G17" s="56"/>
      <c r="H17" s="56">
        <v>1070606</v>
      </c>
      <c r="I17" s="57">
        <v>110406</v>
      </c>
      <c r="J17" s="46" t="s">
        <v>473</v>
      </c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 t="s">
        <v>471</v>
      </c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</row>
    <row r="18" spans="1:57" ht="16.5">
      <c r="A18" s="52">
        <v>14</v>
      </c>
      <c r="B18" s="56" t="s">
        <v>2143</v>
      </c>
      <c r="C18" s="56">
        <v>19486959</v>
      </c>
      <c r="D18" s="11" t="str">
        <f t="shared" si="0"/>
        <v>王＊良</v>
      </c>
      <c r="E18" s="56" t="s">
        <v>1534</v>
      </c>
      <c r="F18" s="56">
        <v>59</v>
      </c>
      <c r="G18" s="56"/>
      <c r="H18" s="56">
        <v>1070606</v>
      </c>
      <c r="I18" s="57">
        <v>110386</v>
      </c>
      <c r="J18" s="46" t="s">
        <v>473</v>
      </c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 t="s">
        <v>471</v>
      </c>
      <c r="AX18" s="50"/>
      <c r="AY18" s="50"/>
      <c r="AZ18" s="50"/>
      <c r="BA18" s="50"/>
      <c r="BB18" s="50"/>
      <c r="BC18" s="50"/>
      <c r="BD18" s="50"/>
      <c r="BE18" s="50"/>
    </row>
    <row r="19" spans="1:57" ht="16.5">
      <c r="A19" s="52">
        <v>15</v>
      </c>
      <c r="B19" s="56" t="s">
        <v>2144</v>
      </c>
      <c r="C19" s="56">
        <v>20637953</v>
      </c>
      <c r="D19" s="11" t="str">
        <f t="shared" si="0"/>
        <v>徐＊菊蘭</v>
      </c>
      <c r="E19" s="56" t="s">
        <v>1532</v>
      </c>
      <c r="F19" s="56">
        <v>73</v>
      </c>
      <c r="G19" s="56"/>
      <c r="H19" s="56">
        <v>1070606</v>
      </c>
      <c r="I19" s="57">
        <v>110346</v>
      </c>
      <c r="J19" s="46" t="s">
        <v>473</v>
      </c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 t="s">
        <v>471</v>
      </c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</row>
    <row r="20" spans="1:57" ht="16.5">
      <c r="A20" s="52">
        <v>16</v>
      </c>
      <c r="B20" s="56" t="s">
        <v>2145</v>
      </c>
      <c r="C20" s="56">
        <v>2822376</v>
      </c>
      <c r="D20" s="11" t="str">
        <f t="shared" si="0"/>
        <v>唐＊傑</v>
      </c>
      <c r="E20" s="56" t="s">
        <v>1534</v>
      </c>
      <c r="F20" s="56">
        <v>52</v>
      </c>
      <c r="G20" s="56"/>
      <c r="H20" s="56">
        <v>1070606</v>
      </c>
      <c r="I20" s="57">
        <v>110266</v>
      </c>
      <c r="J20" s="46" t="s">
        <v>473</v>
      </c>
      <c r="K20" s="50"/>
      <c r="L20" s="50" t="s">
        <v>471</v>
      </c>
      <c r="M20" s="50" t="s">
        <v>471</v>
      </c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</row>
    <row r="21" spans="1:57" ht="16.5">
      <c r="A21" s="52">
        <v>17</v>
      </c>
      <c r="B21" s="56" t="s">
        <v>2146</v>
      </c>
      <c r="C21" s="56">
        <v>13425159</v>
      </c>
      <c r="D21" s="11" t="str">
        <f t="shared" si="0"/>
        <v>吳＊興</v>
      </c>
      <c r="E21" s="56" t="s">
        <v>1534</v>
      </c>
      <c r="F21" s="56">
        <v>60</v>
      </c>
      <c r="G21" s="56"/>
      <c r="H21" s="56">
        <v>1070606</v>
      </c>
      <c r="I21" s="57">
        <v>110346</v>
      </c>
      <c r="J21" s="46" t="s">
        <v>473</v>
      </c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 t="s">
        <v>471</v>
      </c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</row>
    <row r="22" spans="1:57" ht="16.5">
      <c r="A22" s="52">
        <v>18</v>
      </c>
      <c r="B22" s="56" t="s">
        <v>2147</v>
      </c>
      <c r="C22" s="56">
        <v>20504827</v>
      </c>
      <c r="D22" s="11" t="str">
        <f t="shared" si="0"/>
        <v>雷＊賢</v>
      </c>
      <c r="E22" s="56" t="s">
        <v>1534</v>
      </c>
      <c r="F22" s="56">
        <v>61</v>
      </c>
      <c r="G22" s="56" t="s">
        <v>2148</v>
      </c>
      <c r="H22" s="56">
        <v>1070606</v>
      </c>
      <c r="I22" s="57">
        <v>110346</v>
      </c>
      <c r="J22" s="46" t="s">
        <v>473</v>
      </c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 t="s">
        <v>471</v>
      </c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</row>
    <row r="23" spans="1:57" ht="33">
      <c r="A23" s="52">
        <v>19</v>
      </c>
      <c r="B23" s="56" t="s">
        <v>2149</v>
      </c>
      <c r="C23" s="56">
        <v>1217328</v>
      </c>
      <c r="D23" s="11" t="str">
        <f t="shared" si="0"/>
        <v>藍＊靜枝</v>
      </c>
      <c r="E23" s="56" t="s">
        <v>1532</v>
      </c>
      <c r="F23" s="56">
        <v>75</v>
      </c>
      <c r="G23" s="56" t="s">
        <v>2150</v>
      </c>
      <c r="H23" s="56">
        <v>1070606</v>
      </c>
      <c r="I23" s="57" t="s">
        <v>2458</v>
      </c>
      <c r="J23" s="46" t="s">
        <v>473</v>
      </c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 t="s">
        <v>2649</v>
      </c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</row>
    <row r="24" spans="1:57" ht="16.5">
      <c r="A24" s="52">
        <v>20</v>
      </c>
      <c r="B24" s="56" t="s">
        <v>2151</v>
      </c>
      <c r="C24" s="56">
        <v>20345043</v>
      </c>
      <c r="D24" s="11" t="str">
        <f t="shared" si="0"/>
        <v>許＊榮</v>
      </c>
      <c r="E24" s="56" t="s">
        <v>1534</v>
      </c>
      <c r="F24" s="56">
        <v>57</v>
      </c>
      <c r="G24" s="56" t="s">
        <v>2152</v>
      </c>
      <c r="H24" s="56">
        <v>1070606</v>
      </c>
      <c r="I24" s="57">
        <v>110026</v>
      </c>
      <c r="J24" s="46" t="s">
        <v>473</v>
      </c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 t="s">
        <v>471</v>
      </c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</row>
    <row r="25" spans="1:57" ht="16.5">
      <c r="A25" s="52">
        <v>21</v>
      </c>
      <c r="B25" s="56" t="s">
        <v>2153</v>
      </c>
      <c r="C25" s="56">
        <v>20649334</v>
      </c>
      <c r="D25" s="11" t="str">
        <f t="shared" si="0"/>
        <v>何＊蓮</v>
      </c>
      <c r="E25" s="56" t="s">
        <v>1532</v>
      </c>
      <c r="F25" s="56">
        <v>74</v>
      </c>
      <c r="G25" s="56"/>
      <c r="H25" s="56">
        <v>1070611</v>
      </c>
      <c r="I25" s="57">
        <v>110386</v>
      </c>
      <c r="J25" s="46" t="s">
        <v>473</v>
      </c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 t="s">
        <v>471</v>
      </c>
      <c r="AX25" s="50"/>
      <c r="AY25" s="50"/>
      <c r="AZ25" s="50"/>
      <c r="BA25" s="50"/>
      <c r="BB25" s="50"/>
      <c r="BC25" s="50"/>
      <c r="BD25" s="50"/>
      <c r="BE25" s="50"/>
  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si="0"/>
        <v>陳＊子</v>
      </c>
      <c r="E26" s="56" t="s">
        <v>1532</v>
      </c>
      <c r="F26" s="56">
        <v>77</v>
      </c>
      <c r="G26" s="56"/>
      <c r="H26" s="56">
        <v>1070611</v>
      </c>
      <c r="I26" s="57">
        <v>110406</v>
      </c>
      <c r="J26" s="46" t="s">
        <v>473</v>
      </c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 t="s">
        <v>471</v>
      </c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</row>
    <row r="27" spans="1:57" ht="16.5">
      <c r="A27" s="52">
        <v>23</v>
      </c>
      <c r="B27" s="56" t="s">
        <v>2154</v>
      </c>
      <c r="C27" s="56">
        <v>8094058</v>
      </c>
      <c r="D27" s="11" t="str">
        <f t="shared" si="0"/>
        <v>何＊月</v>
      </c>
      <c r="E27" s="56" t="s">
        <v>1532</v>
      </c>
      <c r="F27" s="56">
        <v>69</v>
      </c>
      <c r="G27" s="56"/>
      <c r="H27" s="56">
        <v>1070611</v>
      </c>
      <c r="I27" s="57">
        <v>110266</v>
      </c>
      <c r="J27" s="46" t="s">
        <v>473</v>
      </c>
      <c r="K27" s="50"/>
      <c r="L27" s="50" t="s">
        <v>471</v>
      </c>
      <c r="M27" s="50" t="s">
        <v>471</v>
      </c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</row>
    <row r="28" spans="1:57" ht="16.5">
      <c r="A28" s="52">
        <v>24</v>
      </c>
      <c r="B28" s="56" t="s">
        <v>2155</v>
      </c>
      <c r="C28" s="56">
        <v>20615294</v>
      </c>
      <c r="D28" s="11" t="str">
        <f t="shared" si="0"/>
        <v>連＊素娥</v>
      </c>
      <c r="E28" s="56" t="s">
        <v>1532</v>
      </c>
      <c r="F28" s="56">
        <v>66</v>
      </c>
      <c r="G28" s="56" t="s">
        <v>2156</v>
      </c>
      <c r="H28" s="56">
        <v>1070611</v>
      </c>
      <c r="I28" s="57">
        <v>110386</v>
      </c>
      <c r="J28" s="46" t="s">
        <v>473</v>
      </c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 t="s">
        <v>471</v>
      </c>
      <c r="AX28" s="50"/>
      <c r="AY28" s="50"/>
      <c r="AZ28" s="50"/>
      <c r="BA28" s="50"/>
      <c r="BB28" s="50"/>
      <c r="BC28" s="50"/>
      <c r="BD28" s="50"/>
      <c r="BE28" s="50"/>
    </row>
    <row r="29" spans="1:57" ht="16.5">
      <c r="A29" s="52">
        <v>25</v>
      </c>
      <c r="B29" s="56" t="s">
        <v>1543</v>
      </c>
      <c r="C29" s="56">
        <v>3261088</v>
      </c>
      <c r="D29" s="11" t="str">
        <f t="shared" si="0"/>
        <v>黃＊春</v>
      </c>
      <c r="E29" s="56" t="s">
        <v>1532</v>
      </c>
      <c r="F29" s="56">
        <v>55</v>
      </c>
      <c r="G29" s="56"/>
      <c r="H29" s="56">
        <v>1070613</v>
      </c>
      <c r="I29" s="57">
        <v>110346</v>
      </c>
      <c r="J29" s="46" t="s">
        <v>473</v>
      </c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 t="s">
        <v>471</v>
      </c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</row>
    <row r="30" spans="1:57" ht="16.5">
      <c r="A30" s="52">
        <v>26</v>
      </c>
      <c r="B30" s="56" t="s">
        <v>2157</v>
      </c>
      <c r="C30" s="56">
        <v>17006919</v>
      </c>
      <c r="D30" s="11" t="str">
        <f t="shared" si="0"/>
        <v>吳＊美麗</v>
      </c>
      <c r="E30" s="56" t="s">
        <v>1532</v>
      </c>
      <c r="F30" s="56">
        <v>63</v>
      </c>
      <c r="G30" s="56" t="s">
        <v>2158</v>
      </c>
      <c r="H30" s="56">
        <v>1070613</v>
      </c>
      <c r="I30" s="57">
        <v>110026</v>
      </c>
      <c r="J30" s="46" t="s">
        <v>473</v>
      </c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 t="s">
        <v>471</v>
      </c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</row>
    <row r="31" spans="1:57" ht="16.5">
      <c r="A31" s="52">
        <v>27</v>
      </c>
      <c r="B31" s="56" t="s">
        <v>2159</v>
      </c>
      <c r="C31" s="56">
        <v>2282110</v>
      </c>
      <c r="D31" s="11" t="str">
        <f t="shared" si="0"/>
        <v>陳＊美子</v>
      </c>
      <c r="E31" s="56" t="s">
        <v>1532</v>
      </c>
      <c r="F31" s="56">
        <v>77</v>
      </c>
      <c r="G31" s="56" t="s">
        <v>2160</v>
      </c>
      <c r="H31" s="56">
        <v>1070613</v>
      </c>
      <c r="I31" s="57">
        <v>110030</v>
      </c>
      <c r="J31" s="46" t="s">
        <v>473</v>
      </c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 t="s">
        <v>471</v>
      </c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</row>
    <row r="32" spans="1:57" ht="16.5">
      <c r="A32" s="52">
        <v>28</v>
      </c>
      <c r="B32" s="56" t="s">
        <v>2161</v>
      </c>
      <c r="C32" s="56">
        <v>9138002</v>
      </c>
      <c r="D32" s="11" t="str">
        <f t="shared" si="0"/>
        <v>余＊卿</v>
      </c>
      <c r="E32" s="56" t="s">
        <v>1532</v>
      </c>
      <c r="F32" s="56">
        <v>58</v>
      </c>
      <c r="G32" s="56"/>
      <c r="H32" s="56">
        <v>1070613</v>
      </c>
      <c r="I32" s="57">
        <v>110346</v>
      </c>
      <c r="J32" s="46" t="s">
        <v>473</v>
      </c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 t="s">
        <v>471</v>
      </c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</row>
    <row r="33" spans="1:57" ht="16.5">
      <c r="A33" s="52">
        <v>29</v>
      </c>
      <c r="B33" s="56" t="s">
        <v>2162</v>
      </c>
      <c r="C33" s="56">
        <v>10538133</v>
      </c>
      <c r="D33" s="11" t="str">
        <f t="shared" si="0"/>
        <v>賴＊封</v>
      </c>
      <c r="E33" s="56" t="s">
        <v>1534</v>
      </c>
      <c r="F33" s="56">
        <v>66</v>
      </c>
      <c r="G33" s="56" t="s">
        <v>2163</v>
      </c>
      <c r="H33" s="56">
        <v>1070613</v>
      </c>
      <c r="I33" s="57">
        <v>110266</v>
      </c>
      <c r="J33" s="46" t="s">
        <v>473</v>
      </c>
      <c r="K33" s="50"/>
      <c r="L33" s="50" t="s">
        <v>471</v>
      </c>
      <c r="M33" s="50" t="s">
        <v>471</v>
      </c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</row>
    <row r="34" spans="1:57" ht="16.5">
      <c r="A34" s="52">
        <v>30</v>
      </c>
      <c r="B34" s="56" t="s">
        <v>1799</v>
      </c>
      <c r="C34" s="56">
        <v>872757</v>
      </c>
      <c r="D34" s="11" t="str">
        <f t="shared" si="0"/>
        <v>胡＊英</v>
      </c>
      <c r="E34" s="56" t="s">
        <v>1532</v>
      </c>
      <c r="F34" s="56">
        <v>69</v>
      </c>
      <c r="G34" s="56" t="s">
        <v>2164</v>
      </c>
      <c r="H34" s="56">
        <v>1070613</v>
      </c>
      <c r="I34" s="57">
        <v>110387</v>
      </c>
      <c r="J34" s="46" t="s">
        <v>473</v>
      </c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 t="s">
        <v>471</v>
      </c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</row>
    <row r="35" spans="1:57" ht="16.5">
      <c r="A35" s="52">
        <v>31</v>
      </c>
      <c r="B35" s="56" t="s">
        <v>2165</v>
      </c>
      <c r="C35" s="56">
        <v>3382461</v>
      </c>
      <c r="D35" s="11" t="str">
        <f t="shared" si="0"/>
        <v>張＊</v>
      </c>
      <c r="E35" s="56" t="s">
        <v>1532</v>
      </c>
      <c r="F35" s="56">
        <v>73</v>
      </c>
      <c r="G35" s="56"/>
      <c r="H35" s="56">
        <v>1070615</v>
      </c>
      <c r="I35" s="57">
        <v>110026</v>
      </c>
      <c r="J35" s="46" t="s">
        <v>473</v>
      </c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 t="s">
        <v>471</v>
      </c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</row>
    <row r="36" spans="1:57" ht="16.5">
      <c r="A36" s="52">
        <v>32</v>
      </c>
      <c r="B36" s="56" t="s">
        <v>2166</v>
      </c>
      <c r="C36" s="56">
        <v>18220207</v>
      </c>
      <c r="D36" s="11" t="str">
        <f t="shared" si="0"/>
        <v>程＊誠</v>
      </c>
      <c r="E36" s="56" t="s">
        <v>1534</v>
      </c>
      <c r="F36" s="56">
        <v>65</v>
      </c>
      <c r="G36" s="56"/>
      <c r="H36" s="56">
        <v>1070615</v>
      </c>
      <c r="I36" s="57">
        <v>110026</v>
      </c>
      <c r="J36" s="46" t="s">
        <v>473</v>
      </c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 t="s">
        <v>471</v>
      </c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</row>
    <row r="37" spans="1:57" ht="16.5">
      <c r="A37" s="52">
        <v>33</v>
      </c>
      <c r="B37" s="56" t="s">
        <v>2167</v>
      </c>
      <c r="C37" s="56">
        <v>15057880</v>
      </c>
      <c r="D37" s="11" t="str">
        <f t="shared" si="0"/>
        <v>宋＊正</v>
      </c>
      <c r="E37" s="56" t="s">
        <v>1534</v>
      </c>
      <c r="F37" s="56">
        <v>73</v>
      </c>
      <c r="G37" s="56"/>
      <c r="H37" s="56">
        <v>1070615</v>
      </c>
      <c r="I37" s="57">
        <v>110026</v>
      </c>
      <c r="J37" s="46" t="s">
        <v>473</v>
      </c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 t="s">
        <v>471</v>
      </c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</row>
    <row r="38" spans="1:57" ht="16.5">
      <c r="A38" s="52">
        <v>34</v>
      </c>
      <c r="B38" s="56" t="s">
        <v>2168</v>
      </c>
      <c r="C38" s="56">
        <v>8117301</v>
      </c>
      <c r="D38" s="11" t="str">
        <f t="shared" si="0"/>
        <v>吳＊惠</v>
      </c>
      <c r="E38" s="56" t="s">
        <v>1532</v>
      </c>
      <c r="F38" s="56">
        <v>47</v>
      </c>
      <c r="G38" s="56"/>
      <c r="H38" s="56">
        <v>1070615</v>
      </c>
      <c r="I38" s="57">
        <v>110026</v>
      </c>
      <c r="J38" s="46" t="s">
        <v>473</v>
      </c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 t="s">
        <v>471</v>
      </c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</row>
    <row r="39" spans="1:57" ht="16.5">
      <c r="A39" s="52">
        <v>35</v>
      </c>
      <c r="B39" s="56" t="s">
        <v>2169</v>
      </c>
      <c r="C39" s="56">
        <v>20657276</v>
      </c>
      <c r="D39" s="11" t="str">
        <f t="shared" si="0"/>
        <v>李＊炎</v>
      </c>
      <c r="E39" s="56" t="s">
        <v>1534</v>
      </c>
      <c r="F39" s="56">
        <v>69</v>
      </c>
      <c r="G39" s="56" t="s">
        <v>2170</v>
      </c>
      <c r="H39" s="56">
        <v>1070615</v>
      </c>
      <c r="I39" s="57">
        <v>110387</v>
      </c>
      <c r="J39" s="46" t="s">
        <v>473</v>
      </c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 t="s">
        <v>471</v>
      </c>
      <c r="AF39" s="50"/>
      <c r="AG39" s="50"/>
      <c r="AH39" s="50"/>
      <c r="AI39" s="50"/>
      <c r="AJ39" s="50" t="s">
        <v>471</v>
      </c>
      <c r="AK39" s="50"/>
      <c r="AL39" s="50"/>
      <c r="AM39" s="50" t="s">
        <v>471</v>
      </c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</row>
    <row r="40" spans="1:57" ht="16.5">
      <c r="A40" s="52">
        <v>36</v>
      </c>
      <c r="B40" s="56" t="s">
        <v>2171</v>
      </c>
      <c r="C40" s="56">
        <v>8199314</v>
      </c>
      <c r="D40" s="11" t="str">
        <f t="shared" si="0"/>
        <v>翁＊</v>
      </c>
      <c r="E40" s="56" t="s">
        <v>1532</v>
      </c>
      <c r="F40" s="56">
        <v>79</v>
      </c>
      <c r="G40" s="56"/>
      <c r="H40" s="56">
        <v>1070620</v>
      </c>
      <c r="I40" s="57">
        <v>110028</v>
      </c>
      <c r="J40" s="46" t="s">
        <v>473</v>
      </c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 t="s">
        <v>471</v>
      </c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</row>
    <row r="41" spans="1:57" ht="16.5">
      <c r="A41" s="52">
        <v>37</v>
      </c>
      <c r="B41" s="56" t="s">
        <v>2172</v>
      </c>
      <c r="C41" s="56">
        <v>8551345</v>
      </c>
      <c r="D41" s="11" t="str">
        <f t="shared" si="0"/>
        <v>蘇＊富</v>
      </c>
      <c r="E41" s="56" t="s">
        <v>1534</v>
      </c>
      <c r="F41" s="56">
        <v>48</v>
      </c>
      <c r="G41" s="56"/>
      <c r="H41" s="56">
        <v>1070620</v>
      </c>
      <c r="I41" s="57">
        <v>110387</v>
      </c>
      <c r="J41" s="46" t="s">
        <v>473</v>
      </c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 t="s">
        <v>471</v>
      </c>
      <c r="AY41" s="50"/>
      <c r="AZ41" s="50"/>
      <c r="BA41" s="55" t="s">
        <v>2651</v>
      </c>
      <c r="BB41" s="50"/>
      <c r="BC41" s="50"/>
      <c r="BD41" s="50"/>
      <c r="BE41" s="50"/>
    </row>
    <row r="42" spans="1:57" ht="16.5">
      <c r="A42" s="52">
        <v>38</v>
      </c>
      <c r="B42" s="56" t="s">
        <v>2173</v>
      </c>
      <c r="C42" s="56">
        <v>17605557</v>
      </c>
      <c r="D42" s="11" t="str">
        <f t="shared" si="0"/>
        <v>呂＊雄</v>
      </c>
      <c r="E42" s="56" t="s">
        <v>1534</v>
      </c>
      <c r="F42" s="56">
        <v>62</v>
      </c>
      <c r="G42" s="56"/>
      <c r="H42" s="56">
        <v>1070620</v>
      </c>
      <c r="I42" s="57">
        <v>110386</v>
      </c>
      <c r="J42" s="46" t="s">
        <v>473</v>
      </c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 t="s">
        <v>471</v>
      </c>
      <c r="AX42" s="50"/>
      <c r="AY42" s="50"/>
      <c r="AZ42" s="50"/>
      <c r="BA42" s="50"/>
      <c r="BB42" s="50"/>
      <c r="BC42" s="50"/>
      <c r="BD42" s="50"/>
      <c r="BE42" s="50"/>
    </row>
    <row r="43" spans="1:57" ht="16.5">
      <c r="A43" s="52">
        <v>39</v>
      </c>
      <c r="B43" s="56" t="s">
        <v>2174</v>
      </c>
      <c r="C43" s="56">
        <v>20657616</v>
      </c>
      <c r="D43" s="11" t="str">
        <f t="shared" si="0"/>
        <v>顏＊秀</v>
      </c>
      <c r="E43" s="56" t="s">
        <v>1532</v>
      </c>
      <c r="F43" s="56">
        <v>68</v>
      </c>
      <c r="G43" s="56"/>
      <c r="H43" s="56">
        <v>1070620</v>
      </c>
      <c r="I43" s="57">
        <v>110346</v>
      </c>
      <c r="J43" s="46" t="s">
        <v>473</v>
      </c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 t="s">
        <v>471</v>
      </c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</row>
    <row r="44" spans="1:57" ht="16.5">
      <c r="A44" s="52">
        <v>40</v>
      </c>
      <c r="B44" s="56" t="s">
        <v>2175</v>
      </c>
      <c r="C44" s="56">
        <v>207039</v>
      </c>
      <c r="D44" s="11" t="str">
        <f t="shared" si="0"/>
        <v>劉＊舞</v>
      </c>
      <c r="E44" s="56" t="s">
        <v>1534</v>
      </c>
      <c r="F44" s="56">
        <v>76</v>
      </c>
      <c r="G44" s="56"/>
      <c r="H44" s="56">
        <v>1070620</v>
      </c>
      <c r="I44" s="57">
        <v>110126</v>
      </c>
      <c r="J44" s="46" t="s">
        <v>473</v>
      </c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 t="s">
        <v>1234</v>
      </c>
    </row>
    <row r="45" spans="1:57" ht="16.5">
      <c r="A45" s="52">
        <v>41</v>
      </c>
      <c r="B45" s="56" t="s">
        <v>2176</v>
      </c>
      <c r="C45" s="56">
        <v>20520083</v>
      </c>
      <c r="D45" s="11" t="str">
        <f t="shared" si="0"/>
        <v>陳＊笙</v>
      </c>
      <c r="E45" s="56" t="s">
        <v>1534</v>
      </c>
      <c r="F45" s="56">
        <v>65</v>
      </c>
      <c r="G45" s="56"/>
      <c r="H45" s="56">
        <v>1070620</v>
      </c>
      <c r="I45" s="57">
        <v>110126</v>
      </c>
      <c r="J45" s="46" t="s">
        <v>473</v>
      </c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 t="s">
        <v>1234</v>
      </c>
    </row>
    <row r="46" spans="1:57" ht="16.5">
      <c r="A46" s="52">
        <v>42</v>
      </c>
      <c r="B46" s="56" t="s">
        <v>2177</v>
      </c>
      <c r="C46" s="56">
        <v>12667470</v>
      </c>
      <c r="D46" s="11" t="str">
        <f t="shared" si="0"/>
        <v>林＊芬</v>
      </c>
      <c r="E46" s="56" t="s">
        <v>1532</v>
      </c>
      <c r="F46" s="56">
        <v>45</v>
      </c>
      <c r="G46" s="56"/>
      <c r="H46" s="56">
        <v>1070620</v>
      </c>
      <c r="I46" s="57">
        <v>110026</v>
      </c>
      <c r="J46" s="46" t="s">
        <v>473</v>
      </c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 t="s">
        <v>471</v>
      </c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</row>
    <row r="47" spans="1:57" ht="16.5">
      <c r="A47" s="52">
        <v>43</v>
      </c>
      <c r="B47" s="56" t="s">
        <v>2178</v>
      </c>
      <c r="C47" s="56">
        <v>20645196</v>
      </c>
      <c r="D47" s="11" t="str">
        <f t="shared" si="0"/>
        <v>蔡＊娟</v>
      </c>
      <c r="E47" s="56" t="s">
        <v>1532</v>
      </c>
      <c r="F47" s="56">
        <v>46</v>
      </c>
      <c r="G47" s="56"/>
      <c r="H47" s="56">
        <v>1070620</v>
      </c>
      <c r="I47" s="57">
        <v>110026</v>
      </c>
      <c r="J47" s="46" t="s">
        <v>473</v>
      </c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 t="s">
        <v>471</v>
      </c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</row>
    <row r="48" spans="1:57" ht="16.5">
      <c r="A48" s="52">
        <v>44</v>
      </c>
      <c r="B48" s="56" t="s">
        <v>2179</v>
      </c>
      <c r="C48" s="56">
        <v>8941117</v>
      </c>
      <c r="D48" s="11" t="str">
        <f t="shared" si="0"/>
        <v>陳＊地</v>
      </c>
      <c r="E48" s="56" t="s">
        <v>1534</v>
      </c>
      <c r="F48" s="56">
        <v>66</v>
      </c>
      <c r="G48" s="56"/>
      <c r="H48" s="56">
        <v>1070620</v>
      </c>
      <c r="I48" s="57">
        <v>110346</v>
      </c>
      <c r="J48" s="46" t="s">
        <v>473</v>
      </c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 t="s">
        <v>471</v>
      </c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</row>
    <row r="49" spans="1:57" ht="16.5">
      <c r="A49" s="52">
        <v>45</v>
      </c>
      <c r="B49" s="56" t="s">
        <v>2180</v>
      </c>
      <c r="C49" s="56">
        <v>18755531</v>
      </c>
      <c r="D49" s="11" t="str">
        <f t="shared" si="0"/>
        <v>羅＊雪</v>
      </c>
      <c r="E49" s="56" t="s">
        <v>1532</v>
      </c>
      <c r="F49" s="56">
        <v>65</v>
      </c>
      <c r="G49" s="56"/>
      <c r="H49" s="56">
        <v>1070620</v>
      </c>
      <c r="I49" s="57">
        <v>110346</v>
      </c>
      <c r="J49" s="46" t="s">
        <v>473</v>
      </c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 t="s">
        <v>471</v>
      </c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</row>
    <row r="50" spans="1:57" ht="16.5">
      <c r="A50" s="52">
        <v>46</v>
      </c>
      <c r="B50" s="56" t="s">
        <v>1552</v>
      </c>
      <c r="C50" s="56">
        <v>9676715</v>
      </c>
      <c r="D50" s="11" t="str">
        <f t="shared" si="0"/>
        <v>陳＊美娥</v>
      </c>
      <c r="E50" s="56" t="s">
        <v>1532</v>
      </c>
      <c r="F50" s="56">
        <v>80</v>
      </c>
      <c r="G50" s="56"/>
      <c r="H50" s="56">
        <v>1070620</v>
      </c>
      <c r="I50" s="57">
        <v>110406</v>
      </c>
      <c r="J50" s="46" t="s">
        <v>473</v>
      </c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 t="s">
        <v>471</v>
      </c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</row>
    <row r="51" spans="1:57" ht="16.5">
      <c r="A51" s="52">
        <v>47</v>
      </c>
      <c r="B51" s="56" t="s">
        <v>2181</v>
      </c>
      <c r="C51" s="56">
        <v>6012625</v>
      </c>
      <c r="D51" s="11" t="str">
        <f t="shared" si="0"/>
        <v>施＊汝</v>
      </c>
      <c r="E51" s="56" t="s">
        <v>1532</v>
      </c>
      <c r="F51" s="56">
        <v>25</v>
      </c>
      <c r="G51" s="56" t="s">
        <v>2182</v>
      </c>
      <c r="H51" s="56">
        <v>1070622</v>
      </c>
      <c r="I51" s="57">
        <v>110026</v>
      </c>
      <c r="J51" s="46" t="s">
        <v>473</v>
      </c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 t="s">
        <v>471</v>
      </c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</row>
    <row r="52" spans="1:57" ht="16.5">
      <c r="A52" s="52">
        <v>48</v>
      </c>
      <c r="B52" s="56" t="s">
        <v>2183</v>
      </c>
      <c r="C52" s="56">
        <v>18898217</v>
      </c>
      <c r="D52" s="11" t="str">
        <f t="shared" si="0"/>
        <v>潘＊男</v>
      </c>
      <c r="E52" s="56" t="s">
        <v>1534</v>
      </c>
      <c r="F52" s="56">
        <v>46</v>
      </c>
      <c r="G52" s="56"/>
      <c r="H52" s="56">
        <v>1070625</v>
      </c>
      <c r="I52" s="57">
        <v>110026</v>
      </c>
      <c r="J52" s="46" t="s">
        <v>473</v>
      </c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 t="s">
        <v>471</v>
      </c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</row>
    <row r="53" spans="1:57" ht="33">
      <c r="A53" s="52">
        <v>49</v>
      </c>
      <c r="B53" s="56" t="s">
        <v>2184</v>
      </c>
      <c r="C53" s="56">
        <v>20485000</v>
      </c>
      <c r="D53" s="11" t="str">
        <f t="shared" si="0"/>
        <v>林＊</v>
      </c>
      <c r="E53" s="56" t="s">
        <v>1532</v>
      </c>
      <c r="F53" s="56">
        <v>76</v>
      </c>
      <c r="G53" s="56"/>
      <c r="H53" s="56">
        <v>1070625</v>
      </c>
      <c r="I53" s="57" t="s">
        <v>2459</v>
      </c>
      <c r="J53" s="46" t="s">
        <v>473</v>
      </c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 t="s">
        <v>471</v>
      </c>
      <c r="AS53" s="50" t="s">
        <v>471</v>
      </c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</row>
    <row r="54" spans="1:57" ht="16.5">
      <c r="A54" s="52">
        <v>50</v>
      </c>
      <c r="B54" s="56" t="s">
        <v>1822</v>
      </c>
      <c r="C54" s="56">
        <v>3646789</v>
      </c>
      <c r="D54" s="11" t="str">
        <f t="shared" si="0"/>
        <v>張＊淑子</v>
      </c>
      <c r="E54" s="56" t="s">
        <v>1532</v>
      </c>
      <c r="F54" s="56">
        <v>83</v>
      </c>
      <c r="G54" s="56"/>
      <c r="H54" s="56">
        <v>1070625</v>
      </c>
      <c r="I54" s="57">
        <v>110406</v>
      </c>
      <c r="J54" s="46" t="s">
        <v>473</v>
      </c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 t="s">
        <v>471</v>
      </c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</row>
    <row r="55" spans="1:57" ht="16.5">
      <c r="A55" s="52">
        <v>51</v>
      </c>
      <c r="B55" s="56" t="s">
        <v>2185</v>
      </c>
      <c r="C55" s="56">
        <v>7851911</v>
      </c>
      <c r="D55" s="11" t="str">
        <f t="shared" si="0"/>
        <v>彭＊玲</v>
      </c>
      <c r="E55" s="56" t="s">
        <v>1532</v>
      </c>
      <c r="F55" s="56">
        <v>47</v>
      </c>
      <c r="G55" s="56"/>
      <c r="H55" s="56">
        <v>1070625</v>
      </c>
      <c r="I55" s="57">
        <v>110026</v>
      </c>
      <c r="J55" s="46" t="s">
        <v>473</v>
      </c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 t="s">
        <v>471</v>
      </c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</row>
    <row r="56" spans="1:57" ht="16.5">
      <c r="A56" s="52">
        <v>52</v>
      </c>
      <c r="B56" s="56" t="s">
        <v>2186</v>
      </c>
      <c r="C56" s="56">
        <v>16412444</v>
      </c>
      <c r="D56" s="11" t="str">
        <f t="shared" si="0"/>
        <v>劉＊興</v>
      </c>
      <c r="E56" s="56" t="s">
        <v>1534</v>
      </c>
      <c r="F56" s="56">
        <v>59</v>
      </c>
      <c r="G56" s="56"/>
      <c r="H56" s="56">
        <v>1070625</v>
      </c>
      <c r="I56" s="57">
        <v>110026</v>
      </c>
      <c r="J56" s="46" t="s">
        <v>473</v>
      </c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 t="s">
        <v>471</v>
      </c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</row>
    <row r="57" spans="1:57" ht="31.5">
      <c r="A57" s="52">
        <v>53</v>
      </c>
      <c r="B57" s="56" t="s">
        <v>2189</v>
      </c>
      <c r="C57" s="56">
        <v>9904133</v>
      </c>
      <c r="D57" s="11" t="str">
        <f t="shared" si="0"/>
        <v>陳＊志</v>
      </c>
      <c r="E57" s="56" t="s">
        <v>1534</v>
      </c>
      <c r="F57" s="56">
        <v>49</v>
      </c>
      <c r="G57" s="56"/>
      <c r="H57" s="56">
        <v>1070625</v>
      </c>
      <c r="I57" s="57">
        <v>140201</v>
      </c>
      <c r="J57" s="46" t="s">
        <v>473</v>
      </c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 t="s">
        <v>2650</v>
      </c>
    </row>
    <row r="58" spans="1:57" ht="16.5">
      <c r="A58" s="52">
        <v>54</v>
      </c>
      <c r="B58" s="56" t="s">
        <v>2187</v>
      </c>
      <c r="C58" s="56">
        <v>11992854</v>
      </c>
      <c r="D58" s="11" t="str">
        <f t="shared" si="0"/>
        <v>馬＊瑩</v>
      </c>
      <c r="E58" s="56" t="s">
        <v>1532</v>
      </c>
      <c r="F58" s="56">
        <v>67</v>
      </c>
      <c r="G58" s="56" t="s">
        <v>2188</v>
      </c>
      <c r="H58" s="56">
        <v>1070625</v>
      </c>
      <c r="I58" s="57">
        <v>110030</v>
      </c>
      <c r="J58" s="46" t="s">
        <v>473</v>
      </c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 t="s">
        <v>471</v>
      </c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</row>
    <row r="59" spans="1:57" ht="33">
      <c r="A59" s="52">
        <v>55</v>
      </c>
      <c r="B59" s="56" t="s">
        <v>2190</v>
      </c>
      <c r="C59" s="56">
        <v>20669699</v>
      </c>
      <c r="D59" s="11" t="str">
        <f t="shared" si="0"/>
        <v>張＊不</v>
      </c>
      <c r="E59" s="56" t="s">
        <v>1532</v>
      </c>
      <c r="F59" s="56">
        <v>74</v>
      </c>
      <c r="G59" s="56" t="s">
        <v>2188</v>
      </c>
      <c r="H59" s="56">
        <v>1070625</v>
      </c>
      <c r="I59" s="57" t="s">
        <v>2460</v>
      </c>
      <c r="J59" s="46" t="s">
        <v>473</v>
      </c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 t="s">
        <v>2648</v>
      </c>
      <c r="AW59" s="50" t="s">
        <v>471</v>
      </c>
      <c r="AX59" s="50"/>
      <c r="AY59" s="50"/>
      <c r="AZ59" s="50"/>
      <c r="BA59" s="50"/>
      <c r="BB59" s="50"/>
      <c r="BC59" s="50"/>
      <c r="BD59" s="50"/>
      <c r="BE59" s="50"/>
    </row>
    <row r="60" spans="1:57" ht="16.5">
      <c r="A60" s="52">
        <v>56</v>
      </c>
      <c r="B60" s="56" t="s">
        <v>2191</v>
      </c>
      <c r="C60" s="56">
        <v>3982256</v>
      </c>
      <c r="D60" s="11" t="str">
        <f t="shared" si="0"/>
        <v>古＊民</v>
      </c>
      <c r="E60" s="56" t="s">
        <v>1534</v>
      </c>
      <c r="F60" s="56">
        <v>72</v>
      </c>
      <c r="G60" s="56"/>
      <c r="H60" s="56">
        <v>1070625</v>
      </c>
      <c r="I60" s="57">
        <v>110406</v>
      </c>
      <c r="J60" s="46" t="s">
        <v>473</v>
      </c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 t="s">
        <v>2648</v>
      </c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</row>
    <row r="61" spans="1:57" ht="16.5">
      <c r="A61" s="52">
        <v>57</v>
      </c>
      <c r="B61" s="56" t="s">
        <v>2192</v>
      </c>
      <c r="C61" s="56">
        <v>3096656</v>
      </c>
      <c r="D61" s="11" t="str">
        <f t="shared" si="0"/>
        <v>王＊人</v>
      </c>
      <c r="E61" s="56" t="s">
        <v>1532</v>
      </c>
      <c r="F61" s="56">
        <v>50</v>
      </c>
      <c r="G61" s="56"/>
      <c r="H61" s="56">
        <v>1070627</v>
      </c>
      <c r="I61" s="57">
        <v>110026</v>
      </c>
      <c r="J61" s="46" t="s">
        <v>473</v>
      </c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 t="s">
        <v>2648</v>
      </c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</row>
    <row r="62" spans="1:57" ht="16.5">
      <c r="A62" s="52">
        <v>58</v>
      </c>
      <c r="B62" s="56" t="s">
        <v>2193</v>
      </c>
      <c r="C62" s="56">
        <v>3426721</v>
      </c>
      <c r="D62" s="11" t="str">
        <f t="shared" si="0"/>
        <v>葉＊興</v>
      </c>
      <c r="E62" s="56" t="s">
        <v>1534</v>
      </c>
      <c r="F62" s="56">
        <v>33</v>
      </c>
      <c r="G62" s="56"/>
      <c r="H62" s="56">
        <v>1070627</v>
      </c>
      <c r="I62" s="57">
        <v>110026</v>
      </c>
      <c r="J62" s="46" t="s">
        <v>473</v>
      </c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 t="s">
        <v>2648</v>
      </c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</row>
    <row r="63" spans="1:57" ht="16.5">
      <c r="A63" s="52">
        <v>59</v>
      </c>
      <c r="B63" s="56" t="s">
        <v>1802</v>
      </c>
      <c r="C63" s="56">
        <v>9727430</v>
      </c>
      <c r="D63" s="11" t="str">
        <f t="shared" si="0"/>
        <v>陳＊貴</v>
      </c>
      <c r="E63" s="56" t="s">
        <v>1532</v>
      </c>
      <c r="F63" s="56">
        <v>79</v>
      </c>
      <c r="G63" s="56"/>
      <c r="H63" s="56">
        <v>1070627</v>
      </c>
      <c r="I63" s="57">
        <v>110346</v>
      </c>
      <c r="J63" s="46" t="s">
        <v>473</v>
      </c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 t="s">
        <v>471</v>
      </c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</row>
    <row r="64" spans="1:57" ht="16.5">
      <c r="A64" s="52">
        <v>60</v>
      </c>
      <c r="B64" s="56" t="s">
        <v>2194</v>
      </c>
      <c r="C64" s="56">
        <v>20665383</v>
      </c>
      <c r="D64" s="11" t="str">
        <f t="shared" si="0"/>
        <v>謝＊湳</v>
      </c>
      <c r="E64" s="56" t="s">
        <v>1532</v>
      </c>
      <c r="F64" s="56">
        <v>77</v>
      </c>
      <c r="G64" s="56"/>
      <c r="H64" s="56">
        <v>1070627</v>
      </c>
      <c r="I64" s="57">
        <v>110346</v>
      </c>
      <c r="J64" s="46" t="s">
        <v>473</v>
      </c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 t="s">
        <v>2648</v>
      </c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</row>
    <row r="65" spans="1:57" ht="16.5">
      <c r="A65" s="52">
        <v>61</v>
      </c>
      <c r="B65" s="56" t="s">
        <v>2195</v>
      </c>
      <c r="C65" s="56">
        <v>10725965</v>
      </c>
      <c r="D65" s="11" t="str">
        <f t="shared" si="0"/>
        <v>劉＊鳳</v>
      </c>
      <c r="E65" s="56" t="s">
        <v>1532</v>
      </c>
      <c r="F65" s="56">
        <v>82</v>
      </c>
      <c r="G65" s="56"/>
      <c r="H65" s="56">
        <v>1070627</v>
      </c>
      <c r="I65" s="57">
        <v>110346</v>
      </c>
      <c r="J65" s="46" t="s">
        <v>473</v>
      </c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 t="s">
        <v>2648</v>
      </c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</row>
    <row r="66" spans="1:57" ht="16.5">
      <c r="A66" s="52">
        <v>62</v>
      </c>
      <c r="B66" s="56" t="s">
        <v>2196</v>
      </c>
      <c r="C66" s="56">
        <v>1059445</v>
      </c>
      <c r="D66" s="11" t="str">
        <f t="shared" si="0"/>
        <v>陳＊乾</v>
      </c>
      <c r="E66" s="56" t="s">
        <v>1534</v>
      </c>
      <c r="F66" s="56">
        <v>84</v>
      </c>
      <c r="G66" s="56" t="s">
        <v>2197</v>
      </c>
      <c r="H66" s="56">
        <v>1070629</v>
      </c>
      <c r="I66" s="57">
        <v>110026</v>
      </c>
      <c r="J66" s="46" t="s">
        <v>473</v>
      </c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 t="s">
        <v>471</v>
      </c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</row>
    <row r="67" spans="1:57" ht="16.5">
      <c r="A67" s="52">
        <v>63</v>
      </c>
      <c r="B67" s="56" t="s">
        <v>2198</v>
      </c>
      <c r="C67" s="56">
        <v>6482349</v>
      </c>
      <c r="D67" s="11" t="str">
        <f t="shared" si="0"/>
        <v>張＊文</v>
      </c>
      <c r="E67" s="56" t="s">
        <v>1534</v>
      </c>
      <c r="F67" s="56">
        <v>76</v>
      </c>
      <c r="G67" s="56" t="s">
        <v>2199</v>
      </c>
      <c r="H67" s="56">
        <v>1070607</v>
      </c>
      <c r="I67" s="57">
        <v>110026</v>
      </c>
      <c r="J67" s="56">
        <v>1058</v>
      </c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5" t="s">
        <v>2651</v>
      </c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</row>
    <row r="68" spans="1:57" ht="33">
      <c r="A68" s="52">
        <v>64</v>
      </c>
      <c r="B68" s="56" t="s">
        <v>2200</v>
      </c>
      <c r="C68" s="56">
        <v>20628097</v>
      </c>
      <c r="D68" s="11" t="str">
        <f t="shared" si="0"/>
        <v>林＊憲</v>
      </c>
      <c r="E68" s="56" t="s">
        <v>1534</v>
      </c>
      <c r="F68" s="56">
        <v>38</v>
      </c>
      <c r="G68" s="56" t="s">
        <v>2201</v>
      </c>
      <c r="H68" s="56">
        <v>1070607</v>
      </c>
      <c r="I68" s="57" t="s">
        <v>2461</v>
      </c>
      <c r="J68" s="56">
        <v>1058</v>
      </c>
      <c r="K68" s="50"/>
      <c r="L68" s="55" t="s">
        <v>2651</v>
      </c>
      <c r="M68" s="55" t="s">
        <v>2651</v>
      </c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</row>
    <row r="69" spans="1:57" ht="49.5">
      <c r="A69" s="52">
        <v>65</v>
      </c>
      <c r="B69" s="56" t="s">
        <v>2202</v>
      </c>
      <c r="C69" s="56">
        <v>20648598</v>
      </c>
      <c r="D69" s="11" t="str">
        <f t="shared" ref="D69:D132" si="1">REPLACE(B69,2,1,"＊")</f>
        <v>謝＊珠</v>
      </c>
      <c r="E69" s="56" t="s">
        <v>1532</v>
      </c>
      <c r="F69" s="56">
        <v>55</v>
      </c>
      <c r="G69" s="56" t="s">
        <v>2203</v>
      </c>
      <c r="H69" s="56">
        <v>1070611</v>
      </c>
      <c r="I69" s="57" t="s">
        <v>2462</v>
      </c>
      <c r="J69" s="56">
        <v>1058</v>
      </c>
      <c r="K69" s="50"/>
      <c r="L69" s="55" t="s">
        <v>2652</v>
      </c>
      <c r="M69" s="55" t="s">
        <v>2651</v>
      </c>
      <c r="N69" s="55" t="s">
        <v>2651</v>
      </c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</row>
    <row r="70" spans="1:57" ht="49.5">
      <c r="A70" s="52">
        <v>66</v>
      </c>
      <c r="B70" s="56" t="s">
        <v>2204</v>
      </c>
      <c r="C70" s="56">
        <v>3364445</v>
      </c>
      <c r="D70" s="11" t="str">
        <f t="shared" si="1"/>
        <v>游＊萍</v>
      </c>
      <c r="E70" s="56" t="s">
        <v>1532</v>
      </c>
      <c r="F70" s="56">
        <v>42</v>
      </c>
      <c r="G70" s="56"/>
      <c r="H70" s="56">
        <v>1070614</v>
      </c>
      <c r="I70" s="57" t="s">
        <v>2463</v>
      </c>
      <c r="J70" s="56">
        <v>1058</v>
      </c>
      <c r="K70" s="50"/>
      <c r="L70" s="55" t="s">
        <v>2651</v>
      </c>
      <c r="M70" s="55" t="s">
        <v>2651</v>
      </c>
      <c r="N70" s="55" t="s">
        <v>2651</v>
      </c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</row>
    <row r="71" spans="1:57" ht="31.5">
      <c r="A71" s="52">
        <v>67</v>
      </c>
      <c r="B71" s="56" t="s">
        <v>2205</v>
      </c>
      <c r="C71" s="56">
        <v>15955803</v>
      </c>
      <c r="D71" s="11" t="str">
        <f t="shared" si="1"/>
        <v>徐＊貴</v>
      </c>
      <c r="E71" s="56" t="s">
        <v>1534</v>
      </c>
      <c r="F71" s="56">
        <v>64</v>
      </c>
      <c r="G71" s="56"/>
      <c r="H71" s="56">
        <v>1070614</v>
      </c>
      <c r="I71" s="57">
        <v>110086</v>
      </c>
      <c r="J71" s="56">
        <v>1058</v>
      </c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5" t="s">
        <v>2653</v>
      </c>
    </row>
    <row r="72" spans="1:57" ht="16.5">
      <c r="A72" s="52">
        <v>68</v>
      </c>
      <c r="B72" s="56" t="s">
        <v>2206</v>
      </c>
      <c r="C72" s="56">
        <v>15620201</v>
      </c>
      <c r="D72" s="11" t="str">
        <f t="shared" si="1"/>
        <v>劉＊鈴子</v>
      </c>
      <c r="E72" s="56" t="s">
        <v>1532</v>
      </c>
      <c r="F72" s="56">
        <v>77</v>
      </c>
      <c r="G72" s="56"/>
      <c r="H72" s="56">
        <v>1070614</v>
      </c>
      <c r="I72" s="57">
        <v>110030</v>
      </c>
      <c r="J72" s="56">
        <v>1058</v>
      </c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5" t="s">
        <v>2651</v>
      </c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</row>
    <row r="73" spans="1:57" ht="33">
      <c r="A73" s="52">
        <v>69</v>
      </c>
      <c r="B73" s="56" t="s">
        <v>2207</v>
      </c>
      <c r="C73" s="56">
        <v>1163829</v>
      </c>
      <c r="D73" s="11" t="str">
        <f t="shared" si="1"/>
        <v>姜＊雪玉</v>
      </c>
      <c r="E73" s="56" t="s">
        <v>1532</v>
      </c>
      <c r="F73" s="56">
        <v>71</v>
      </c>
      <c r="G73" s="56"/>
      <c r="H73" s="56">
        <v>1070614</v>
      </c>
      <c r="I73" s="57" t="s">
        <v>2464</v>
      </c>
      <c r="J73" s="56">
        <v>1058</v>
      </c>
      <c r="K73" s="50"/>
      <c r="L73" s="55" t="s">
        <v>2651</v>
      </c>
      <c r="M73" s="55" t="s">
        <v>2651</v>
      </c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</row>
    <row r="74" spans="1:57" ht="33">
      <c r="A74" s="52">
        <v>70</v>
      </c>
      <c r="B74" s="56" t="s">
        <v>2208</v>
      </c>
      <c r="C74" s="56">
        <v>5455061</v>
      </c>
      <c r="D74" s="11" t="str">
        <f t="shared" si="1"/>
        <v>林＊佑</v>
      </c>
      <c r="E74" s="56" t="s">
        <v>1534</v>
      </c>
      <c r="F74" s="56">
        <v>62</v>
      </c>
      <c r="G74" s="56"/>
      <c r="H74" s="56">
        <v>1070621</v>
      </c>
      <c r="I74" s="57" t="s">
        <v>2465</v>
      </c>
      <c r="J74" s="56">
        <v>1058</v>
      </c>
      <c r="K74" s="50"/>
      <c r="L74" s="55" t="s">
        <v>2651</v>
      </c>
      <c r="M74" s="55" t="s">
        <v>2651</v>
      </c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</row>
    <row r="75" spans="1:57" ht="16.5">
      <c r="A75" s="52">
        <v>71</v>
      </c>
      <c r="B75" s="56" t="s">
        <v>1608</v>
      </c>
      <c r="C75" s="56">
        <v>10037965</v>
      </c>
      <c r="D75" s="11" t="str">
        <f t="shared" si="1"/>
        <v>吳＊發</v>
      </c>
      <c r="E75" s="56" t="s">
        <v>1534</v>
      </c>
      <c r="F75" s="56">
        <v>51</v>
      </c>
      <c r="G75" s="56"/>
      <c r="H75" s="56">
        <v>1070621</v>
      </c>
      <c r="I75" s="57">
        <v>110386</v>
      </c>
      <c r="J75" s="56">
        <v>1058</v>
      </c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5" t="s">
        <v>2651</v>
      </c>
      <c r="AX75" s="50"/>
      <c r="AY75" s="50"/>
      <c r="AZ75" s="50"/>
      <c r="BA75" s="50"/>
      <c r="BB75" s="50"/>
      <c r="BC75" s="50"/>
      <c r="BD75" s="50"/>
      <c r="BE75" s="50"/>
    </row>
    <row r="76" spans="1:57" ht="33">
      <c r="A76" s="52">
        <v>72</v>
      </c>
      <c r="B76" s="56" t="s">
        <v>2466</v>
      </c>
      <c r="C76" s="56">
        <v>4480884</v>
      </c>
      <c r="D76" s="11" t="str">
        <f t="shared" si="1"/>
        <v>周＊月媖</v>
      </c>
      <c r="E76" s="56" t="s">
        <v>1532</v>
      </c>
      <c r="F76" s="56">
        <v>70</v>
      </c>
      <c r="G76" s="56"/>
      <c r="H76" s="56">
        <v>1070621</v>
      </c>
      <c r="I76" s="57" t="s">
        <v>2467</v>
      </c>
      <c r="J76" s="56">
        <v>1058</v>
      </c>
      <c r="K76" s="50"/>
      <c r="L76" s="55" t="s">
        <v>2651</v>
      </c>
      <c r="M76" s="55" t="s">
        <v>2651</v>
      </c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</row>
    <row r="77" spans="1:57" ht="16.5">
      <c r="A77" s="52">
        <v>73</v>
      </c>
      <c r="B77" s="56" t="s">
        <v>2209</v>
      </c>
      <c r="C77" s="56">
        <v>1597747</v>
      </c>
      <c r="D77" s="11" t="str">
        <f t="shared" si="1"/>
        <v>蘇＊雪</v>
      </c>
      <c r="E77" s="56" t="s">
        <v>1532</v>
      </c>
      <c r="F77" s="56">
        <v>56</v>
      </c>
      <c r="G77" s="56"/>
      <c r="H77" s="56">
        <v>1070621</v>
      </c>
      <c r="I77" s="57">
        <v>110256</v>
      </c>
      <c r="J77" s="56">
        <v>1058</v>
      </c>
      <c r="K77" s="55" t="s">
        <v>2651</v>
      </c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</row>
    <row r="78" spans="1:57" ht="33">
      <c r="A78" s="52">
        <v>74</v>
      </c>
      <c r="B78" s="56" t="s">
        <v>2210</v>
      </c>
      <c r="C78" s="56">
        <v>19034691</v>
      </c>
      <c r="D78" s="11" t="str">
        <f t="shared" si="1"/>
        <v>劉＊儀</v>
      </c>
      <c r="E78" s="56" t="s">
        <v>1534</v>
      </c>
      <c r="F78" s="56">
        <v>52</v>
      </c>
      <c r="G78" s="56"/>
      <c r="H78" s="56">
        <v>1070625</v>
      </c>
      <c r="I78" s="57" t="s">
        <v>2468</v>
      </c>
      <c r="J78" s="56">
        <v>1058</v>
      </c>
      <c r="K78" s="50"/>
      <c r="L78" s="55" t="s">
        <v>2652</v>
      </c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</row>
    <row r="79" spans="1:57" ht="16.5">
      <c r="A79" s="52">
        <v>75</v>
      </c>
      <c r="B79" s="56" t="s">
        <v>2211</v>
      </c>
      <c r="C79" s="56">
        <v>20651854</v>
      </c>
      <c r="D79" s="11" t="str">
        <f t="shared" si="1"/>
        <v>歐＊美代</v>
      </c>
      <c r="E79" s="56" t="s">
        <v>1532</v>
      </c>
      <c r="F79" s="56">
        <v>80</v>
      </c>
      <c r="G79" s="56"/>
      <c r="H79" s="56">
        <v>1070628</v>
      </c>
      <c r="I79" s="57">
        <v>110026</v>
      </c>
      <c r="J79" s="56">
        <v>1058</v>
      </c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5" t="s">
        <v>2651</v>
      </c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</row>
    <row r="80" spans="1:57" ht="33">
      <c r="A80" s="52">
        <v>76</v>
      </c>
      <c r="B80" s="56" t="s">
        <v>2212</v>
      </c>
      <c r="C80" s="56">
        <v>13228858</v>
      </c>
      <c r="D80" s="11" t="str">
        <f t="shared" si="1"/>
        <v>李＊輝</v>
      </c>
      <c r="E80" s="56" t="s">
        <v>1534</v>
      </c>
      <c r="F80" s="56">
        <v>30</v>
      </c>
      <c r="G80" s="56" t="s">
        <v>2213</v>
      </c>
      <c r="H80" s="56">
        <v>1070628</v>
      </c>
      <c r="I80" s="57" t="s">
        <v>2469</v>
      </c>
      <c r="J80" s="56">
        <v>1058</v>
      </c>
      <c r="K80" s="50"/>
      <c r="L80" s="55" t="s">
        <v>2651</v>
      </c>
      <c r="M80" s="55" t="s">
        <v>2651</v>
      </c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</row>
    <row r="81" spans="1:57" ht="16.5">
      <c r="A81" s="52">
        <v>77</v>
      </c>
      <c r="B81" s="56" t="s">
        <v>2214</v>
      </c>
      <c r="C81" s="56">
        <v>14156098</v>
      </c>
      <c r="D81" s="11" t="str">
        <f t="shared" si="1"/>
        <v>陳＊廷</v>
      </c>
      <c r="E81" s="56" t="s">
        <v>1532</v>
      </c>
      <c r="F81" s="56">
        <v>39</v>
      </c>
      <c r="G81" s="56"/>
      <c r="H81" s="56">
        <v>1070628</v>
      </c>
      <c r="I81" s="57">
        <v>110026</v>
      </c>
      <c r="J81" s="56">
        <v>1058</v>
      </c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5" t="s">
        <v>2651</v>
      </c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</row>
    <row r="82" spans="1:57" ht="16.5">
      <c r="A82" s="52">
        <v>78</v>
      </c>
      <c r="B82" s="56" t="s">
        <v>2174</v>
      </c>
      <c r="C82" s="56">
        <v>20657616</v>
      </c>
      <c r="D82" s="11" t="str">
        <f t="shared" si="1"/>
        <v>顏＊秀</v>
      </c>
      <c r="E82" s="56" t="s">
        <v>1532</v>
      </c>
      <c r="F82" s="56">
        <v>68</v>
      </c>
      <c r="G82" s="56" t="s">
        <v>2213</v>
      </c>
      <c r="H82" s="56">
        <v>1070628</v>
      </c>
      <c r="I82" s="57">
        <v>110030</v>
      </c>
      <c r="J82" s="56">
        <v>1058</v>
      </c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5" t="s">
        <v>2651</v>
      </c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</row>
    <row r="83" spans="1:57" ht="16.5">
      <c r="A83" s="52">
        <v>79</v>
      </c>
      <c r="B83" s="56" t="s">
        <v>2216</v>
      </c>
      <c r="C83" s="56">
        <v>2698203</v>
      </c>
      <c r="D83" s="11" t="str">
        <f t="shared" si="1"/>
        <v>吳＊玉香</v>
      </c>
      <c r="E83" s="56" t="s">
        <v>1532</v>
      </c>
      <c r="F83" s="56">
        <v>62</v>
      </c>
      <c r="G83" s="56" t="s">
        <v>2217</v>
      </c>
      <c r="H83" s="56">
        <v>1070629</v>
      </c>
      <c r="I83" s="57">
        <v>110266</v>
      </c>
      <c r="J83" s="56">
        <v>1102</v>
      </c>
      <c r="K83" s="50"/>
      <c r="L83" s="55" t="s">
        <v>2651</v>
      </c>
      <c r="M83" s="55" t="s">
        <v>2651</v>
      </c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</row>
    <row r="84" spans="1:57" ht="16.5">
      <c r="A84" s="52">
        <v>80</v>
      </c>
      <c r="B84" s="56" t="s">
        <v>2218</v>
      </c>
      <c r="C84" s="56">
        <v>1373046</v>
      </c>
      <c r="D84" s="11" t="str">
        <f t="shared" si="1"/>
        <v>劉＊璘</v>
      </c>
      <c r="E84" s="56" t="s">
        <v>1532</v>
      </c>
      <c r="F84" s="56">
        <v>55</v>
      </c>
      <c r="G84" s="56"/>
      <c r="H84" s="56">
        <v>1070604</v>
      </c>
      <c r="I84" s="57">
        <v>110346</v>
      </c>
      <c r="J84" s="56">
        <v>1125</v>
      </c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5" t="s">
        <v>2651</v>
      </c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</row>
    <row r="85" spans="1:57" ht="16.5">
      <c r="A85" s="52">
        <v>81</v>
      </c>
      <c r="B85" s="56" t="s">
        <v>2219</v>
      </c>
      <c r="C85" s="56">
        <v>3119077</v>
      </c>
      <c r="D85" s="11" t="str">
        <f t="shared" si="1"/>
        <v>簡＊</v>
      </c>
      <c r="E85" s="56" t="s">
        <v>1534</v>
      </c>
      <c r="F85" s="56">
        <v>78</v>
      </c>
      <c r="G85" s="56" t="s">
        <v>2220</v>
      </c>
      <c r="H85" s="56">
        <v>1070605</v>
      </c>
      <c r="I85" s="57">
        <v>110026</v>
      </c>
      <c r="J85" s="56">
        <v>1125</v>
      </c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5" t="s">
        <v>2651</v>
      </c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</row>
    <row r="86" spans="1:57" ht="16.5">
      <c r="A86" s="52">
        <v>82</v>
      </c>
      <c r="B86" s="56" t="s">
        <v>2221</v>
      </c>
      <c r="C86" s="56">
        <v>12219978</v>
      </c>
      <c r="D86" s="11" t="str">
        <f t="shared" si="1"/>
        <v>許＊雄</v>
      </c>
      <c r="E86" s="56" t="s">
        <v>1534</v>
      </c>
      <c r="F86" s="56">
        <v>77</v>
      </c>
      <c r="G86" s="56" t="s">
        <v>2222</v>
      </c>
      <c r="H86" s="56">
        <v>1070605</v>
      </c>
      <c r="I86" s="57">
        <v>110026</v>
      </c>
      <c r="J86" s="56">
        <v>1125</v>
      </c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5" t="s">
        <v>2651</v>
      </c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</row>
    <row r="87" spans="1:57" ht="16.5">
      <c r="A87" s="52">
        <v>83</v>
      </c>
      <c r="B87" s="56" t="s">
        <v>2223</v>
      </c>
      <c r="C87" s="56">
        <v>16295710</v>
      </c>
      <c r="D87" s="11" t="str">
        <f t="shared" si="1"/>
        <v>盧＊素卿</v>
      </c>
      <c r="E87" s="56" t="s">
        <v>1532</v>
      </c>
      <c r="F87" s="56">
        <v>86</v>
      </c>
      <c r="G87" s="56"/>
      <c r="H87" s="56">
        <v>1070608</v>
      </c>
      <c r="I87" s="57">
        <v>110386</v>
      </c>
      <c r="J87" s="56">
        <v>1125</v>
      </c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5" t="s">
        <v>2651</v>
      </c>
      <c r="AX87" s="50"/>
      <c r="AY87" s="50"/>
      <c r="AZ87" s="50"/>
      <c r="BA87" s="50"/>
      <c r="BB87" s="50"/>
      <c r="BC87" s="50"/>
      <c r="BD87" s="50"/>
      <c r="BE87" s="50"/>
    </row>
    <row r="88" spans="1:57" ht="16.5">
      <c r="A88" s="52">
        <v>84</v>
      </c>
      <c r="B88" s="56" t="s">
        <v>1862</v>
      </c>
      <c r="C88" s="56">
        <v>9499601</v>
      </c>
      <c r="D88" s="11" t="str">
        <f t="shared" si="1"/>
        <v>陳＊珠</v>
      </c>
      <c r="E88" s="56" t="s">
        <v>1532</v>
      </c>
      <c r="F88" s="56">
        <v>64</v>
      </c>
      <c r="G88" s="56"/>
      <c r="H88" s="56">
        <v>1070608</v>
      </c>
      <c r="I88" s="57">
        <v>110346</v>
      </c>
      <c r="J88" s="56">
        <v>1125</v>
      </c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5" t="s">
        <v>2651</v>
      </c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</row>
    <row r="89" spans="1:57" ht="31.5">
      <c r="A89" s="52">
        <v>85</v>
      </c>
      <c r="B89" s="56" t="s">
        <v>2224</v>
      </c>
      <c r="C89" s="56">
        <v>10328055</v>
      </c>
      <c r="D89" s="11" t="str">
        <f t="shared" si="1"/>
        <v>王＊</v>
      </c>
      <c r="E89" s="56" t="s">
        <v>1532</v>
      </c>
      <c r="F89" s="56">
        <v>79</v>
      </c>
      <c r="G89" s="56"/>
      <c r="H89" s="56">
        <v>1070611</v>
      </c>
      <c r="I89" s="57">
        <v>110086</v>
      </c>
      <c r="J89" s="56">
        <v>1125</v>
      </c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5" t="s">
        <v>2653</v>
      </c>
    </row>
    <row r="90" spans="1:57" ht="33">
      <c r="A90" s="52">
        <v>86</v>
      </c>
      <c r="B90" s="56" t="s">
        <v>2225</v>
      </c>
      <c r="C90" s="56">
        <v>3740432</v>
      </c>
      <c r="D90" s="11" t="str">
        <f t="shared" si="1"/>
        <v>許＊風</v>
      </c>
      <c r="E90" s="56" t="s">
        <v>1534</v>
      </c>
      <c r="F90" s="56">
        <v>86</v>
      </c>
      <c r="G90" s="56" t="s">
        <v>2226</v>
      </c>
      <c r="H90" s="56">
        <v>1070612</v>
      </c>
      <c r="I90" s="57" t="s">
        <v>2470</v>
      </c>
      <c r="J90" s="56">
        <v>1125</v>
      </c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5" t="s">
        <v>2651</v>
      </c>
      <c r="AW90" s="55" t="s">
        <v>2651</v>
      </c>
      <c r="AX90" s="50"/>
      <c r="AY90" s="50"/>
      <c r="AZ90" s="50"/>
      <c r="BA90" s="50"/>
      <c r="BB90" s="50"/>
      <c r="BC90" s="50"/>
      <c r="BD90" s="50"/>
      <c r="BE90" s="50"/>
    </row>
    <row r="91" spans="1:57" ht="16.5">
      <c r="A91" s="52">
        <v>87</v>
      </c>
      <c r="B91" s="56" t="s">
        <v>2227</v>
      </c>
      <c r="C91" s="56">
        <v>3789025</v>
      </c>
      <c r="D91" s="11" t="str">
        <f t="shared" si="1"/>
        <v>黃＊梅</v>
      </c>
      <c r="E91" s="56" t="s">
        <v>1532</v>
      </c>
      <c r="F91" s="56">
        <v>59</v>
      </c>
      <c r="G91" s="56" t="s">
        <v>2228</v>
      </c>
      <c r="H91" s="56">
        <v>1070612</v>
      </c>
      <c r="I91" s="57">
        <v>110266</v>
      </c>
      <c r="J91" s="56">
        <v>1125</v>
      </c>
      <c r="K91" s="50"/>
      <c r="L91" s="55" t="s">
        <v>2651</v>
      </c>
      <c r="M91" s="55" t="s">
        <v>2651</v>
      </c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</row>
    <row r="92" spans="1:57" ht="33">
      <c r="A92" s="52">
        <v>88</v>
      </c>
      <c r="B92" s="56" t="s">
        <v>1635</v>
      </c>
      <c r="C92" s="56">
        <v>9905319</v>
      </c>
      <c r="D92" s="11" t="str">
        <f t="shared" si="1"/>
        <v>王＊成</v>
      </c>
      <c r="E92" s="56" t="s">
        <v>1534</v>
      </c>
      <c r="F92" s="56">
        <v>75</v>
      </c>
      <c r="G92" s="56" t="s">
        <v>2226</v>
      </c>
      <c r="H92" s="56">
        <v>1070612</v>
      </c>
      <c r="I92" s="57" t="s">
        <v>2471</v>
      </c>
      <c r="J92" s="56">
        <v>1125</v>
      </c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5" t="s">
        <v>2651</v>
      </c>
      <c r="AW92" s="55" t="s">
        <v>2651</v>
      </c>
      <c r="AX92" s="50"/>
      <c r="AY92" s="50"/>
      <c r="AZ92" s="50"/>
      <c r="BA92" s="50"/>
      <c r="BB92" s="50"/>
      <c r="BC92" s="50"/>
      <c r="BD92" s="50"/>
      <c r="BE92" s="50"/>
    </row>
    <row r="93" spans="1:57" ht="16.5">
      <c r="A93" s="52">
        <v>89</v>
      </c>
      <c r="B93" s="56" t="s">
        <v>2229</v>
      </c>
      <c r="C93" s="56">
        <v>20538941</v>
      </c>
      <c r="D93" s="11" t="str">
        <f t="shared" si="1"/>
        <v>蘇＊昌</v>
      </c>
      <c r="E93" s="56" t="s">
        <v>1534</v>
      </c>
      <c r="F93" s="56">
        <v>61</v>
      </c>
      <c r="G93" s="56"/>
      <c r="H93" s="56">
        <v>1070615</v>
      </c>
      <c r="I93" s="57">
        <v>110346</v>
      </c>
      <c r="J93" s="56">
        <v>1125</v>
      </c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5" t="s">
        <v>2651</v>
      </c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</row>
    <row r="94" spans="1:57" ht="16.5">
      <c r="A94" s="52">
        <v>90</v>
      </c>
      <c r="B94" s="56" t="s">
        <v>1798</v>
      </c>
      <c r="C94" s="56">
        <v>20481859</v>
      </c>
      <c r="D94" s="11" t="str">
        <f t="shared" si="1"/>
        <v>盧＊岳</v>
      </c>
      <c r="E94" s="56" t="s">
        <v>1534</v>
      </c>
      <c r="F94" s="56">
        <v>66</v>
      </c>
      <c r="G94" s="56"/>
      <c r="H94" s="56">
        <v>1070615</v>
      </c>
      <c r="I94" s="57">
        <v>110126</v>
      </c>
      <c r="J94" s="56">
        <v>1125</v>
      </c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5" t="s">
        <v>2654</v>
      </c>
    </row>
    <row r="95" spans="1:57" ht="16.5">
      <c r="A95" s="52">
        <v>91</v>
      </c>
      <c r="B95" s="56" t="s">
        <v>1873</v>
      </c>
      <c r="C95" s="56">
        <v>20145382</v>
      </c>
      <c r="D95" s="11" t="str">
        <f t="shared" si="1"/>
        <v>周＊正</v>
      </c>
      <c r="E95" s="56" t="s">
        <v>1534</v>
      </c>
      <c r="F95" s="56">
        <v>56</v>
      </c>
      <c r="G95" s="56"/>
      <c r="H95" s="56">
        <v>1070619</v>
      </c>
      <c r="I95" s="57">
        <v>110346</v>
      </c>
      <c r="J95" s="56">
        <v>1125</v>
      </c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5" t="s">
        <v>2651</v>
      </c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</row>
    <row r="96" spans="1:57" ht="16.5">
      <c r="A96" s="52">
        <v>92</v>
      </c>
      <c r="B96" s="56" t="s">
        <v>1863</v>
      </c>
      <c r="C96" s="56">
        <v>19842335</v>
      </c>
      <c r="D96" s="11" t="str">
        <f t="shared" si="1"/>
        <v>何＊鉞</v>
      </c>
      <c r="E96" s="56" t="s">
        <v>1534</v>
      </c>
      <c r="F96" s="56">
        <v>66</v>
      </c>
      <c r="G96" s="56"/>
      <c r="H96" s="56">
        <v>1070619</v>
      </c>
      <c r="I96" s="57">
        <v>110346</v>
      </c>
      <c r="J96" s="56">
        <v>1125</v>
      </c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5" t="s">
        <v>2651</v>
      </c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</row>
    <row r="97" spans="1:57" ht="16.5">
      <c r="A97" s="52">
        <v>93</v>
      </c>
      <c r="B97" s="56" t="s">
        <v>1825</v>
      </c>
      <c r="C97" s="56">
        <v>19069713</v>
      </c>
      <c r="D97" s="11" t="str">
        <f t="shared" si="1"/>
        <v>張＊慧</v>
      </c>
      <c r="E97" s="56" t="s">
        <v>1532</v>
      </c>
      <c r="F97" s="56">
        <v>63</v>
      </c>
      <c r="G97" s="56"/>
      <c r="H97" s="56">
        <v>1070619</v>
      </c>
      <c r="I97" s="57">
        <v>110346</v>
      </c>
      <c r="J97" s="56">
        <v>1125</v>
      </c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5" t="s">
        <v>2651</v>
      </c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</row>
    <row r="98" spans="1:57" ht="16.5">
      <c r="A98" s="52">
        <v>94</v>
      </c>
      <c r="B98" s="56" t="s">
        <v>2230</v>
      </c>
      <c r="C98" s="56">
        <v>2943306</v>
      </c>
      <c r="D98" s="11" t="str">
        <f t="shared" si="1"/>
        <v>黃＊貞</v>
      </c>
      <c r="E98" s="56" t="s">
        <v>1532</v>
      </c>
      <c r="F98" s="56">
        <v>51</v>
      </c>
      <c r="G98" s="56"/>
      <c r="H98" s="56">
        <v>1070619</v>
      </c>
      <c r="I98" s="57">
        <v>110346</v>
      </c>
      <c r="J98" s="56">
        <v>1125</v>
      </c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5" t="s">
        <v>2651</v>
      </c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</row>
    <row r="99" spans="1:57" ht="16.5">
      <c r="A99" s="52">
        <v>95</v>
      </c>
      <c r="B99" s="56" t="s">
        <v>2231</v>
      </c>
      <c r="C99" s="56">
        <v>6196822</v>
      </c>
      <c r="D99" s="11" t="str">
        <f t="shared" si="1"/>
        <v>莊＊金</v>
      </c>
      <c r="E99" s="56" t="s">
        <v>1534</v>
      </c>
      <c r="F99" s="56">
        <v>23</v>
      </c>
      <c r="G99" s="56" t="s">
        <v>2232</v>
      </c>
      <c r="H99" s="56">
        <v>1070619</v>
      </c>
      <c r="I99" s="57">
        <v>110030</v>
      </c>
      <c r="J99" s="56">
        <v>1125</v>
      </c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5" t="s">
        <v>2651</v>
      </c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</row>
    <row r="100" spans="1:57" ht="16.5">
      <c r="A100" s="52">
        <v>96</v>
      </c>
      <c r="B100" s="56" t="s">
        <v>2233</v>
      </c>
      <c r="C100" s="56">
        <v>17543909</v>
      </c>
      <c r="D100" s="11" t="str">
        <f t="shared" si="1"/>
        <v>陳＊宏</v>
      </c>
      <c r="E100" s="56" t="s">
        <v>1534</v>
      </c>
      <c r="F100" s="56">
        <v>65</v>
      </c>
      <c r="G100" s="56"/>
      <c r="H100" s="56">
        <v>1070621</v>
      </c>
      <c r="I100" s="57">
        <v>110026</v>
      </c>
      <c r="J100" s="56">
        <v>1125</v>
      </c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5" t="s">
        <v>2651</v>
      </c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</row>
    <row r="101" spans="1:57" ht="16.5">
      <c r="A101" s="52">
        <v>97</v>
      </c>
      <c r="B101" s="56" t="s">
        <v>2234</v>
      </c>
      <c r="C101" s="56">
        <v>20660338</v>
      </c>
      <c r="D101" s="11" t="str">
        <f t="shared" si="1"/>
        <v>江＊英</v>
      </c>
      <c r="E101" s="56" t="s">
        <v>1532</v>
      </c>
      <c r="F101" s="56">
        <v>65</v>
      </c>
      <c r="G101" s="56" t="s">
        <v>2235</v>
      </c>
      <c r="H101" s="56">
        <v>1070622</v>
      </c>
      <c r="I101" s="57">
        <v>110286</v>
      </c>
      <c r="J101" s="56">
        <v>1125</v>
      </c>
      <c r="K101" s="50"/>
      <c r="L101" s="55" t="s">
        <v>2651</v>
      </c>
      <c r="M101" s="55" t="s">
        <v>2651</v>
      </c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</row>
    <row r="102" spans="1:57" ht="16.5">
      <c r="A102" s="52">
        <v>98</v>
      </c>
      <c r="B102" s="56" t="s">
        <v>2237</v>
      </c>
      <c r="C102" s="56">
        <v>5178578</v>
      </c>
      <c r="D102" s="11" t="str">
        <f t="shared" si="1"/>
        <v>葉＊美月</v>
      </c>
      <c r="E102" s="56" t="s">
        <v>1532</v>
      </c>
      <c r="F102" s="56">
        <v>69</v>
      </c>
      <c r="G102" s="56"/>
      <c r="H102" s="56">
        <v>1070622</v>
      </c>
      <c r="I102" s="57">
        <v>110346</v>
      </c>
      <c r="J102" s="56">
        <v>1125</v>
      </c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5" t="s">
        <v>2651</v>
      </c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</row>
    <row r="103" spans="1:57" ht="33">
      <c r="A103" s="52">
        <v>99</v>
      </c>
      <c r="B103" s="56" t="s">
        <v>1876</v>
      </c>
      <c r="C103" s="56">
        <v>20018474</v>
      </c>
      <c r="D103" s="11" t="str">
        <f t="shared" si="1"/>
        <v>蕭＊進</v>
      </c>
      <c r="E103" s="56" t="s">
        <v>1534</v>
      </c>
      <c r="F103" s="56">
        <v>82</v>
      </c>
      <c r="G103" s="56" t="s">
        <v>2238</v>
      </c>
      <c r="H103" s="56">
        <v>1070626</v>
      </c>
      <c r="I103" s="57" t="s">
        <v>2472</v>
      </c>
      <c r="J103" s="56">
        <v>1125</v>
      </c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5" t="s">
        <v>2651</v>
      </c>
      <c r="AT103" s="50"/>
      <c r="AU103" s="50"/>
      <c r="AV103" s="50"/>
      <c r="AW103" s="50"/>
      <c r="AX103" s="50"/>
      <c r="AY103" s="55" t="s">
        <v>2651</v>
      </c>
      <c r="AZ103" s="50"/>
      <c r="BA103" s="50"/>
      <c r="BB103" s="50"/>
      <c r="BC103" s="50"/>
      <c r="BD103" s="50"/>
      <c r="BE103" s="50"/>
    </row>
    <row r="104" spans="1:57" ht="16.5">
      <c r="A104" s="52">
        <v>100</v>
      </c>
      <c r="B104" s="56" t="s">
        <v>2239</v>
      </c>
      <c r="C104" s="56">
        <v>20143739</v>
      </c>
      <c r="D104" s="11" t="str">
        <f t="shared" si="1"/>
        <v>黃＊田</v>
      </c>
      <c r="E104" s="56" t="s">
        <v>1534</v>
      </c>
      <c r="F104" s="56">
        <v>58</v>
      </c>
      <c r="G104" s="56"/>
      <c r="H104" s="56">
        <v>1070626</v>
      </c>
      <c r="I104" s="57">
        <v>110346</v>
      </c>
      <c r="J104" s="56">
        <v>1125</v>
      </c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5" t="s">
        <v>2651</v>
      </c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</row>
    <row r="105" spans="1:57" ht="33">
      <c r="A105" s="52">
        <v>101</v>
      </c>
      <c r="B105" s="56" t="s">
        <v>2240</v>
      </c>
      <c r="C105" s="56">
        <v>1220176</v>
      </c>
      <c r="D105" s="11" t="str">
        <f t="shared" si="1"/>
        <v>陳＊旺</v>
      </c>
      <c r="E105" s="56" t="s">
        <v>1534</v>
      </c>
      <c r="F105" s="56">
        <v>89</v>
      </c>
      <c r="G105" s="56" t="s">
        <v>2241</v>
      </c>
      <c r="H105" s="56">
        <v>1070626</v>
      </c>
      <c r="I105" s="57" t="s">
        <v>2473</v>
      </c>
      <c r="J105" s="56">
        <v>1125</v>
      </c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5" t="s">
        <v>2651</v>
      </c>
      <c r="AW105" s="55" t="s">
        <v>2651</v>
      </c>
      <c r="AX105" s="50"/>
      <c r="AY105" s="50"/>
      <c r="AZ105" s="50"/>
      <c r="BA105" s="55" t="s">
        <v>2651</v>
      </c>
      <c r="BB105" s="50"/>
      <c r="BC105" s="50"/>
      <c r="BD105" s="50"/>
      <c r="BE105" s="50"/>
    </row>
    <row r="106" spans="1:57" ht="16.5">
      <c r="A106" s="52">
        <v>102</v>
      </c>
      <c r="B106" s="56" t="s">
        <v>2242</v>
      </c>
      <c r="C106" s="56">
        <v>6727601</v>
      </c>
      <c r="D106" s="11" t="str">
        <f t="shared" si="1"/>
        <v>鍾＊麟</v>
      </c>
      <c r="E106" s="56" t="s">
        <v>1534</v>
      </c>
      <c r="F106" s="56">
        <v>63</v>
      </c>
      <c r="G106" s="56" t="s">
        <v>2243</v>
      </c>
      <c r="H106" s="56">
        <v>1070601</v>
      </c>
      <c r="I106" s="57">
        <v>110026</v>
      </c>
      <c r="J106" s="56">
        <v>1173</v>
      </c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5" t="s">
        <v>2651</v>
      </c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</row>
    <row r="107" spans="1:57" ht="16.5">
      <c r="A107" s="52">
        <v>103</v>
      </c>
      <c r="B107" s="56" t="s">
        <v>2474</v>
      </c>
      <c r="C107" s="56">
        <v>18420706</v>
      </c>
      <c r="D107" s="58" t="s">
        <v>2647</v>
      </c>
      <c r="E107" s="56" t="s">
        <v>1534</v>
      </c>
      <c r="F107" s="56">
        <v>76</v>
      </c>
      <c r="G107" s="56" t="s">
        <v>2244</v>
      </c>
      <c r="H107" s="56">
        <v>1070601</v>
      </c>
      <c r="I107" s="57">
        <v>110346</v>
      </c>
      <c r="J107" s="56">
        <v>1173</v>
      </c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5" t="s">
        <v>2651</v>
      </c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</row>
    <row r="108" spans="1:57" ht="16.5">
      <c r="A108" s="52">
        <v>104</v>
      </c>
      <c r="B108" s="56" t="s">
        <v>2245</v>
      </c>
      <c r="C108" s="56">
        <v>19517403</v>
      </c>
      <c r="D108" s="11" t="str">
        <f t="shared" si="1"/>
        <v>范＊財</v>
      </c>
      <c r="E108" s="56" t="s">
        <v>1534</v>
      </c>
      <c r="F108" s="56">
        <v>59</v>
      </c>
      <c r="G108" s="56"/>
      <c r="H108" s="56">
        <v>1070601</v>
      </c>
      <c r="I108" s="57">
        <v>110026</v>
      </c>
      <c r="J108" s="56">
        <v>1173</v>
      </c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5" t="s">
        <v>2651</v>
      </c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</row>
    <row r="109" spans="1:57" ht="16.5">
      <c r="A109" s="52">
        <v>105</v>
      </c>
      <c r="B109" s="56" t="s">
        <v>2246</v>
      </c>
      <c r="C109" s="56">
        <v>1675328</v>
      </c>
      <c r="D109" s="11" t="str">
        <f t="shared" si="1"/>
        <v>阮＊龍</v>
      </c>
      <c r="E109" s="56" t="s">
        <v>1534</v>
      </c>
      <c r="F109" s="56">
        <v>65</v>
      </c>
      <c r="G109" s="56"/>
      <c r="H109" s="56">
        <v>1070607</v>
      </c>
      <c r="I109" s="57">
        <v>110026</v>
      </c>
      <c r="J109" s="56">
        <v>1173</v>
      </c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5" t="s">
        <v>2651</v>
      </c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</row>
    <row r="110" spans="1:57" ht="16.5">
      <c r="A110" s="52">
        <v>106</v>
      </c>
      <c r="B110" s="56" t="s">
        <v>1659</v>
      </c>
      <c r="C110" s="56">
        <v>10051662</v>
      </c>
      <c r="D110" s="11" t="str">
        <f t="shared" si="1"/>
        <v>吳＊雀</v>
      </c>
      <c r="E110" s="56" t="s">
        <v>1532</v>
      </c>
      <c r="F110" s="56">
        <v>52</v>
      </c>
      <c r="G110" s="56"/>
      <c r="H110" s="56">
        <v>1070607</v>
      </c>
      <c r="I110" s="57">
        <v>110346</v>
      </c>
      <c r="J110" s="56">
        <v>1173</v>
      </c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5" t="s">
        <v>2651</v>
      </c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</row>
    <row r="111" spans="1:57" ht="16.5">
      <c r="A111" s="52">
        <v>107</v>
      </c>
      <c r="B111" s="56" t="s">
        <v>2247</v>
      </c>
      <c r="C111" s="56">
        <v>16006115</v>
      </c>
      <c r="D111" s="11" t="str">
        <f t="shared" si="1"/>
        <v>張＊達</v>
      </c>
      <c r="E111" s="56" t="s">
        <v>1534</v>
      </c>
      <c r="F111" s="56">
        <v>59</v>
      </c>
      <c r="G111" s="56"/>
      <c r="H111" s="56">
        <v>1070611</v>
      </c>
      <c r="I111" s="57">
        <v>110346</v>
      </c>
      <c r="J111" s="56">
        <v>1173</v>
      </c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5" t="s">
        <v>2651</v>
      </c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</row>
    <row r="112" spans="1:57" ht="16.5">
      <c r="A112" s="52">
        <v>108</v>
      </c>
      <c r="B112" s="56" t="s">
        <v>2248</v>
      </c>
      <c r="C112" s="56">
        <v>20629312</v>
      </c>
      <c r="D112" s="11" t="str">
        <f t="shared" si="1"/>
        <v>高＊鋒</v>
      </c>
      <c r="E112" s="56" t="s">
        <v>1534</v>
      </c>
      <c r="F112" s="56">
        <v>60</v>
      </c>
      <c r="G112" s="56" t="s">
        <v>2249</v>
      </c>
      <c r="H112" s="56">
        <v>1070611</v>
      </c>
      <c r="I112" s="57">
        <v>110026</v>
      </c>
      <c r="J112" s="56">
        <v>1173</v>
      </c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5" t="s">
        <v>2651</v>
      </c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</row>
    <row r="113" spans="1:57" ht="16.5">
      <c r="A113" s="52">
        <v>109</v>
      </c>
      <c r="B113" s="56" t="s">
        <v>2250</v>
      </c>
      <c r="C113" s="56">
        <v>19534984</v>
      </c>
      <c r="D113" s="11" t="str">
        <f t="shared" si="1"/>
        <v>洪＊祥</v>
      </c>
      <c r="E113" s="56" t="s">
        <v>1534</v>
      </c>
      <c r="F113" s="56">
        <v>46</v>
      </c>
      <c r="G113" s="56" t="s">
        <v>2251</v>
      </c>
      <c r="H113" s="56">
        <v>1070611</v>
      </c>
      <c r="I113" s="57">
        <v>110026</v>
      </c>
      <c r="J113" s="56">
        <v>1173</v>
      </c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5" t="s">
        <v>2651</v>
      </c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</row>
    <row r="114" spans="1:57" ht="16.5">
      <c r="A114" s="52">
        <v>110</v>
      </c>
      <c r="B114" s="56" t="s">
        <v>2252</v>
      </c>
      <c r="C114" s="56">
        <v>20642781</v>
      </c>
      <c r="D114" s="11" t="str">
        <f t="shared" si="1"/>
        <v>何＊宇</v>
      </c>
      <c r="E114" s="56" t="s">
        <v>1532</v>
      </c>
      <c r="F114" s="56">
        <v>48</v>
      </c>
      <c r="G114" s="56" t="s">
        <v>2253</v>
      </c>
      <c r="H114" s="56">
        <v>1070611</v>
      </c>
      <c r="I114" s="57">
        <v>110026</v>
      </c>
      <c r="J114" s="56">
        <v>1173</v>
      </c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5" t="s">
        <v>2651</v>
      </c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</row>
    <row r="115" spans="1:57" ht="16.5">
      <c r="A115" s="52">
        <v>111</v>
      </c>
      <c r="B115" s="56" t="s">
        <v>2254</v>
      </c>
      <c r="C115" s="56">
        <v>16241166</v>
      </c>
      <c r="D115" s="11" t="str">
        <f t="shared" si="1"/>
        <v>楊＊達</v>
      </c>
      <c r="E115" s="56" t="s">
        <v>1534</v>
      </c>
      <c r="F115" s="56">
        <v>69</v>
      </c>
      <c r="G115" s="56" t="s">
        <v>2255</v>
      </c>
      <c r="H115" s="56">
        <v>1070614</v>
      </c>
      <c r="I115" s="57">
        <v>110346</v>
      </c>
      <c r="J115" s="56">
        <v>1173</v>
      </c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5" t="s">
        <v>2651</v>
      </c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</row>
    <row r="116" spans="1:57" ht="16.5">
      <c r="A116" s="52">
        <v>112</v>
      </c>
      <c r="B116" s="56" t="s">
        <v>2179</v>
      </c>
      <c r="C116" s="56">
        <v>8941117</v>
      </c>
      <c r="D116" s="11" t="str">
        <f t="shared" si="1"/>
        <v>陳＊地</v>
      </c>
      <c r="E116" s="56" t="s">
        <v>1534</v>
      </c>
      <c r="F116" s="56">
        <v>66</v>
      </c>
      <c r="G116" s="56" t="s">
        <v>2256</v>
      </c>
      <c r="H116" s="56">
        <v>1070614</v>
      </c>
      <c r="I116" s="57">
        <v>110030</v>
      </c>
      <c r="J116" s="56">
        <v>1173</v>
      </c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5" t="s">
        <v>2651</v>
      </c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</row>
    <row r="117" spans="1:57" ht="16.5">
      <c r="A117" s="52">
        <v>113</v>
      </c>
      <c r="B117" s="56" t="s">
        <v>2257</v>
      </c>
      <c r="C117" s="56">
        <v>5368061</v>
      </c>
      <c r="D117" s="11" t="str">
        <f t="shared" si="1"/>
        <v>莊＊興</v>
      </c>
      <c r="E117" s="56" t="s">
        <v>1534</v>
      </c>
      <c r="F117" s="56">
        <v>56</v>
      </c>
      <c r="G117" s="56" t="s">
        <v>2255</v>
      </c>
      <c r="H117" s="56">
        <v>1070614</v>
      </c>
      <c r="I117" s="57">
        <v>110026</v>
      </c>
      <c r="J117" s="56">
        <v>1173</v>
      </c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5" t="s">
        <v>2651</v>
      </c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</row>
    <row r="118" spans="1:57" ht="16.5">
      <c r="A118" s="52">
        <v>114</v>
      </c>
      <c r="B118" s="56" t="s">
        <v>2258</v>
      </c>
      <c r="C118" s="56">
        <v>789432</v>
      </c>
      <c r="D118" s="11" t="str">
        <f t="shared" si="1"/>
        <v>李＊勝</v>
      </c>
      <c r="E118" s="56" t="s">
        <v>1534</v>
      </c>
      <c r="F118" s="56">
        <v>75</v>
      </c>
      <c r="G118" s="56" t="s">
        <v>2259</v>
      </c>
      <c r="H118" s="56">
        <v>1070614</v>
      </c>
      <c r="I118" s="57">
        <v>110030</v>
      </c>
      <c r="J118" s="56">
        <v>1173</v>
      </c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5" t="s">
        <v>2651</v>
      </c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</row>
    <row r="119" spans="1:57" ht="33">
      <c r="A119" s="52">
        <v>115</v>
      </c>
      <c r="B119" s="56" t="s">
        <v>1851</v>
      </c>
      <c r="C119" s="56">
        <v>19026843</v>
      </c>
      <c r="D119" s="11" t="str">
        <f t="shared" si="1"/>
        <v>邱＊蘭</v>
      </c>
      <c r="E119" s="56" t="s">
        <v>1532</v>
      </c>
      <c r="F119" s="56">
        <v>81</v>
      </c>
      <c r="G119" s="56" t="s">
        <v>2260</v>
      </c>
      <c r="H119" s="56">
        <v>1070615</v>
      </c>
      <c r="I119" s="57" t="s">
        <v>2475</v>
      </c>
      <c r="J119" s="56">
        <v>1173</v>
      </c>
      <c r="K119" s="50"/>
      <c r="L119" s="50"/>
      <c r="M119" s="50"/>
      <c r="N119" s="50"/>
      <c r="O119" s="50"/>
      <c r="P119" s="50"/>
      <c r="Q119" s="50"/>
      <c r="R119" s="50"/>
      <c r="S119" s="55" t="s">
        <v>2651</v>
      </c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</row>
    <row r="120" spans="1:57" ht="31.5">
      <c r="A120" s="52">
        <v>116</v>
      </c>
      <c r="B120" s="56" t="s">
        <v>2453</v>
      </c>
      <c r="C120" s="56">
        <v>18420706</v>
      </c>
      <c r="D120" s="58" t="s">
        <v>2647</v>
      </c>
      <c r="E120" s="56" t="s">
        <v>1534</v>
      </c>
      <c r="F120" s="56">
        <v>76</v>
      </c>
      <c r="G120" s="56" t="s">
        <v>2244</v>
      </c>
      <c r="H120" s="56">
        <v>1070616</v>
      </c>
      <c r="I120" s="57">
        <v>140203</v>
      </c>
      <c r="J120" s="56">
        <v>1173</v>
      </c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5" t="s">
        <v>2655</v>
      </c>
    </row>
    <row r="121" spans="1:57" ht="16.5">
      <c r="A121" s="52">
        <v>117</v>
      </c>
      <c r="B121" s="56" t="s">
        <v>2261</v>
      </c>
      <c r="C121" s="56">
        <v>5584603</v>
      </c>
      <c r="D121" s="11" t="str">
        <f t="shared" si="1"/>
        <v>謝＊舟</v>
      </c>
      <c r="E121" s="56" t="s">
        <v>1534</v>
      </c>
      <c r="F121" s="56">
        <v>82</v>
      </c>
      <c r="G121" s="56" t="s">
        <v>2262</v>
      </c>
      <c r="H121" s="56">
        <v>1070619</v>
      </c>
      <c r="I121" s="57">
        <v>110030</v>
      </c>
      <c r="J121" s="56">
        <v>1173</v>
      </c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5" t="s">
        <v>2651</v>
      </c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</row>
    <row r="122" spans="1:57" ht="16.5">
      <c r="A122" s="52">
        <v>118</v>
      </c>
      <c r="B122" s="56" t="s">
        <v>2263</v>
      </c>
      <c r="C122" s="56">
        <v>614434</v>
      </c>
      <c r="D122" s="11" t="str">
        <f t="shared" si="1"/>
        <v>周＊春</v>
      </c>
      <c r="E122" s="56" t="s">
        <v>1532</v>
      </c>
      <c r="F122" s="56">
        <v>70</v>
      </c>
      <c r="G122" s="56"/>
      <c r="H122" s="56">
        <v>1070621</v>
      </c>
      <c r="I122" s="57">
        <v>110346</v>
      </c>
      <c r="J122" s="56">
        <v>1173</v>
      </c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5" t="s">
        <v>2651</v>
      </c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</row>
    <row r="123" spans="1:57" ht="16.5">
      <c r="A123" s="52">
        <v>119</v>
      </c>
      <c r="B123" s="56" t="s">
        <v>2261</v>
      </c>
      <c r="C123" s="56">
        <v>5584603</v>
      </c>
      <c r="D123" s="11" t="str">
        <f t="shared" si="1"/>
        <v>謝＊舟</v>
      </c>
      <c r="E123" s="56" t="s">
        <v>1534</v>
      </c>
      <c r="F123" s="56">
        <v>82</v>
      </c>
      <c r="G123" s="56" t="s">
        <v>2262</v>
      </c>
      <c r="H123" s="56">
        <v>1070621</v>
      </c>
      <c r="I123" s="57">
        <v>110346</v>
      </c>
      <c r="J123" s="56">
        <v>1173</v>
      </c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5" t="s">
        <v>2651</v>
      </c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</row>
    <row r="124" spans="1:57" ht="16.5">
      <c r="A124" s="52">
        <v>120</v>
      </c>
      <c r="B124" s="56" t="s">
        <v>2476</v>
      </c>
      <c r="C124" s="56">
        <v>12727417</v>
      </c>
      <c r="D124" s="11" t="str">
        <f t="shared" si="1"/>
        <v>張＊發</v>
      </c>
      <c r="E124" s="56" t="s">
        <v>1534</v>
      </c>
      <c r="F124" s="56">
        <v>64</v>
      </c>
      <c r="G124" s="56" t="s">
        <v>2264</v>
      </c>
      <c r="H124" s="56">
        <v>1070622</v>
      </c>
      <c r="I124" s="57">
        <v>110026</v>
      </c>
      <c r="J124" s="56">
        <v>1173</v>
      </c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5" t="s">
        <v>2651</v>
      </c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</row>
    <row r="125" spans="1:57" ht="16.5">
      <c r="A125" s="52">
        <v>121</v>
      </c>
      <c r="B125" s="56" t="s">
        <v>2265</v>
      </c>
      <c r="C125" s="56">
        <v>20661284</v>
      </c>
      <c r="D125" s="11" t="str">
        <f t="shared" si="1"/>
        <v>蕭＊明</v>
      </c>
      <c r="E125" s="56" t="s">
        <v>1534</v>
      </c>
      <c r="F125" s="56">
        <v>71</v>
      </c>
      <c r="G125" s="56" t="s">
        <v>2266</v>
      </c>
      <c r="H125" s="56">
        <v>1070625</v>
      </c>
      <c r="I125" s="57">
        <v>110346</v>
      </c>
      <c r="J125" s="56">
        <v>1173</v>
      </c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5" t="s">
        <v>2651</v>
      </c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</row>
    <row r="126" spans="1:57" ht="33">
      <c r="A126" s="52">
        <v>122</v>
      </c>
      <c r="B126" s="56" t="s">
        <v>2267</v>
      </c>
      <c r="C126" s="56">
        <v>20641084</v>
      </c>
      <c r="D126" s="11" t="str">
        <f t="shared" si="1"/>
        <v>許＊鎕</v>
      </c>
      <c r="E126" s="56" t="s">
        <v>1534</v>
      </c>
      <c r="F126" s="56">
        <v>70</v>
      </c>
      <c r="G126" s="56"/>
      <c r="H126" s="56">
        <v>1070625</v>
      </c>
      <c r="I126" s="57" t="s">
        <v>2477</v>
      </c>
      <c r="J126" s="56">
        <v>1173</v>
      </c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5" t="s">
        <v>2651</v>
      </c>
      <c r="AW126" s="50"/>
      <c r="AX126" s="55" t="s">
        <v>2651</v>
      </c>
      <c r="AY126" s="50"/>
      <c r="AZ126" s="50"/>
      <c r="BA126" s="50"/>
      <c r="BB126" s="50"/>
      <c r="BC126" s="50"/>
      <c r="BD126" s="50"/>
      <c r="BE126" s="50"/>
    </row>
    <row r="127" spans="1:57" ht="16.5">
      <c r="A127" s="52">
        <v>123</v>
      </c>
      <c r="B127" s="56" t="s">
        <v>2268</v>
      </c>
      <c r="C127" s="56">
        <v>1993109</v>
      </c>
      <c r="D127" s="11" t="str">
        <f t="shared" si="1"/>
        <v>周＊宗</v>
      </c>
      <c r="E127" s="56" t="s">
        <v>1532</v>
      </c>
      <c r="F127" s="56">
        <v>43</v>
      </c>
      <c r="G127" s="56"/>
      <c r="H127" s="56">
        <v>1070625</v>
      </c>
      <c r="I127" s="57">
        <v>110026</v>
      </c>
      <c r="J127" s="56">
        <v>1173</v>
      </c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5" t="s">
        <v>2651</v>
      </c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</row>
    <row r="128" spans="1:57" ht="16.5">
      <c r="A128" s="52">
        <v>124</v>
      </c>
      <c r="B128" s="56" t="s">
        <v>2269</v>
      </c>
      <c r="C128" s="56">
        <v>4632591</v>
      </c>
      <c r="D128" s="11" t="str">
        <f t="shared" si="1"/>
        <v>沈＊梅</v>
      </c>
      <c r="E128" s="56" t="s">
        <v>1532</v>
      </c>
      <c r="F128" s="56">
        <v>47</v>
      </c>
      <c r="G128" s="56" t="s">
        <v>2270</v>
      </c>
      <c r="H128" s="56">
        <v>1070625</v>
      </c>
      <c r="I128" s="57">
        <v>110026</v>
      </c>
      <c r="J128" s="56">
        <v>1173</v>
      </c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5" t="s">
        <v>2651</v>
      </c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</row>
    <row r="129" spans="1:57" ht="33">
      <c r="A129" s="52">
        <v>125</v>
      </c>
      <c r="B129" s="56" t="s">
        <v>2271</v>
      </c>
      <c r="C129" s="56">
        <v>20670768</v>
      </c>
      <c r="D129" s="11" t="str">
        <f t="shared" si="1"/>
        <v>陳＊貴</v>
      </c>
      <c r="E129" s="56" t="s">
        <v>1534</v>
      </c>
      <c r="F129" s="56">
        <v>58</v>
      </c>
      <c r="G129" s="56" t="s">
        <v>2241</v>
      </c>
      <c r="H129" s="56">
        <v>1070626</v>
      </c>
      <c r="I129" s="57" t="s">
        <v>2478</v>
      </c>
      <c r="J129" s="56">
        <v>1173</v>
      </c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5" t="s">
        <v>2651</v>
      </c>
      <c r="AW129" s="55" t="s">
        <v>2651</v>
      </c>
      <c r="AX129" s="50"/>
      <c r="AY129" s="50"/>
      <c r="AZ129" s="50"/>
      <c r="BA129" s="50"/>
      <c r="BB129" s="50"/>
      <c r="BC129" s="50"/>
      <c r="BD129" s="50"/>
      <c r="BE129" s="50"/>
    </row>
    <row r="130" spans="1:57" ht="33">
      <c r="A130" s="52">
        <v>126</v>
      </c>
      <c r="B130" s="56" t="s">
        <v>2272</v>
      </c>
      <c r="C130" s="56">
        <v>9202015</v>
      </c>
      <c r="D130" s="11" t="str">
        <f t="shared" si="1"/>
        <v>張＊子</v>
      </c>
      <c r="E130" s="56" t="s">
        <v>1532</v>
      </c>
      <c r="F130" s="56">
        <v>74</v>
      </c>
      <c r="G130" s="56" t="s">
        <v>2241</v>
      </c>
      <c r="H130" s="56">
        <v>1070626</v>
      </c>
      <c r="I130" s="57" t="s">
        <v>2479</v>
      </c>
      <c r="J130" s="56">
        <v>1173</v>
      </c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5" t="s">
        <v>2651</v>
      </c>
      <c r="AW130" s="55" t="s">
        <v>2651</v>
      </c>
      <c r="AX130" s="50"/>
      <c r="AY130" s="50"/>
      <c r="AZ130" s="50"/>
      <c r="BA130" s="50"/>
      <c r="BB130" s="50"/>
      <c r="BC130" s="50"/>
      <c r="BD130" s="50"/>
      <c r="BE130" s="50"/>
    </row>
    <row r="131" spans="1:57" ht="33">
      <c r="A131" s="52">
        <v>127</v>
      </c>
      <c r="B131" s="56" t="s">
        <v>1876</v>
      </c>
      <c r="C131" s="56">
        <v>20018474</v>
      </c>
      <c r="D131" s="11" t="str">
        <f t="shared" si="1"/>
        <v>蕭＊進</v>
      </c>
      <c r="E131" s="56" t="s">
        <v>1534</v>
      </c>
      <c r="F131" s="56">
        <v>82</v>
      </c>
      <c r="G131" s="56" t="s">
        <v>2238</v>
      </c>
      <c r="H131" s="56">
        <v>1070629</v>
      </c>
      <c r="I131" s="57" t="s">
        <v>2480</v>
      </c>
      <c r="J131" s="56">
        <v>1173</v>
      </c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5" t="s">
        <v>2651</v>
      </c>
      <c r="AS131" s="50"/>
      <c r="AT131" s="50"/>
      <c r="AU131" s="50"/>
      <c r="AV131" s="50"/>
      <c r="AW131" s="50"/>
      <c r="AX131" s="50"/>
      <c r="AY131" s="55" t="s">
        <v>2651</v>
      </c>
      <c r="AZ131" s="50"/>
      <c r="BA131" s="50"/>
      <c r="BB131" s="50"/>
      <c r="BC131" s="50"/>
      <c r="BD131" s="50"/>
      <c r="BE131" s="50"/>
    </row>
    <row r="132" spans="1:57" ht="16.5">
      <c r="A132" s="52">
        <v>128</v>
      </c>
      <c r="B132" s="56" t="s">
        <v>2273</v>
      </c>
      <c r="C132" s="56">
        <v>12971272</v>
      </c>
      <c r="D132" s="11" t="str">
        <f t="shared" si="1"/>
        <v>李＊慧芳</v>
      </c>
      <c r="E132" s="56" t="s">
        <v>1532</v>
      </c>
      <c r="F132" s="56">
        <v>59</v>
      </c>
      <c r="G132" s="56" t="s">
        <v>2274</v>
      </c>
      <c r="H132" s="56">
        <v>1070629</v>
      </c>
      <c r="I132" s="57">
        <v>110030</v>
      </c>
      <c r="J132" s="56">
        <v>1173</v>
      </c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5" t="s">
        <v>2651</v>
      </c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</row>
    <row r="133" spans="1:57" ht="33">
      <c r="A133" s="52">
        <v>129</v>
      </c>
      <c r="B133" s="56" t="s">
        <v>2275</v>
      </c>
      <c r="C133" s="56">
        <v>541225</v>
      </c>
      <c r="D133" s="11" t="str">
        <f t="shared" ref="D133:D196" si="2">REPLACE(B133,2,1,"＊")</f>
        <v>許＊阿照</v>
      </c>
      <c r="E133" s="56" t="s">
        <v>1532</v>
      </c>
      <c r="F133" s="56">
        <v>78</v>
      </c>
      <c r="G133" s="56" t="s">
        <v>2276</v>
      </c>
      <c r="H133" s="56">
        <v>1070601</v>
      </c>
      <c r="I133" s="57" t="s">
        <v>2481</v>
      </c>
      <c r="J133" s="46" t="s">
        <v>473</v>
      </c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5" t="s">
        <v>2651</v>
      </c>
      <c r="AX133" s="50"/>
      <c r="AY133" s="50"/>
      <c r="AZ133" s="50"/>
      <c r="BA133" s="50"/>
      <c r="BB133" s="50"/>
      <c r="BC133" s="50"/>
      <c r="BD133" s="50"/>
      <c r="BE133" s="50"/>
    </row>
    <row r="134" spans="1:57" ht="33">
      <c r="A134" s="52">
        <v>130</v>
      </c>
      <c r="B134" s="56" t="s">
        <v>2277</v>
      </c>
      <c r="C134" s="56">
        <v>1572013</v>
      </c>
      <c r="D134" s="11" t="str">
        <f t="shared" si="2"/>
        <v>許＊阿樣</v>
      </c>
      <c r="E134" s="56" t="s">
        <v>1532</v>
      </c>
      <c r="F134" s="56">
        <v>63</v>
      </c>
      <c r="G134" s="56" t="s">
        <v>2276</v>
      </c>
      <c r="H134" s="56">
        <v>1070601</v>
      </c>
      <c r="I134" s="57" t="s">
        <v>2482</v>
      </c>
      <c r="J134" s="46" t="s">
        <v>473</v>
      </c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5" t="s">
        <v>2651</v>
      </c>
      <c r="AX134" s="50"/>
      <c r="AY134" s="50"/>
      <c r="AZ134" s="50"/>
      <c r="BA134" s="50"/>
      <c r="BB134" s="50"/>
      <c r="BC134" s="50"/>
      <c r="BD134" s="50"/>
      <c r="BE134" s="50"/>
    </row>
    <row r="135" spans="1:57" ht="49.5">
      <c r="A135" s="52">
        <v>131</v>
      </c>
      <c r="B135" s="56" t="s">
        <v>2278</v>
      </c>
      <c r="C135" s="56">
        <v>3356639</v>
      </c>
      <c r="D135" s="11" t="str">
        <f t="shared" si="2"/>
        <v>陳＊素蘭</v>
      </c>
      <c r="E135" s="56" t="s">
        <v>1532</v>
      </c>
      <c r="F135" s="56">
        <v>76</v>
      </c>
      <c r="G135" s="56" t="s">
        <v>2279</v>
      </c>
      <c r="H135" s="56">
        <v>1070601</v>
      </c>
      <c r="I135" s="57" t="s">
        <v>2483</v>
      </c>
      <c r="J135" s="46" t="s">
        <v>473</v>
      </c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5" t="s">
        <v>2651</v>
      </c>
      <c r="AW135" s="50"/>
      <c r="AX135" s="55" t="s">
        <v>2651</v>
      </c>
      <c r="AY135" s="50"/>
      <c r="AZ135" s="50"/>
      <c r="BA135" s="50"/>
      <c r="BB135" s="50"/>
      <c r="BC135" s="50"/>
      <c r="BD135" s="50"/>
      <c r="BE135" s="50"/>
    </row>
    <row r="136" spans="1:57" ht="33">
      <c r="A136" s="52">
        <v>132</v>
      </c>
      <c r="B136" s="56" t="s">
        <v>2280</v>
      </c>
      <c r="C136" s="56">
        <v>5340663</v>
      </c>
      <c r="D136" s="11" t="str">
        <f t="shared" si="2"/>
        <v>余＊琴</v>
      </c>
      <c r="E136" s="56" t="s">
        <v>1532</v>
      </c>
      <c r="F136" s="56">
        <v>58</v>
      </c>
      <c r="G136" s="56" t="s">
        <v>2276</v>
      </c>
      <c r="H136" s="56">
        <v>1070601</v>
      </c>
      <c r="I136" s="57" t="s">
        <v>2484</v>
      </c>
      <c r="J136" s="46" t="s">
        <v>473</v>
      </c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5" t="s">
        <v>2651</v>
      </c>
      <c r="AX136" s="50"/>
      <c r="AY136" s="50"/>
      <c r="AZ136" s="50"/>
      <c r="BA136" s="50"/>
      <c r="BB136" s="50"/>
      <c r="BC136" s="50"/>
      <c r="BD136" s="50"/>
      <c r="BE136" s="50"/>
    </row>
    <row r="137" spans="1:57" ht="49.5">
      <c r="A137" s="52">
        <v>133</v>
      </c>
      <c r="B137" s="56" t="s">
        <v>2281</v>
      </c>
      <c r="C137" s="56">
        <v>8010515</v>
      </c>
      <c r="D137" s="11" t="str">
        <f t="shared" si="2"/>
        <v>郭＊美</v>
      </c>
      <c r="E137" s="56" t="s">
        <v>1532</v>
      </c>
      <c r="F137" s="56">
        <v>79</v>
      </c>
      <c r="G137" s="56" t="s">
        <v>2276</v>
      </c>
      <c r="H137" s="56">
        <v>1070601</v>
      </c>
      <c r="I137" s="57" t="s">
        <v>2485</v>
      </c>
      <c r="J137" s="46" t="s">
        <v>473</v>
      </c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5" t="s">
        <v>2651</v>
      </c>
      <c r="AX137" s="50"/>
      <c r="AY137" s="50"/>
      <c r="AZ137" s="50"/>
      <c r="BA137" s="50"/>
      <c r="BB137" s="55" t="s">
        <v>2651</v>
      </c>
      <c r="BC137" s="50"/>
      <c r="BD137" s="50"/>
      <c r="BE137" s="50"/>
    </row>
    <row r="138" spans="1:57" ht="33">
      <c r="A138" s="52">
        <v>134</v>
      </c>
      <c r="B138" s="56" t="s">
        <v>2282</v>
      </c>
      <c r="C138" s="56">
        <v>8285280</v>
      </c>
      <c r="D138" s="11" t="str">
        <f t="shared" si="2"/>
        <v>曹＊松</v>
      </c>
      <c r="E138" s="56" t="s">
        <v>1534</v>
      </c>
      <c r="F138" s="56">
        <v>81</v>
      </c>
      <c r="G138" s="56" t="s">
        <v>2276</v>
      </c>
      <c r="H138" s="56">
        <v>1070601</v>
      </c>
      <c r="I138" s="57" t="s">
        <v>2486</v>
      </c>
      <c r="J138" s="46" t="s">
        <v>473</v>
      </c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5" t="s">
        <v>2651</v>
      </c>
      <c r="AX138" s="50"/>
      <c r="AY138" s="50"/>
      <c r="AZ138" s="50"/>
      <c r="BA138" s="50"/>
      <c r="BB138" s="50"/>
      <c r="BC138" s="50"/>
      <c r="BD138" s="50"/>
      <c r="BE138" s="50"/>
    </row>
    <row r="139" spans="1:57" ht="33">
      <c r="A139" s="52">
        <v>135</v>
      </c>
      <c r="B139" s="56" t="s">
        <v>2283</v>
      </c>
      <c r="C139" s="56">
        <v>9281325</v>
      </c>
      <c r="D139" s="11" t="str">
        <f t="shared" si="2"/>
        <v>張＊隆</v>
      </c>
      <c r="E139" s="56" t="s">
        <v>1534</v>
      </c>
      <c r="F139" s="56">
        <v>67</v>
      </c>
      <c r="G139" s="56" t="s">
        <v>2276</v>
      </c>
      <c r="H139" s="56">
        <v>1070601</v>
      </c>
      <c r="I139" s="57" t="s">
        <v>2487</v>
      </c>
      <c r="J139" s="46" t="s">
        <v>473</v>
      </c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5" t="s">
        <v>2651</v>
      </c>
      <c r="AX139" s="50"/>
      <c r="AY139" s="50"/>
      <c r="AZ139" s="50"/>
      <c r="BA139" s="50"/>
      <c r="BB139" s="50"/>
      <c r="BC139" s="50"/>
      <c r="BD139" s="50"/>
      <c r="BE139" s="50"/>
    </row>
    <row r="140" spans="1:57" ht="33">
      <c r="A140" s="52">
        <v>136</v>
      </c>
      <c r="B140" s="56" t="s">
        <v>1802</v>
      </c>
      <c r="C140" s="56">
        <v>9727430</v>
      </c>
      <c r="D140" s="11" t="str">
        <f t="shared" si="2"/>
        <v>陳＊貴</v>
      </c>
      <c r="E140" s="56" t="s">
        <v>1532</v>
      </c>
      <c r="F140" s="56">
        <v>79</v>
      </c>
      <c r="G140" s="56" t="s">
        <v>2276</v>
      </c>
      <c r="H140" s="56">
        <v>1070601</v>
      </c>
      <c r="I140" s="57" t="s">
        <v>2488</v>
      </c>
      <c r="J140" s="46" t="s">
        <v>473</v>
      </c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5" t="s">
        <v>2651</v>
      </c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</row>
    <row r="141" spans="1:57" ht="33">
      <c r="A141" s="52">
        <v>137</v>
      </c>
      <c r="B141" s="56" t="s">
        <v>2135</v>
      </c>
      <c r="C141" s="56">
        <v>12643540</v>
      </c>
      <c r="D141" s="11" t="str">
        <f t="shared" si="2"/>
        <v>張＊英</v>
      </c>
      <c r="E141" s="56" t="s">
        <v>1532</v>
      </c>
      <c r="F141" s="56">
        <v>58</v>
      </c>
      <c r="G141" s="56" t="s">
        <v>2276</v>
      </c>
      <c r="H141" s="56">
        <v>1070601</v>
      </c>
      <c r="I141" s="57" t="s">
        <v>2489</v>
      </c>
      <c r="J141" s="46" t="s">
        <v>473</v>
      </c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5" t="s">
        <v>2651</v>
      </c>
      <c r="AY141" s="50"/>
      <c r="AZ141" s="50"/>
      <c r="BA141" s="50"/>
      <c r="BB141" s="50"/>
      <c r="BC141" s="50"/>
      <c r="BD141" s="50"/>
      <c r="BE141" s="50"/>
    </row>
    <row r="142" spans="1:57" ht="16.5">
      <c r="A142" s="52">
        <v>138</v>
      </c>
      <c r="B142" s="56" t="s">
        <v>2284</v>
      </c>
      <c r="C142" s="56">
        <v>15606999</v>
      </c>
      <c r="D142" s="11" t="str">
        <f t="shared" si="2"/>
        <v>蔡＊月</v>
      </c>
      <c r="E142" s="56" t="s">
        <v>1532</v>
      </c>
      <c r="F142" s="56">
        <v>75</v>
      </c>
      <c r="G142" s="56" t="s">
        <v>2276</v>
      </c>
      <c r="H142" s="56">
        <v>1070601</v>
      </c>
      <c r="I142" s="57">
        <v>5761110</v>
      </c>
      <c r="J142" s="46" t="s">
        <v>473</v>
      </c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5" t="s">
        <v>2651</v>
      </c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  <c r="BE142" s="50"/>
    </row>
    <row r="143" spans="1:57" ht="33">
      <c r="A143" s="52">
        <v>139</v>
      </c>
      <c r="B143" s="56" t="s">
        <v>1735</v>
      </c>
      <c r="C143" s="56">
        <v>15689971</v>
      </c>
      <c r="D143" s="11" t="str">
        <f t="shared" si="2"/>
        <v>邱＊美</v>
      </c>
      <c r="E143" s="56" t="s">
        <v>1532</v>
      </c>
      <c r="F143" s="56">
        <v>67</v>
      </c>
      <c r="G143" s="56" t="s">
        <v>2276</v>
      </c>
      <c r="H143" s="56">
        <v>1070601</v>
      </c>
      <c r="I143" s="57" t="s">
        <v>2490</v>
      </c>
      <c r="J143" s="46" t="s">
        <v>473</v>
      </c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5" t="s">
        <v>2651</v>
      </c>
      <c r="AY143" s="50"/>
      <c r="AZ143" s="50"/>
      <c r="BA143" s="50"/>
      <c r="BB143" s="50"/>
      <c r="BC143" s="50"/>
      <c r="BD143" s="50"/>
      <c r="BE143" s="50"/>
    </row>
    <row r="144" spans="1:57" ht="16.5">
      <c r="A144" s="52">
        <v>140</v>
      </c>
      <c r="B144" s="56" t="s">
        <v>1830</v>
      </c>
      <c r="C144" s="56">
        <v>16892695</v>
      </c>
      <c r="D144" s="11" t="str">
        <f t="shared" si="2"/>
        <v>吳＊阿環</v>
      </c>
      <c r="E144" s="56" t="s">
        <v>1532</v>
      </c>
      <c r="F144" s="56">
        <v>83</v>
      </c>
      <c r="G144" s="56" t="s">
        <v>2285</v>
      </c>
      <c r="H144" s="56">
        <v>1070601</v>
      </c>
      <c r="I144" s="57">
        <v>5761110</v>
      </c>
      <c r="J144" s="46" t="s">
        <v>473</v>
      </c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5" t="s">
        <v>2651</v>
      </c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</row>
    <row r="145" spans="1:57" ht="16.5">
      <c r="A145" s="52">
        <v>141</v>
      </c>
      <c r="B145" s="56" t="s">
        <v>1567</v>
      </c>
      <c r="C145" s="56">
        <v>20616739</v>
      </c>
      <c r="D145" s="11" t="str">
        <f t="shared" si="2"/>
        <v>許＊蘭</v>
      </c>
      <c r="E145" s="56" t="s">
        <v>1532</v>
      </c>
      <c r="F145" s="56">
        <v>68</v>
      </c>
      <c r="G145" s="56" t="s">
        <v>2276</v>
      </c>
      <c r="H145" s="56">
        <v>1070601</v>
      </c>
      <c r="I145" s="57">
        <v>5761110</v>
      </c>
      <c r="J145" s="46" t="s">
        <v>473</v>
      </c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5" t="s">
        <v>2651</v>
      </c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</row>
    <row r="146" spans="1:57" ht="49.5">
      <c r="A146" s="52">
        <v>142</v>
      </c>
      <c r="B146" s="56" t="s">
        <v>2286</v>
      </c>
      <c r="C146" s="56">
        <v>20639771</v>
      </c>
      <c r="D146" s="11" t="str">
        <f t="shared" si="2"/>
        <v>闕＊惠</v>
      </c>
      <c r="E146" s="56" t="s">
        <v>1532</v>
      </c>
      <c r="F146" s="56">
        <v>67</v>
      </c>
      <c r="G146" s="56" t="s">
        <v>2276</v>
      </c>
      <c r="H146" s="56">
        <v>1070601</v>
      </c>
      <c r="I146" s="57" t="s">
        <v>2491</v>
      </c>
      <c r="J146" s="46" t="s">
        <v>473</v>
      </c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5" t="s">
        <v>2651</v>
      </c>
      <c r="AW146" s="50"/>
      <c r="AX146" s="55" t="s">
        <v>2651</v>
      </c>
      <c r="AY146" s="50"/>
      <c r="AZ146" s="50"/>
      <c r="BA146" s="55" t="s">
        <v>2651</v>
      </c>
      <c r="BB146" s="50"/>
      <c r="BC146" s="50"/>
      <c r="BD146" s="50"/>
      <c r="BE146" s="50"/>
    </row>
    <row r="147" spans="1:57" ht="49.5">
      <c r="A147" s="52">
        <v>143</v>
      </c>
      <c r="B147" s="56" t="s">
        <v>2286</v>
      </c>
      <c r="C147" s="56">
        <v>20639771</v>
      </c>
      <c r="D147" s="11" t="str">
        <f t="shared" si="2"/>
        <v>闕＊惠</v>
      </c>
      <c r="E147" s="56" t="s">
        <v>1532</v>
      </c>
      <c r="F147" s="56">
        <v>67</v>
      </c>
      <c r="G147" s="56" t="s">
        <v>2276</v>
      </c>
      <c r="H147" s="56">
        <v>1070604</v>
      </c>
      <c r="I147" s="57" t="s">
        <v>2492</v>
      </c>
      <c r="J147" s="46" t="s">
        <v>473</v>
      </c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5" t="s">
        <v>2651</v>
      </c>
      <c r="AW147" s="50"/>
      <c r="AX147" s="55" t="s">
        <v>2651</v>
      </c>
      <c r="AY147" s="50"/>
      <c r="AZ147" s="50"/>
      <c r="BA147" s="50"/>
      <c r="BB147" s="50"/>
      <c r="BC147" s="50"/>
      <c r="BD147" s="50"/>
      <c r="BE147" s="50"/>
    </row>
    <row r="148" spans="1:57" ht="33">
      <c r="A148" s="52">
        <v>144</v>
      </c>
      <c r="B148" s="56" t="s">
        <v>2287</v>
      </c>
      <c r="C148" s="56">
        <v>291766</v>
      </c>
      <c r="D148" s="11" t="str">
        <f t="shared" si="2"/>
        <v>高＊雄</v>
      </c>
      <c r="E148" s="56" t="s">
        <v>1534</v>
      </c>
      <c r="F148" s="56">
        <v>67</v>
      </c>
      <c r="G148" s="56" t="s">
        <v>2276</v>
      </c>
      <c r="H148" s="56">
        <v>1070605</v>
      </c>
      <c r="I148" s="57" t="s">
        <v>2493</v>
      </c>
      <c r="J148" s="46" t="s">
        <v>473</v>
      </c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5" t="s">
        <v>2651</v>
      </c>
      <c r="AX148" s="50"/>
      <c r="AY148" s="50"/>
      <c r="AZ148" s="50"/>
      <c r="BA148" s="50"/>
      <c r="BB148" s="50"/>
      <c r="BC148" s="50"/>
      <c r="BD148" s="50"/>
      <c r="BE148" s="50"/>
    </row>
    <row r="149" spans="1:57" ht="33">
      <c r="A149" s="52">
        <v>145</v>
      </c>
      <c r="B149" s="56" t="s">
        <v>1799</v>
      </c>
      <c r="C149" s="56">
        <v>872757</v>
      </c>
      <c r="D149" s="11" t="str">
        <f t="shared" si="2"/>
        <v>胡＊英</v>
      </c>
      <c r="E149" s="56" t="s">
        <v>1532</v>
      </c>
      <c r="F149" s="56">
        <v>69</v>
      </c>
      <c r="G149" s="56" t="s">
        <v>2276</v>
      </c>
      <c r="H149" s="56">
        <v>1070605</v>
      </c>
      <c r="I149" s="57" t="s">
        <v>2494</v>
      </c>
      <c r="J149" s="46" t="s">
        <v>473</v>
      </c>
      <c r="K149" s="50"/>
      <c r="L149" s="50"/>
      <c r="M149" s="50"/>
      <c r="N149" s="50"/>
      <c r="O149" s="50"/>
      <c r="P149" s="50"/>
      <c r="Q149" s="50"/>
      <c r="R149" s="50"/>
      <c r="S149" s="50"/>
      <c r="T149" s="55" t="s">
        <v>2651</v>
      </c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  <c r="BD149" s="50"/>
      <c r="BE149" s="50"/>
    </row>
    <row r="150" spans="1:57" ht="33">
      <c r="A150" s="52">
        <v>146</v>
      </c>
      <c r="B150" s="56" t="s">
        <v>2288</v>
      </c>
      <c r="C150" s="56">
        <v>2834197</v>
      </c>
      <c r="D150" s="11" t="str">
        <f t="shared" si="2"/>
        <v>許＊</v>
      </c>
      <c r="E150" s="56" t="s">
        <v>1532</v>
      </c>
      <c r="F150" s="56">
        <v>72</v>
      </c>
      <c r="G150" s="56" t="s">
        <v>2276</v>
      </c>
      <c r="H150" s="56">
        <v>1070605</v>
      </c>
      <c r="I150" s="57" t="s">
        <v>2495</v>
      </c>
      <c r="J150" s="46" t="s">
        <v>473</v>
      </c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5" t="s">
        <v>2651</v>
      </c>
      <c r="AX150" s="50"/>
      <c r="AY150" s="50"/>
      <c r="AZ150" s="50"/>
      <c r="BA150" s="50"/>
      <c r="BB150" s="50"/>
      <c r="BC150" s="50"/>
      <c r="BD150" s="50"/>
      <c r="BE150" s="50"/>
    </row>
    <row r="151" spans="1:57" ht="33">
      <c r="A151" s="52">
        <v>147</v>
      </c>
      <c r="B151" s="56" t="s">
        <v>2289</v>
      </c>
      <c r="C151" s="56">
        <v>3977813</v>
      </c>
      <c r="D151" s="11" t="str">
        <f t="shared" si="2"/>
        <v>吳＊敏</v>
      </c>
      <c r="E151" s="56" t="s">
        <v>1534</v>
      </c>
      <c r="F151" s="56">
        <v>74</v>
      </c>
      <c r="G151" s="56" t="s">
        <v>2290</v>
      </c>
      <c r="H151" s="56">
        <v>1070605</v>
      </c>
      <c r="I151" s="57" t="s">
        <v>2496</v>
      </c>
      <c r="J151" s="46" t="s">
        <v>473</v>
      </c>
      <c r="K151" s="50"/>
      <c r="L151" s="50"/>
      <c r="M151" s="50"/>
      <c r="N151" s="50"/>
      <c r="O151" s="50"/>
      <c r="P151" s="50"/>
      <c r="Q151" s="50"/>
      <c r="R151" s="50"/>
      <c r="S151" s="55" t="s">
        <v>2651</v>
      </c>
      <c r="T151" s="50"/>
      <c r="U151" s="50"/>
      <c r="V151" s="55" t="s">
        <v>2656</v>
      </c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  <c r="BB151" s="50"/>
      <c r="BC151" s="50"/>
      <c r="BD151" s="50"/>
      <c r="BE151" s="50"/>
    </row>
    <row r="152" spans="1:57" ht="33">
      <c r="A152" s="52">
        <v>148</v>
      </c>
      <c r="B152" s="56" t="s">
        <v>2291</v>
      </c>
      <c r="C152" s="56">
        <v>4095782</v>
      </c>
      <c r="D152" s="11" t="str">
        <f t="shared" si="2"/>
        <v>陳＊珠</v>
      </c>
      <c r="E152" s="56" t="s">
        <v>1532</v>
      </c>
      <c r="F152" s="56">
        <v>61</v>
      </c>
      <c r="G152" s="56" t="s">
        <v>2276</v>
      </c>
      <c r="H152" s="56">
        <v>1070605</v>
      </c>
      <c r="I152" s="57" t="s">
        <v>2497</v>
      </c>
      <c r="J152" s="46" t="s">
        <v>473</v>
      </c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5" t="s">
        <v>2651</v>
      </c>
      <c r="AX152" s="50"/>
      <c r="AY152" s="50"/>
      <c r="AZ152" s="50"/>
      <c r="BA152" s="50"/>
      <c r="BB152" s="50"/>
      <c r="BC152" s="50"/>
      <c r="BD152" s="50"/>
      <c r="BE152" s="50"/>
    </row>
    <row r="153" spans="1:57" ht="33">
      <c r="A153" s="52">
        <v>149</v>
      </c>
      <c r="B153" s="56" t="s">
        <v>2292</v>
      </c>
      <c r="C153" s="56">
        <v>5682594</v>
      </c>
      <c r="D153" s="11" t="str">
        <f t="shared" si="2"/>
        <v>葉＊玉燕</v>
      </c>
      <c r="E153" s="56" t="s">
        <v>1532</v>
      </c>
      <c r="F153" s="56">
        <v>86</v>
      </c>
      <c r="G153" s="56" t="s">
        <v>2276</v>
      </c>
      <c r="H153" s="56">
        <v>1070605</v>
      </c>
      <c r="I153" s="57" t="s">
        <v>2498</v>
      </c>
      <c r="J153" s="46" t="s">
        <v>473</v>
      </c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5" t="s">
        <v>2651</v>
      </c>
      <c r="AX153" s="50"/>
      <c r="AY153" s="50"/>
      <c r="AZ153" s="50"/>
      <c r="BA153" s="50"/>
      <c r="BB153" s="50"/>
      <c r="BC153" s="50"/>
      <c r="BD153" s="50"/>
      <c r="BE153" s="50"/>
    </row>
    <row r="154" spans="1:57" ht="33">
      <c r="A154" s="52">
        <v>150</v>
      </c>
      <c r="B154" s="56" t="s">
        <v>2293</v>
      </c>
      <c r="C154" s="56">
        <v>11204317</v>
      </c>
      <c r="D154" s="11" t="str">
        <f t="shared" si="2"/>
        <v>陳＊富</v>
      </c>
      <c r="E154" s="56" t="s">
        <v>1534</v>
      </c>
      <c r="F154" s="56">
        <v>78</v>
      </c>
      <c r="G154" s="56" t="s">
        <v>2276</v>
      </c>
      <c r="H154" s="56">
        <v>1070605</v>
      </c>
      <c r="I154" s="57" t="s">
        <v>2499</v>
      </c>
      <c r="J154" s="46" t="s">
        <v>473</v>
      </c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5" t="s">
        <v>2651</v>
      </c>
      <c r="AX154" s="50"/>
      <c r="AY154" s="50"/>
      <c r="AZ154" s="50"/>
      <c r="BA154" s="50"/>
      <c r="BB154" s="50"/>
      <c r="BC154" s="50"/>
      <c r="BD154" s="50"/>
      <c r="BE154" s="50"/>
    </row>
    <row r="155" spans="1:57" ht="33">
      <c r="A155" s="52">
        <v>151</v>
      </c>
      <c r="B155" s="56" t="s">
        <v>1563</v>
      </c>
      <c r="C155" s="56">
        <v>16034008</v>
      </c>
      <c r="D155" s="11" t="str">
        <f t="shared" si="2"/>
        <v>邱＊惠</v>
      </c>
      <c r="E155" s="56" t="s">
        <v>1532</v>
      </c>
      <c r="F155" s="56">
        <v>75</v>
      </c>
      <c r="G155" s="56" t="s">
        <v>2276</v>
      </c>
      <c r="H155" s="56">
        <v>1070605</v>
      </c>
      <c r="I155" s="57" t="s">
        <v>2500</v>
      </c>
      <c r="J155" s="46" t="s">
        <v>473</v>
      </c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5" t="s">
        <v>2651</v>
      </c>
      <c r="AX155" s="50"/>
      <c r="AY155" s="50"/>
      <c r="AZ155" s="50"/>
      <c r="BA155" s="50"/>
      <c r="BB155" s="50"/>
      <c r="BC155" s="50"/>
      <c r="BD155" s="50"/>
      <c r="BE155" s="50"/>
    </row>
    <row r="156" spans="1:57" ht="16.5">
      <c r="A156" s="52">
        <v>152</v>
      </c>
      <c r="B156" s="56" t="s">
        <v>2294</v>
      </c>
      <c r="C156" s="56">
        <v>17205177</v>
      </c>
      <c r="D156" s="11" t="str">
        <f t="shared" si="2"/>
        <v>鄭＊</v>
      </c>
      <c r="E156" s="56" t="s">
        <v>1534</v>
      </c>
      <c r="F156" s="56">
        <v>72</v>
      </c>
      <c r="G156" s="56" t="s">
        <v>2276</v>
      </c>
      <c r="H156" s="56">
        <v>1070605</v>
      </c>
      <c r="I156" s="57">
        <v>5760350</v>
      </c>
      <c r="J156" s="46" t="s">
        <v>473</v>
      </c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5" t="s">
        <v>2651</v>
      </c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  <c r="BE156" s="50"/>
    </row>
    <row r="157" spans="1:57" ht="33">
      <c r="A157" s="52">
        <v>153</v>
      </c>
      <c r="B157" s="56" t="s">
        <v>2295</v>
      </c>
      <c r="C157" s="56">
        <v>18183053</v>
      </c>
      <c r="D157" s="11" t="str">
        <f t="shared" si="2"/>
        <v>魏＊明</v>
      </c>
      <c r="E157" s="56" t="s">
        <v>1534</v>
      </c>
      <c r="F157" s="56">
        <v>86</v>
      </c>
      <c r="G157" s="56" t="s">
        <v>2276</v>
      </c>
      <c r="H157" s="56">
        <v>1070605</v>
      </c>
      <c r="I157" s="57" t="s">
        <v>2501</v>
      </c>
      <c r="J157" s="46" t="s">
        <v>473</v>
      </c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5" t="s">
        <v>2651</v>
      </c>
      <c r="AX157" s="50"/>
      <c r="AY157" s="50"/>
      <c r="AZ157" s="50"/>
      <c r="BA157" s="50"/>
      <c r="BB157" s="50"/>
      <c r="BC157" s="50"/>
      <c r="BD157" s="50"/>
      <c r="BE157" s="50"/>
    </row>
    <row r="158" spans="1:57" ht="33">
      <c r="A158" s="52">
        <v>154</v>
      </c>
      <c r="B158" s="56" t="s">
        <v>2296</v>
      </c>
      <c r="C158" s="56">
        <v>20209855</v>
      </c>
      <c r="D158" s="11" t="str">
        <f t="shared" si="2"/>
        <v>陳＊省</v>
      </c>
      <c r="E158" s="56" t="s">
        <v>1532</v>
      </c>
      <c r="F158" s="56">
        <v>73</v>
      </c>
      <c r="G158" s="56" t="s">
        <v>2276</v>
      </c>
      <c r="H158" s="56">
        <v>1070605</v>
      </c>
      <c r="I158" s="57" t="s">
        <v>2502</v>
      </c>
      <c r="J158" s="46" t="s">
        <v>473</v>
      </c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5" t="s">
        <v>2651</v>
      </c>
      <c r="AX158" s="50"/>
      <c r="AY158" s="50"/>
      <c r="AZ158" s="50"/>
      <c r="BA158" s="50"/>
      <c r="BB158" s="50"/>
      <c r="BC158" s="50"/>
      <c r="BD158" s="50"/>
      <c r="BE158" s="50"/>
    </row>
    <row r="159" spans="1:57" ht="33">
      <c r="A159" s="52">
        <v>155</v>
      </c>
      <c r="B159" s="56" t="s">
        <v>2297</v>
      </c>
      <c r="C159" s="56">
        <v>20643789</v>
      </c>
      <c r="D159" s="11" t="str">
        <f t="shared" si="2"/>
        <v>李＊麗嬌</v>
      </c>
      <c r="E159" s="56" t="s">
        <v>1532</v>
      </c>
      <c r="F159" s="56">
        <v>75</v>
      </c>
      <c r="G159" s="56" t="s">
        <v>2276</v>
      </c>
      <c r="H159" s="56">
        <v>1070605</v>
      </c>
      <c r="I159" s="57" t="s">
        <v>2503</v>
      </c>
      <c r="J159" s="46" t="s">
        <v>473</v>
      </c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5" t="s">
        <v>2651</v>
      </c>
      <c r="AX159" s="50"/>
      <c r="AY159" s="50"/>
      <c r="AZ159" s="50"/>
      <c r="BA159" s="50"/>
      <c r="BB159" s="50"/>
      <c r="BC159" s="50"/>
      <c r="BD159" s="50"/>
      <c r="BE159" s="50"/>
    </row>
    <row r="160" spans="1:57" ht="33">
      <c r="A160" s="52">
        <v>156</v>
      </c>
      <c r="B160" s="56" t="s">
        <v>2298</v>
      </c>
      <c r="C160" s="56">
        <v>20505799</v>
      </c>
      <c r="D160" s="11" t="str">
        <f t="shared" si="2"/>
        <v>崔＊齡</v>
      </c>
      <c r="E160" s="56" t="s">
        <v>1532</v>
      </c>
      <c r="F160" s="56">
        <v>54</v>
      </c>
      <c r="G160" s="56" t="s">
        <v>2276</v>
      </c>
      <c r="H160" s="56">
        <v>1070606</v>
      </c>
      <c r="I160" s="57" t="s">
        <v>2504</v>
      </c>
      <c r="J160" s="46" t="s">
        <v>473</v>
      </c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5" t="s">
        <v>2651</v>
      </c>
      <c r="AX160" s="50"/>
      <c r="AY160" s="50"/>
      <c r="AZ160" s="50"/>
      <c r="BA160" s="50"/>
      <c r="BB160" s="50"/>
      <c r="BC160" s="50"/>
      <c r="BD160" s="50"/>
      <c r="BE160" s="50"/>
    </row>
    <row r="161" spans="1:57" ht="33">
      <c r="A161" s="52">
        <v>157</v>
      </c>
      <c r="B161" s="56" t="s">
        <v>1761</v>
      </c>
      <c r="C161" s="56">
        <v>20546825</v>
      </c>
      <c r="D161" s="11" t="str">
        <f t="shared" si="2"/>
        <v>吳＊酉</v>
      </c>
      <c r="E161" s="56" t="s">
        <v>1534</v>
      </c>
      <c r="F161" s="56">
        <v>85</v>
      </c>
      <c r="G161" s="56" t="s">
        <v>2276</v>
      </c>
      <c r="H161" s="56">
        <v>1070606</v>
      </c>
      <c r="I161" s="57" t="s">
        <v>2505</v>
      </c>
      <c r="J161" s="46" t="s">
        <v>473</v>
      </c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5" t="s">
        <v>2651</v>
      </c>
      <c r="AX161" s="50"/>
      <c r="AY161" s="50"/>
      <c r="AZ161" s="50"/>
      <c r="BA161" s="50"/>
      <c r="BB161" s="50"/>
      <c r="BC161" s="50"/>
      <c r="BD161" s="50"/>
      <c r="BE161" s="50"/>
    </row>
    <row r="162" spans="1:57" ht="33">
      <c r="A162" s="52">
        <v>158</v>
      </c>
      <c r="B162" s="56" t="s">
        <v>2299</v>
      </c>
      <c r="C162" s="56">
        <v>7601161</v>
      </c>
      <c r="D162" s="11" t="str">
        <f t="shared" si="2"/>
        <v>劉＊鳳鳩</v>
      </c>
      <c r="E162" s="56" t="s">
        <v>1532</v>
      </c>
      <c r="F162" s="56">
        <v>87</v>
      </c>
      <c r="G162" s="56" t="s">
        <v>2276</v>
      </c>
      <c r="H162" s="56">
        <v>1070608</v>
      </c>
      <c r="I162" s="57" t="s">
        <v>2506</v>
      </c>
      <c r="J162" s="46" t="s">
        <v>473</v>
      </c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5" t="s">
        <v>2651</v>
      </c>
      <c r="AX162" s="50"/>
      <c r="AY162" s="50"/>
      <c r="AZ162" s="50"/>
      <c r="BA162" s="50"/>
      <c r="BB162" s="50"/>
      <c r="BC162" s="50"/>
      <c r="BD162" s="50"/>
      <c r="BE162" s="50"/>
    </row>
    <row r="163" spans="1:57" ht="16.5">
      <c r="A163" s="52">
        <v>159</v>
      </c>
      <c r="B163" s="56" t="s">
        <v>1725</v>
      </c>
      <c r="C163" s="56">
        <v>8776840</v>
      </c>
      <c r="D163" s="11" t="str">
        <f t="shared" si="2"/>
        <v>林＊也好</v>
      </c>
      <c r="E163" s="56" t="s">
        <v>1532</v>
      </c>
      <c r="F163" s="56">
        <v>69</v>
      </c>
      <c r="G163" s="56" t="s">
        <v>2276</v>
      </c>
      <c r="H163" s="56">
        <v>1070608</v>
      </c>
      <c r="I163" s="57">
        <v>5761110</v>
      </c>
      <c r="J163" s="46" t="s">
        <v>473</v>
      </c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5" t="s">
        <v>2651</v>
      </c>
      <c r="AS163" s="50"/>
      <c r="AT163" s="50"/>
      <c r="AU163" s="50"/>
      <c r="AV163" s="50"/>
      <c r="AW163" s="50"/>
      <c r="AX163" s="50"/>
      <c r="AY163" s="50"/>
      <c r="AZ163" s="50"/>
      <c r="BA163" s="50"/>
      <c r="BB163" s="50"/>
      <c r="BC163" s="50"/>
      <c r="BD163" s="50"/>
      <c r="BE163" s="50"/>
    </row>
    <row r="164" spans="1:57" ht="33">
      <c r="A164" s="52">
        <v>160</v>
      </c>
      <c r="B164" s="56" t="s">
        <v>2300</v>
      </c>
      <c r="C164" s="56">
        <v>17103718</v>
      </c>
      <c r="D164" s="11" t="str">
        <f t="shared" si="2"/>
        <v>黃＊春</v>
      </c>
      <c r="E164" s="56" t="s">
        <v>1532</v>
      </c>
      <c r="F164" s="56">
        <v>78</v>
      </c>
      <c r="G164" s="56" t="s">
        <v>2301</v>
      </c>
      <c r="H164" s="56">
        <v>1070608</v>
      </c>
      <c r="I164" s="57" t="s">
        <v>2507</v>
      </c>
      <c r="J164" s="46" t="s">
        <v>473</v>
      </c>
      <c r="K164" s="50"/>
      <c r="L164" s="50"/>
      <c r="M164" s="50"/>
      <c r="N164" s="50"/>
      <c r="O164" s="50"/>
      <c r="P164" s="50"/>
      <c r="Q164" s="50"/>
      <c r="R164" s="50"/>
      <c r="S164" s="55" t="s">
        <v>2651</v>
      </c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0"/>
      <c r="BE164" s="50"/>
    </row>
    <row r="165" spans="1:57" ht="33">
      <c r="A165" s="52">
        <v>161</v>
      </c>
      <c r="B165" s="56" t="s">
        <v>2302</v>
      </c>
      <c r="C165" s="56">
        <v>18068432</v>
      </c>
      <c r="D165" s="11" t="str">
        <f t="shared" si="2"/>
        <v>陳＊雲</v>
      </c>
      <c r="E165" s="56" t="s">
        <v>1532</v>
      </c>
      <c r="F165" s="56">
        <v>49</v>
      </c>
      <c r="G165" s="56" t="s">
        <v>2276</v>
      </c>
      <c r="H165" s="56">
        <v>1070608</v>
      </c>
      <c r="I165" s="57" t="s">
        <v>2508</v>
      </c>
      <c r="J165" s="46" t="s">
        <v>473</v>
      </c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5" t="s">
        <v>2651</v>
      </c>
      <c r="AX165" s="50"/>
      <c r="AY165" s="50"/>
      <c r="AZ165" s="50"/>
      <c r="BA165" s="50"/>
      <c r="BB165" s="50"/>
      <c r="BC165" s="50"/>
      <c r="BD165" s="50"/>
      <c r="BE165" s="50"/>
    </row>
    <row r="166" spans="1:57" ht="16.5">
      <c r="A166" s="52">
        <v>162</v>
      </c>
      <c r="B166" s="56" t="s">
        <v>2184</v>
      </c>
      <c r="C166" s="56">
        <v>20485000</v>
      </c>
      <c r="D166" s="11" t="str">
        <f t="shared" si="2"/>
        <v>林＊</v>
      </c>
      <c r="E166" s="56" t="s">
        <v>1532</v>
      </c>
      <c r="F166" s="56">
        <v>76</v>
      </c>
      <c r="G166" s="56" t="s">
        <v>2276</v>
      </c>
      <c r="H166" s="56">
        <v>1070608</v>
      </c>
      <c r="I166" s="57">
        <v>5761110</v>
      </c>
      <c r="J166" s="46" t="s">
        <v>473</v>
      </c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5" t="s">
        <v>2651</v>
      </c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0"/>
      <c r="BD166" s="50"/>
      <c r="BE166" s="50"/>
    </row>
    <row r="167" spans="1:57" ht="33">
      <c r="A167" s="52">
        <v>163</v>
      </c>
      <c r="B167" s="56" t="s">
        <v>2303</v>
      </c>
      <c r="C167" s="56">
        <v>20557745</v>
      </c>
      <c r="D167" s="11" t="str">
        <f t="shared" si="2"/>
        <v>李＊南</v>
      </c>
      <c r="E167" s="56" t="s">
        <v>1534</v>
      </c>
      <c r="F167" s="56">
        <v>67</v>
      </c>
      <c r="G167" s="56" t="s">
        <v>2304</v>
      </c>
      <c r="H167" s="56">
        <v>1070608</v>
      </c>
      <c r="I167" s="57" t="s">
        <v>2509</v>
      </c>
      <c r="J167" s="46" t="s">
        <v>473</v>
      </c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5" t="s">
        <v>2651</v>
      </c>
      <c r="AX167" s="50"/>
      <c r="AY167" s="50"/>
      <c r="AZ167" s="50"/>
      <c r="BA167" s="50"/>
      <c r="BB167" s="50"/>
      <c r="BC167" s="50"/>
      <c r="BD167" s="50"/>
      <c r="BE167" s="50"/>
    </row>
    <row r="168" spans="1:57" ht="49.5">
      <c r="A168" s="52">
        <v>164</v>
      </c>
      <c r="B168" s="56" t="s">
        <v>2305</v>
      </c>
      <c r="C168" s="56">
        <v>19716551</v>
      </c>
      <c r="D168" s="11" t="str">
        <f t="shared" si="2"/>
        <v>陳＊玲</v>
      </c>
      <c r="E168" s="56" t="s">
        <v>1532</v>
      </c>
      <c r="F168" s="56">
        <v>61</v>
      </c>
      <c r="G168" s="56" t="s">
        <v>2276</v>
      </c>
      <c r="H168" s="56">
        <v>1070609</v>
      </c>
      <c r="I168" s="57" t="s">
        <v>2510</v>
      </c>
      <c r="J168" s="46" t="s">
        <v>473</v>
      </c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5" t="s">
        <v>2651</v>
      </c>
      <c r="AW168" s="50"/>
      <c r="AX168" s="55" t="s">
        <v>2651</v>
      </c>
      <c r="AY168" s="50"/>
      <c r="AZ168" s="50"/>
      <c r="BA168" s="50"/>
      <c r="BB168" s="50"/>
      <c r="BC168" s="50"/>
      <c r="BD168" s="50"/>
      <c r="BE168" s="50"/>
    </row>
    <row r="169" spans="1:57" ht="16.5">
      <c r="A169" s="52">
        <v>165</v>
      </c>
      <c r="B169" s="56" t="s">
        <v>2306</v>
      </c>
      <c r="C169" s="56">
        <v>20650018</v>
      </c>
      <c r="D169" s="11" t="str">
        <f t="shared" si="2"/>
        <v>林＊雄</v>
      </c>
      <c r="E169" s="56" t="s">
        <v>1534</v>
      </c>
      <c r="F169" s="56">
        <v>73</v>
      </c>
      <c r="G169" s="56" t="s">
        <v>2276</v>
      </c>
      <c r="H169" s="56">
        <v>1070609</v>
      </c>
      <c r="I169" s="57">
        <v>5761110</v>
      </c>
      <c r="J169" s="46" t="s">
        <v>473</v>
      </c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5" t="s">
        <v>2651</v>
      </c>
      <c r="AS169" s="50"/>
      <c r="AT169" s="50"/>
      <c r="AU169" s="50"/>
      <c r="AV169" s="50"/>
      <c r="AW169" s="50"/>
      <c r="AX169" s="50"/>
      <c r="AY169" s="50"/>
      <c r="AZ169" s="50"/>
      <c r="BA169" s="50"/>
      <c r="BB169" s="50"/>
      <c r="BC169" s="50"/>
      <c r="BD169" s="50"/>
      <c r="BE169" s="50"/>
    </row>
    <row r="170" spans="1:57" ht="49.5">
      <c r="A170" s="52">
        <v>166</v>
      </c>
      <c r="B170" s="56" t="s">
        <v>2307</v>
      </c>
      <c r="C170" s="56">
        <v>589894</v>
      </c>
      <c r="D170" s="11" t="str">
        <f t="shared" si="2"/>
        <v>林＊咀</v>
      </c>
      <c r="E170" s="56" t="s">
        <v>1532</v>
      </c>
      <c r="F170" s="56">
        <v>88</v>
      </c>
      <c r="G170" s="56" t="s">
        <v>2276</v>
      </c>
      <c r="H170" s="56">
        <v>1070611</v>
      </c>
      <c r="I170" s="57" t="s">
        <v>2511</v>
      </c>
      <c r="J170" s="46" t="s">
        <v>473</v>
      </c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5" t="s">
        <v>2651</v>
      </c>
      <c r="AW170" s="55" t="s">
        <v>2651</v>
      </c>
      <c r="AX170" s="50"/>
      <c r="AY170" s="50"/>
      <c r="AZ170" s="50"/>
      <c r="BA170" s="50"/>
      <c r="BB170" s="50"/>
      <c r="BC170" s="50"/>
      <c r="BD170" s="50"/>
      <c r="BE170" s="50"/>
    </row>
    <row r="171" spans="1:57" ht="16.5">
      <c r="A171" s="52">
        <v>167</v>
      </c>
      <c r="B171" s="56" t="s">
        <v>2308</v>
      </c>
      <c r="C171" s="56">
        <v>20615760</v>
      </c>
      <c r="D171" s="11" t="str">
        <f t="shared" si="2"/>
        <v>戴＊毅</v>
      </c>
      <c r="E171" s="56" t="s">
        <v>1534</v>
      </c>
      <c r="F171" s="56">
        <v>57</v>
      </c>
      <c r="G171" s="56" t="s">
        <v>2203</v>
      </c>
      <c r="H171" s="56">
        <v>1070611</v>
      </c>
      <c r="I171" s="57">
        <v>5761110</v>
      </c>
      <c r="J171" s="46" t="s">
        <v>473</v>
      </c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5" t="s">
        <v>2651</v>
      </c>
      <c r="AS171" s="50"/>
      <c r="AT171" s="50"/>
      <c r="AU171" s="50"/>
      <c r="AV171" s="50"/>
      <c r="AW171" s="50"/>
      <c r="AX171" s="50"/>
      <c r="AY171" s="50"/>
      <c r="AZ171" s="50"/>
      <c r="BA171" s="50"/>
      <c r="BB171" s="50"/>
      <c r="BC171" s="50"/>
      <c r="BD171" s="50"/>
      <c r="BE171" s="50"/>
    </row>
    <row r="172" spans="1:57" ht="33">
      <c r="A172" s="52">
        <v>168</v>
      </c>
      <c r="B172" s="56" t="s">
        <v>2309</v>
      </c>
      <c r="C172" s="56">
        <v>907711</v>
      </c>
      <c r="D172" s="11" t="str">
        <f t="shared" si="2"/>
        <v>吳＊雄</v>
      </c>
      <c r="E172" s="56" t="s">
        <v>1534</v>
      </c>
      <c r="F172" s="56">
        <v>56</v>
      </c>
      <c r="G172" s="56" t="s">
        <v>2276</v>
      </c>
      <c r="H172" s="56">
        <v>1070612</v>
      </c>
      <c r="I172" s="57" t="s">
        <v>2493</v>
      </c>
      <c r="J172" s="46" t="s">
        <v>473</v>
      </c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5" t="s">
        <v>2651</v>
      </c>
      <c r="AX172" s="50"/>
      <c r="AY172" s="50"/>
      <c r="AZ172" s="50"/>
      <c r="BA172" s="50"/>
      <c r="BB172" s="50"/>
      <c r="BC172" s="50"/>
      <c r="BD172" s="50"/>
      <c r="BE172" s="50"/>
    </row>
    <row r="173" spans="1:57" ht="33">
      <c r="A173" s="52">
        <v>169</v>
      </c>
      <c r="B173" s="56" t="s">
        <v>2310</v>
      </c>
      <c r="C173" s="56">
        <v>2559723</v>
      </c>
      <c r="D173" s="11" t="str">
        <f t="shared" si="2"/>
        <v>陳＊麗玉</v>
      </c>
      <c r="E173" s="56" t="s">
        <v>1532</v>
      </c>
      <c r="F173" s="56">
        <v>77</v>
      </c>
      <c r="G173" s="56" t="s">
        <v>2276</v>
      </c>
      <c r="H173" s="56">
        <v>1070612</v>
      </c>
      <c r="I173" s="57" t="s">
        <v>2512</v>
      </c>
      <c r="J173" s="46" t="s">
        <v>473</v>
      </c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5" t="s">
        <v>2651</v>
      </c>
      <c r="AX173" s="50"/>
      <c r="AY173" s="50"/>
      <c r="AZ173" s="50"/>
      <c r="BA173" s="50"/>
      <c r="BB173" s="50"/>
      <c r="BC173" s="50"/>
      <c r="BD173" s="50"/>
      <c r="BE173" s="50"/>
    </row>
    <row r="174" spans="1:57" ht="33">
      <c r="A174" s="52">
        <v>170</v>
      </c>
      <c r="B174" s="56" t="s">
        <v>1822</v>
      </c>
      <c r="C174" s="56">
        <v>3646789</v>
      </c>
      <c r="D174" s="11" t="str">
        <f t="shared" si="2"/>
        <v>張＊淑子</v>
      </c>
      <c r="E174" s="56" t="s">
        <v>1532</v>
      </c>
      <c r="F174" s="56">
        <v>83</v>
      </c>
      <c r="G174" s="56" t="s">
        <v>2276</v>
      </c>
      <c r="H174" s="56">
        <v>1070612</v>
      </c>
      <c r="I174" s="57" t="s">
        <v>2513</v>
      </c>
      <c r="J174" s="46" t="s">
        <v>473</v>
      </c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5" t="s">
        <v>2651</v>
      </c>
      <c r="AY174" s="50"/>
      <c r="AZ174" s="50"/>
      <c r="BA174" s="50"/>
      <c r="BB174" s="50"/>
      <c r="BC174" s="50"/>
      <c r="BD174" s="50"/>
      <c r="BE174" s="50"/>
    </row>
    <row r="175" spans="1:57" ht="33">
      <c r="A175" s="52">
        <v>171</v>
      </c>
      <c r="B175" s="56" t="s">
        <v>2311</v>
      </c>
      <c r="C175" s="56">
        <v>7516442</v>
      </c>
      <c r="D175" s="11" t="str">
        <f t="shared" si="2"/>
        <v>李＊華</v>
      </c>
      <c r="E175" s="56" t="s">
        <v>1534</v>
      </c>
      <c r="F175" s="56">
        <v>42</v>
      </c>
      <c r="G175" s="56" t="s">
        <v>2276</v>
      </c>
      <c r="H175" s="56">
        <v>1070612</v>
      </c>
      <c r="I175" s="57" t="s">
        <v>2514</v>
      </c>
      <c r="J175" s="46" t="s">
        <v>473</v>
      </c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5" t="s">
        <v>2651</v>
      </c>
      <c r="AY175" s="50"/>
      <c r="AZ175" s="50"/>
      <c r="BA175" s="50"/>
      <c r="BB175" s="50"/>
      <c r="BC175" s="50"/>
      <c r="BD175" s="50"/>
      <c r="BE175" s="50"/>
    </row>
    <row r="176" spans="1:57" ht="33">
      <c r="A176" s="52">
        <v>172</v>
      </c>
      <c r="B176" s="56" t="s">
        <v>2312</v>
      </c>
      <c r="C176" s="56">
        <v>8259597</v>
      </c>
      <c r="D176" s="11" t="str">
        <f t="shared" si="2"/>
        <v>張＊藏</v>
      </c>
      <c r="E176" s="56" t="s">
        <v>1534</v>
      </c>
      <c r="F176" s="56">
        <v>78</v>
      </c>
      <c r="G176" s="56" t="s">
        <v>2313</v>
      </c>
      <c r="H176" s="56">
        <v>1070612</v>
      </c>
      <c r="I176" s="57" t="s">
        <v>2515</v>
      </c>
      <c r="J176" s="46" t="s">
        <v>473</v>
      </c>
      <c r="K176" s="50"/>
      <c r="L176" s="50"/>
      <c r="M176" s="50"/>
      <c r="N176" s="50"/>
      <c r="O176" s="50"/>
      <c r="P176" s="50"/>
      <c r="Q176" s="50"/>
      <c r="R176" s="50"/>
      <c r="S176" s="55" t="s">
        <v>2651</v>
      </c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  <c r="BE176" s="50"/>
    </row>
    <row r="177" spans="1:57" ht="33">
      <c r="A177" s="52">
        <v>173</v>
      </c>
      <c r="B177" s="56" t="s">
        <v>2314</v>
      </c>
      <c r="C177" s="56">
        <v>15088146</v>
      </c>
      <c r="D177" s="11" t="str">
        <f t="shared" si="2"/>
        <v>楊＊琴</v>
      </c>
      <c r="E177" s="56" t="s">
        <v>1532</v>
      </c>
      <c r="F177" s="56">
        <v>56</v>
      </c>
      <c r="G177" s="56" t="s">
        <v>2276</v>
      </c>
      <c r="H177" s="56">
        <v>1070612</v>
      </c>
      <c r="I177" s="57" t="s">
        <v>2484</v>
      </c>
      <c r="J177" s="46" t="s">
        <v>473</v>
      </c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5" t="s">
        <v>2651</v>
      </c>
      <c r="AX177" s="50"/>
      <c r="AY177" s="50"/>
      <c r="AZ177" s="50"/>
      <c r="BA177" s="50"/>
      <c r="BB177" s="50"/>
      <c r="BC177" s="50"/>
      <c r="BD177" s="50"/>
      <c r="BE177" s="50"/>
    </row>
    <row r="178" spans="1:57" ht="33">
      <c r="A178" s="52">
        <v>174</v>
      </c>
      <c r="B178" s="56" t="s">
        <v>2315</v>
      </c>
      <c r="C178" s="56">
        <v>19036451</v>
      </c>
      <c r="D178" s="11" t="str">
        <f t="shared" si="2"/>
        <v>謝＊妹</v>
      </c>
      <c r="E178" s="56" t="s">
        <v>1532</v>
      </c>
      <c r="F178" s="56">
        <v>64</v>
      </c>
      <c r="G178" s="56" t="s">
        <v>2276</v>
      </c>
      <c r="H178" s="56">
        <v>1070612</v>
      </c>
      <c r="I178" s="57" t="s">
        <v>2516</v>
      </c>
      <c r="J178" s="46" t="s">
        <v>473</v>
      </c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5" t="s">
        <v>2651</v>
      </c>
      <c r="AX178" s="50"/>
      <c r="AY178" s="50"/>
      <c r="AZ178" s="50"/>
      <c r="BA178" s="50"/>
      <c r="BB178" s="50"/>
      <c r="BC178" s="50"/>
      <c r="BD178" s="50"/>
      <c r="BE178" s="50"/>
    </row>
    <row r="179" spans="1:57" ht="33">
      <c r="A179" s="52">
        <v>175</v>
      </c>
      <c r="B179" s="56" t="s">
        <v>2316</v>
      </c>
      <c r="C179" s="56">
        <v>19612523</v>
      </c>
      <c r="D179" s="11" t="str">
        <f t="shared" si="2"/>
        <v>陳＊雄</v>
      </c>
      <c r="E179" s="56" t="s">
        <v>1534</v>
      </c>
      <c r="F179" s="56">
        <v>62</v>
      </c>
      <c r="G179" s="56" t="s">
        <v>2276</v>
      </c>
      <c r="H179" s="56">
        <v>1070612</v>
      </c>
      <c r="I179" s="57" t="s">
        <v>2512</v>
      </c>
      <c r="J179" s="46" t="s">
        <v>473</v>
      </c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5" t="s">
        <v>2651</v>
      </c>
      <c r="AX179" s="50"/>
      <c r="AY179" s="50"/>
      <c r="AZ179" s="50"/>
      <c r="BA179" s="50"/>
      <c r="BB179" s="50"/>
      <c r="BC179" s="50"/>
      <c r="BD179" s="50"/>
      <c r="BE179" s="50"/>
    </row>
    <row r="180" spans="1:57" ht="33">
      <c r="A180" s="52">
        <v>176</v>
      </c>
      <c r="B180" s="56" t="s">
        <v>2317</v>
      </c>
      <c r="C180" s="56">
        <v>20311039</v>
      </c>
      <c r="D180" s="11" t="str">
        <f t="shared" si="2"/>
        <v>陳＊火</v>
      </c>
      <c r="E180" s="56" t="s">
        <v>1534</v>
      </c>
      <c r="F180" s="56">
        <v>65</v>
      </c>
      <c r="G180" s="56" t="s">
        <v>2276</v>
      </c>
      <c r="H180" s="56">
        <v>1070612</v>
      </c>
      <c r="I180" s="57" t="s">
        <v>2517</v>
      </c>
      <c r="J180" s="46" t="s">
        <v>473</v>
      </c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5" t="s">
        <v>2651</v>
      </c>
      <c r="AY180" s="50"/>
      <c r="AZ180" s="50"/>
      <c r="BA180" s="50"/>
      <c r="BB180" s="50"/>
      <c r="BC180" s="50"/>
      <c r="BD180" s="50"/>
      <c r="BE180" s="50"/>
    </row>
    <row r="181" spans="1:57" ht="33">
      <c r="A181" s="52">
        <v>177</v>
      </c>
      <c r="B181" s="56" t="s">
        <v>1758</v>
      </c>
      <c r="C181" s="56">
        <v>20332059</v>
      </c>
      <c r="D181" s="11" t="str">
        <f t="shared" si="2"/>
        <v>許＊龍</v>
      </c>
      <c r="E181" s="56" t="s">
        <v>1534</v>
      </c>
      <c r="F181" s="56">
        <v>61</v>
      </c>
      <c r="G181" s="56" t="s">
        <v>2276</v>
      </c>
      <c r="H181" s="56">
        <v>1070612</v>
      </c>
      <c r="I181" s="57" t="s">
        <v>2518</v>
      </c>
      <c r="J181" s="46" t="s">
        <v>473</v>
      </c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5" t="s">
        <v>2651</v>
      </c>
      <c r="AX181" s="50"/>
      <c r="AY181" s="50"/>
      <c r="AZ181" s="50"/>
      <c r="BA181" s="50"/>
      <c r="BB181" s="50"/>
      <c r="BC181" s="50"/>
      <c r="BD181" s="50"/>
      <c r="BE181" s="50"/>
    </row>
    <row r="182" spans="1:57" ht="49.5">
      <c r="A182" s="52">
        <v>178</v>
      </c>
      <c r="B182" s="56" t="s">
        <v>2318</v>
      </c>
      <c r="C182" s="56">
        <v>20514956</v>
      </c>
      <c r="D182" s="11" t="str">
        <f t="shared" si="2"/>
        <v>劉＊良</v>
      </c>
      <c r="E182" s="56" t="s">
        <v>1534</v>
      </c>
      <c r="F182" s="56">
        <v>73</v>
      </c>
      <c r="G182" s="56" t="s">
        <v>2276</v>
      </c>
      <c r="H182" s="56">
        <v>1070612</v>
      </c>
      <c r="I182" s="57" t="s">
        <v>2519</v>
      </c>
      <c r="J182" s="46" t="s">
        <v>473</v>
      </c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5" t="s">
        <v>2651</v>
      </c>
      <c r="AX182" s="50"/>
      <c r="AY182" s="50"/>
      <c r="AZ182" s="50"/>
      <c r="BA182" s="50"/>
      <c r="BB182" s="55" t="s">
        <v>2651</v>
      </c>
      <c r="BC182" s="50"/>
      <c r="BD182" s="50"/>
      <c r="BE182" s="50"/>
    </row>
    <row r="183" spans="1:57" ht="33">
      <c r="A183" s="52">
        <v>179</v>
      </c>
      <c r="B183" s="56" t="s">
        <v>1578</v>
      </c>
      <c r="C183" s="56">
        <v>4805163</v>
      </c>
      <c r="D183" s="11" t="str">
        <f t="shared" si="2"/>
        <v>陳＊鳳珠</v>
      </c>
      <c r="E183" s="56" t="s">
        <v>1532</v>
      </c>
      <c r="F183" s="56">
        <v>68</v>
      </c>
      <c r="G183" s="56" t="s">
        <v>2276</v>
      </c>
      <c r="H183" s="56">
        <v>1070615</v>
      </c>
      <c r="I183" s="57" t="s">
        <v>2520</v>
      </c>
      <c r="J183" s="46" t="s">
        <v>473</v>
      </c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5" t="s">
        <v>2651</v>
      </c>
      <c r="AY183" s="50"/>
      <c r="AZ183" s="50"/>
      <c r="BA183" s="50"/>
      <c r="BB183" s="50"/>
      <c r="BC183" s="50"/>
      <c r="BD183" s="50"/>
      <c r="BE183" s="50"/>
    </row>
    <row r="184" spans="1:57" ht="49.5">
      <c r="A184" s="52">
        <v>180</v>
      </c>
      <c r="B184" s="56" t="s">
        <v>1730</v>
      </c>
      <c r="C184" s="56">
        <v>5560838</v>
      </c>
      <c r="D184" s="11" t="str">
        <f t="shared" si="2"/>
        <v>葉＊鳳珠</v>
      </c>
      <c r="E184" s="56" t="s">
        <v>1532</v>
      </c>
      <c r="F184" s="56">
        <v>62</v>
      </c>
      <c r="G184" s="56" t="s">
        <v>2276</v>
      </c>
      <c r="H184" s="56">
        <v>1070615</v>
      </c>
      <c r="I184" s="57" t="s">
        <v>2521</v>
      </c>
      <c r="J184" s="46" t="s">
        <v>473</v>
      </c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5" t="s">
        <v>2651</v>
      </c>
      <c r="AW184" s="50"/>
      <c r="AX184" s="55" t="s">
        <v>2651</v>
      </c>
      <c r="AY184" s="50"/>
      <c r="AZ184" s="50"/>
      <c r="BA184" s="50"/>
      <c r="BB184" s="50"/>
      <c r="BC184" s="50"/>
      <c r="BD184" s="50"/>
      <c r="BE184" s="50"/>
    </row>
    <row r="185" spans="1:57" ht="16.5">
      <c r="A185" s="52">
        <v>181</v>
      </c>
      <c r="B185" s="56" t="s">
        <v>2319</v>
      </c>
      <c r="C185" s="56">
        <v>11016325</v>
      </c>
      <c r="D185" s="11" t="str">
        <f t="shared" si="2"/>
        <v>呂＊宗</v>
      </c>
      <c r="E185" s="56" t="s">
        <v>1534</v>
      </c>
      <c r="F185" s="56">
        <v>65</v>
      </c>
      <c r="G185" s="56" t="s">
        <v>2320</v>
      </c>
      <c r="H185" s="56">
        <v>1070615</v>
      </c>
      <c r="I185" s="57">
        <v>5761110</v>
      </c>
      <c r="J185" s="46" t="s">
        <v>473</v>
      </c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5" t="s">
        <v>2651</v>
      </c>
      <c r="AS185" s="50"/>
      <c r="AT185" s="50"/>
      <c r="AU185" s="50"/>
      <c r="AV185" s="50"/>
      <c r="AW185" s="50"/>
      <c r="AX185" s="50"/>
      <c r="AY185" s="50"/>
      <c r="AZ185" s="50"/>
      <c r="BA185" s="50"/>
      <c r="BB185" s="50"/>
      <c r="BC185" s="50"/>
      <c r="BD185" s="50"/>
      <c r="BE185" s="50"/>
    </row>
    <row r="186" spans="1:57" ht="33">
      <c r="A186" s="52" t="s">
        <v>2522</v>
      </c>
      <c r="B186" s="56" t="s">
        <v>2321</v>
      </c>
      <c r="C186" s="56">
        <v>20265550</v>
      </c>
      <c r="D186" s="11" t="str">
        <f t="shared" si="2"/>
        <v>張＊阿盆</v>
      </c>
      <c r="E186" s="56" t="s">
        <v>1532</v>
      </c>
      <c r="F186" s="56">
        <v>70</v>
      </c>
      <c r="G186" s="56" t="s">
        <v>2276</v>
      </c>
      <c r="H186" s="56">
        <v>1070615</v>
      </c>
      <c r="I186" s="57" t="s">
        <v>2523</v>
      </c>
      <c r="J186" s="46" t="s">
        <v>473</v>
      </c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50"/>
      <c r="BB186" s="50"/>
      <c r="BC186" s="50"/>
      <c r="BD186" s="50"/>
      <c r="BE186" s="50"/>
    </row>
    <row r="187" spans="1:57" ht="33">
      <c r="A187" s="52">
        <v>183</v>
      </c>
      <c r="B187" s="56" t="s">
        <v>2322</v>
      </c>
      <c r="C187" s="56">
        <v>1920272</v>
      </c>
      <c r="D187" s="11" t="str">
        <f t="shared" si="2"/>
        <v>詹＊仁</v>
      </c>
      <c r="E187" s="56" t="s">
        <v>1534</v>
      </c>
      <c r="F187" s="56">
        <v>74</v>
      </c>
      <c r="G187" s="56" t="s">
        <v>2323</v>
      </c>
      <c r="H187" s="56">
        <v>1070619</v>
      </c>
      <c r="I187" s="57" t="s">
        <v>2524</v>
      </c>
      <c r="J187" s="46" t="s">
        <v>473</v>
      </c>
      <c r="K187" s="50"/>
      <c r="L187" s="50"/>
      <c r="M187" s="50"/>
      <c r="N187" s="50"/>
      <c r="O187" s="50"/>
      <c r="P187" s="50"/>
      <c r="Q187" s="50"/>
      <c r="R187" s="50"/>
      <c r="S187" s="55" t="s">
        <v>2651</v>
      </c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</row>
    <row r="188" spans="1:57" ht="33">
      <c r="A188" s="52">
        <v>184</v>
      </c>
      <c r="B188" s="56" t="s">
        <v>2324</v>
      </c>
      <c r="C188" s="56">
        <v>3217641</v>
      </c>
      <c r="D188" s="11" t="str">
        <f t="shared" si="2"/>
        <v>陳＊富子</v>
      </c>
      <c r="E188" s="56" t="s">
        <v>1532</v>
      </c>
      <c r="F188" s="56">
        <v>73</v>
      </c>
      <c r="G188" s="56" t="s">
        <v>2276</v>
      </c>
      <c r="H188" s="56">
        <v>1070619</v>
      </c>
      <c r="I188" s="57" t="s">
        <v>2525</v>
      </c>
      <c r="J188" s="46" t="s">
        <v>473</v>
      </c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5" t="s">
        <v>2651</v>
      </c>
      <c r="AX188" s="50"/>
      <c r="AY188" s="50"/>
      <c r="AZ188" s="50"/>
      <c r="BA188" s="50"/>
      <c r="BB188" s="50"/>
      <c r="BC188" s="50"/>
      <c r="BD188" s="50"/>
      <c r="BE188" s="50"/>
    </row>
    <row r="189" spans="1:57" ht="16.5">
      <c r="A189" s="52">
        <v>185</v>
      </c>
      <c r="B189" s="56" t="s">
        <v>1822</v>
      </c>
      <c r="C189" s="56">
        <v>3646789</v>
      </c>
      <c r="D189" s="11" t="str">
        <f t="shared" si="2"/>
        <v>張＊淑子</v>
      </c>
      <c r="E189" s="56" t="s">
        <v>1532</v>
      </c>
      <c r="F189" s="56">
        <v>83</v>
      </c>
      <c r="G189" s="56" t="s">
        <v>2276</v>
      </c>
      <c r="H189" s="56">
        <v>1070619</v>
      </c>
      <c r="I189" s="57">
        <v>5761110</v>
      </c>
      <c r="J189" s="46" t="s">
        <v>473</v>
      </c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5" t="s">
        <v>2651</v>
      </c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</row>
    <row r="190" spans="1:57" ht="33">
      <c r="A190" s="52">
        <v>186</v>
      </c>
      <c r="B190" s="56" t="s">
        <v>1783</v>
      </c>
      <c r="C190" s="56">
        <v>15267971</v>
      </c>
      <c r="D190" s="11" t="str">
        <f t="shared" si="2"/>
        <v>黃＊蓁</v>
      </c>
      <c r="E190" s="56" t="s">
        <v>1532</v>
      </c>
      <c r="F190" s="56">
        <v>63</v>
      </c>
      <c r="G190" s="56" t="s">
        <v>2276</v>
      </c>
      <c r="H190" s="56">
        <v>1070619</v>
      </c>
      <c r="I190" s="57" t="s">
        <v>2526</v>
      </c>
      <c r="J190" s="46" t="s">
        <v>473</v>
      </c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5" t="s">
        <v>2651</v>
      </c>
      <c r="AY190" s="50"/>
      <c r="AZ190" s="50"/>
      <c r="BA190" s="50"/>
      <c r="BB190" s="50"/>
      <c r="BC190" s="50"/>
      <c r="BD190" s="50"/>
      <c r="BE190" s="50"/>
    </row>
    <row r="191" spans="1:57" ht="33">
      <c r="A191" s="52">
        <v>187</v>
      </c>
      <c r="B191" s="56" t="s">
        <v>2325</v>
      </c>
      <c r="C191" s="56">
        <v>18323790</v>
      </c>
      <c r="D191" s="11" t="str">
        <f t="shared" si="2"/>
        <v>李＊香</v>
      </c>
      <c r="E191" s="56" t="s">
        <v>1532</v>
      </c>
      <c r="F191" s="56">
        <v>67</v>
      </c>
      <c r="G191" s="56" t="s">
        <v>2276</v>
      </c>
      <c r="H191" s="56">
        <v>1070619</v>
      </c>
      <c r="I191" s="57" t="s">
        <v>2527</v>
      </c>
      <c r="J191" s="46" t="s">
        <v>473</v>
      </c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5" t="s">
        <v>2651</v>
      </c>
      <c r="AX191" s="50"/>
      <c r="AY191" s="50"/>
      <c r="AZ191" s="50"/>
      <c r="BA191" s="50"/>
      <c r="BB191" s="50"/>
      <c r="BC191" s="50"/>
      <c r="BD191" s="50"/>
      <c r="BE191" s="50"/>
    </row>
    <row r="192" spans="1:57" ht="33">
      <c r="A192" s="52">
        <v>188</v>
      </c>
      <c r="B192" s="56" t="s">
        <v>2316</v>
      </c>
      <c r="C192" s="56">
        <v>19612523</v>
      </c>
      <c r="D192" s="11" t="str">
        <f t="shared" si="2"/>
        <v>陳＊雄</v>
      </c>
      <c r="E192" s="56" t="s">
        <v>1534</v>
      </c>
      <c r="F192" s="56">
        <v>62</v>
      </c>
      <c r="G192" s="56" t="s">
        <v>2276</v>
      </c>
      <c r="H192" s="56">
        <v>1070619</v>
      </c>
      <c r="I192" s="57" t="s">
        <v>2493</v>
      </c>
      <c r="J192" s="46" t="s">
        <v>473</v>
      </c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5" t="s">
        <v>2651</v>
      </c>
      <c r="AX192" s="50"/>
      <c r="AY192" s="50"/>
      <c r="AZ192" s="50"/>
      <c r="BA192" s="50"/>
      <c r="BB192" s="50"/>
      <c r="BC192" s="50"/>
      <c r="BD192" s="50"/>
      <c r="BE192" s="50"/>
    </row>
    <row r="193" spans="1:57" ht="49.5">
      <c r="A193" s="52">
        <v>189</v>
      </c>
      <c r="B193" s="56" t="s">
        <v>1795</v>
      </c>
      <c r="C193" s="56">
        <v>20393932</v>
      </c>
      <c r="D193" s="11" t="str">
        <f t="shared" si="2"/>
        <v>薛＊源</v>
      </c>
      <c r="E193" s="56" t="s">
        <v>1534</v>
      </c>
      <c r="F193" s="56">
        <v>58</v>
      </c>
      <c r="G193" s="56" t="s">
        <v>2276</v>
      </c>
      <c r="H193" s="56">
        <v>1070619</v>
      </c>
      <c r="I193" s="57" t="s">
        <v>2528</v>
      </c>
      <c r="J193" s="46" t="s">
        <v>473</v>
      </c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5" t="s">
        <v>2651</v>
      </c>
      <c r="AW193" s="55" t="s">
        <v>2651</v>
      </c>
      <c r="AX193" s="50"/>
      <c r="AY193" s="50"/>
      <c r="AZ193" s="50"/>
      <c r="BA193" s="50"/>
      <c r="BB193" s="50"/>
      <c r="BC193" s="50"/>
      <c r="BD193" s="50"/>
      <c r="BE193" s="50"/>
    </row>
    <row r="194" spans="1:57" ht="33">
      <c r="A194" s="52">
        <v>190</v>
      </c>
      <c r="B194" s="56" t="s">
        <v>2326</v>
      </c>
      <c r="C194" s="56">
        <v>20433559</v>
      </c>
      <c r="D194" s="11" t="str">
        <f t="shared" si="2"/>
        <v>羅＊</v>
      </c>
      <c r="E194" s="56" t="s">
        <v>1534</v>
      </c>
      <c r="F194" s="56">
        <v>83</v>
      </c>
      <c r="G194" s="56" t="s">
        <v>2276</v>
      </c>
      <c r="H194" s="56">
        <v>1070619</v>
      </c>
      <c r="I194" s="57" t="s">
        <v>2529</v>
      </c>
      <c r="J194" s="46" t="s">
        <v>473</v>
      </c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5" t="s">
        <v>2651</v>
      </c>
      <c r="AX194" s="50"/>
      <c r="AY194" s="50"/>
      <c r="AZ194" s="50"/>
      <c r="BA194" s="50"/>
      <c r="BB194" s="50"/>
      <c r="BC194" s="50"/>
      <c r="BD194" s="50"/>
      <c r="BE194" s="50"/>
    </row>
    <row r="195" spans="1:57" ht="16.5">
      <c r="A195" s="52">
        <v>191</v>
      </c>
      <c r="B195" s="56" t="s">
        <v>2327</v>
      </c>
      <c r="C195" s="56">
        <v>20466439</v>
      </c>
      <c r="D195" s="11" t="str">
        <f t="shared" si="2"/>
        <v>李＊發</v>
      </c>
      <c r="E195" s="56" t="s">
        <v>1534</v>
      </c>
      <c r="F195" s="56">
        <v>64</v>
      </c>
      <c r="G195" s="56" t="s">
        <v>2276</v>
      </c>
      <c r="H195" s="56">
        <v>1070619</v>
      </c>
      <c r="I195" s="57">
        <v>5760350</v>
      </c>
      <c r="J195" s="46" t="s">
        <v>473</v>
      </c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5" t="s">
        <v>2651</v>
      </c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</row>
    <row r="196" spans="1:57" ht="33">
      <c r="A196" s="52">
        <v>192</v>
      </c>
      <c r="B196" s="56" t="s">
        <v>2169</v>
      </c>
      <c r="C196" s="56">
        <v>20657276</v>
      </c>
      <c r="D196" s="11" t="str">
        <f t="shared" si="2"/>
        <v>李＊炎</v>
      </c>
      <c r="E196" s="56" t="s">
        <v>1534</v>
      </c>
      <c r="F196" s="56">
        <v>69</v>
      </c>
      <c r="G196" s="56" t="s">
        <v>2170</v>
      </c>
      <c r="H196" s="56">
        <v>1070619</v>
      </c>
      <c r="I196" s="57" t="s">
        <v>2530</v>
      </c>
      <c r="J196" s="46" t="s">
        <v>473</v>
      </c>
      <c r="K196" s="50"/>
      <c r="L196" s="50"/>
      <c r="M196" s="50"/>
      <c r="N196" s="50"/>
      <c r="O196" s="50"/>
      <c r="P196" s="50"/>
      <c r="Q196" s="50"/>
      <c r="R196" s="50"/>
      <c r="S196" s="55" t="s">
        <v>2651</v>
      </c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</row>
    <row r="197" spans="1:57" ht="33">
      <c r="A197" s="52">
        <v>193</v>
      </c>
      <c r="B197" s="56" t="s">
        <v>2328</v>
      </c>
      <c r="C197" s="56">
        <v>20661271</v>
      </c>
      <c r="D197" s="11" t="str">
        <f t="shared" ref="D197:D260" si="3">REPLACE(B197,2,1,"＊")</f>
        <v>洪＊來</v>
      </c>
      <c r="E197" s="56" t="s">
        <v>1534</v>
      </c>
      <c r="F197" s="56">
        <v>84</v>
      </c>
      <c r="G197" s="56" t="s">
        <v>2276</v>
      </c>
      <c r="H197" s="56">
        <v>1070619</v>
      </c>
      <c r="I197" s="57" t="s">
        <v>2531</v>
      </c>
      <c r="J197" s="46" t="s">
        <v>473</v>
      </c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5" t="s">
        <v>2651</v>
      </c>
      <c r="AX197" s="50"/>
      <c r="AY197" s="50"/>
      <c r="AZ197" s="50"/>
      <c r="BA197" s="50"/>
      <c r="BB197" s="50"/>
      <c r="BC197" s="50"/>
      <c r="BD197" s="50"/>
      <c r="BE197" s="50"/>
    </row>
    <row r="198" spans="1:57" ht="33">
      <c r="A198" s="52">
        <v>194</v>
      </c>
      <c r="B198" s="56" t="s">
        <v>2329</v>
      </c>
      <c r="C198" s="56">
        <v>20662282</v>
      </c>
      <c r="D198" s="11" t="str">
        <f t="shared" si="3"/>
        <v>林＊庸</v>
      </c>
      <c r="E198" s="56" t="s">
        <v>1534</v>
      </c>
      <c r="F198" s="56">
        <v>67</v>
      </c>
      <c r="G198" s="56" t="s">
        <v>2276</v>
      </c>
      <c r="H198" s="56">
        <v>1070619</v>
      </c>
      <c r="I198" s="57" t="s">
        <v>2532</v>
      </c>
      <c r="J198" s="46" t="s">
        <v>473</v>
      </c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5" t="s">
        <v>2651</v>
      </c>
      <c r="AX198" s="50"/>
      <c r="AY198" s="50"/>
      <c r="AZ198" s="50"/>
      <c r="BA198" s="50"/>
      <c r="BB198" s="50"/>
      <c r="BC198" s="50"/>
      <c r="BD198" s="50"/>
      <c r="BE198" s="50"/>
    </row>
    <row r="199" spans="1:57" ht="49.5">
      <c r="A199" s="52">
        <v>195</v>
      </c>
      <c r="B199" s="56" t="s">
        <v>1746</v>
      </c>
      <c r="C199" s="56">
        <v>18808728</v>
      </c>
      <c r="D199" s="11" t="str">
        <f t="shared" si="3"/>
        <v>林＊鳳</v>
      </c>
      <c r="E199" s="56" t="s">
        <v>1532</v>
      </c>
      <c r="F199" s="56">
        <v>58</v>
      </c>
      <c r="G199" s="56" t="s">
        <v>2276</v>
      </c>
      <c r="H199" s="56">
        <v>1070620</v>
      </c>
      <c r="I199" s="57" t="s">
        <v>2533</v>
      </c>
      <c r="J199" s="46" t="s">
        <v>473</v>
      </c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5" t="s">
        <v>2651</v>
      </c>
      <c r="AW199" s="50"/>
      <c r="AX199" s="55" t="s">
        <v>2651</v>
      </c>
      <c r="AY199" s="50"/>
      <c r="AZ199" s="50"/>
      <c r="BA199" s="55" t="s">
        <v>2651</v>
      </c>
      <c r="BB199" s="50"/>
      <c r="BC199" s="50"/>
      <c r="BD199" s="50"/>
      <c r="BE199" s="50"/>
    </row>
    <row r="200" spans="1:57" ht="33">
      <c r="A200" s="52">
        <v>196</v>
      </c>
      <c r="B200" s="56" t="s">
        <v>2330</v>
      </c>
      <c r="C200" s="56">
        <v>10061186</v>
      </c>
      <c r="D200" s="11" t="str">
        <f t="shared" si="3"/>
        <v>林＊德</v>
      </c>
      <c r="E200" s="56" t="s">
        <v>1534</v>
      </c>
      <c r="F200" s="56">
        <v>85</v>
      </c>
      <c r="G200" s="56" t="s">
        <v>2236</v>
      </c>
      <c r="H200" s="56">
        <v>1070622</v>
      </c>
      <c r="I200" s="57" t="s">
        <v>2534</v>
      </c>
      <c r="J200" s="46" t="s">
        <v>473</v>
      </c>
      <c r="K200" s="50"/>
      <c r="L200" s="50"/>
      <c r="M200" s="50"/>
      <c r="N200" s="50"/>
      <c r="O200" s="50"/>
      <c r="P200" s="50"/>
      <c r="Q200" s="50"/>
      <c r="R200" s="55" t="s">
        <v>2651</v>
      </c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</row>
    <row r="201" spans="1:57" ht="33">
      <c r="A201" s="52">
        <v>197</v>
      </c>
      <c r="B201" s="56" t="s">
        <v>2331</v>
      </c>
      <c r="C201" s="56">
        <v>12463199</v>
      </c>
      <c r="D201" s="11" t="str">
        <f t="shared" si="3"/>
        <v>黃＊恩</v>
      </c>
      <c r="E201" s="56" t="s">
        <v>1534</v>
      </c>
      <c r="F201" s="56">
        <v>60</v>
      </c>
      <c r="G201" s="56" t="s">
        <v>2276</v>
      </c>
      <c r="H201" s="56">
        <v>1070622</v>
      </c>
      <c r="I201" s="57" t="s">
        <v>2535</v>
      </c>
      <c r="J201" s="46" t="s">
        <v>473</v>
      </c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5" t="s">
        <v>2651</v>
      </c>
      <c r="AX201" s="50"/>
      <c r="AY201" s="50"/>
      <c r="AZ201" s="50"/>
      <c r="BA201" s="50"/>
      <c r="BB201" s="50"/>
      <c r="BC201" s="50"/>
      <c r="BD201" s="50"/>
      <c r="BE201" s="50"/>
    </row>
    <row r="202" spans="1:57" ht="33">
      <c r="A202" s="52">
        <v>198</v>
      </c>
      <c r="B202" s="56" t="s">
        <v>1785</v>
      </c>
      <c r="C202" s="56">
        <v>18983525</v>
      </c>
      <c r="D202" s="11" t="str">
        <f t="shared" si="3"/>
        <v>劉＊鉦</v>
      </c>
      <c r="E202" s="56" t="s">
        <v>1534</v>
      </c>
      <c r="F202" s="56">
        <v>59</v>
      </c>
      <c r="G202" s="56" t="s">
        <v>2276</v>
      </c>
      <c r="H202" s="56">
        <v>1070622</v>
      </c>
      <c r="I202" s="57" t="s">
        <v>2536</v>
      </c>
      <c r="J202" s="46" t="s">
        <v>473</v>
      </c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5" t="s">
        <v>2651</v>
      </c>
      <c r="AX202" s="50"/>
      <c r="AY202" s="50"/>
      <c r="AZ202" s="50"/>
      <c r="BA202" s="55" t="s">
        <v>2651</v>
      </c>
      <c r="BB202" s="50"/>
      <c r="BC202" s="50"/>
      <c r="BD202" s="50"/>
      <c r="BE202" s="50"/>
    </row>
    <row r="203" spans="1:57" ht="33">
      <c r="A203" s="52">
        <v>199</v>
      </c>
      <c r="B203" s="56" t="s">
        <v>1724</v>
      </c>
      <c r="C203" s="56">
        <v>20598428</v>
      </c>
      <c r="D203" s="11" t="str">
        <f t="shared" si="3"/>
        <v>張＊鈺</v>
      </c>
      <c r="E203" s="56" t="s">
        <v>1532</v>
      </c>
      <c r="F203" s="56">
        <v>52</v>
      </c>
      <c r="G203" s="56" t="s">
        <v>2276</v>
      </c>
      <c r="H203" s="56">
        <v>1070622</v>
      </c>
      <c r="I203" s="57" t="s">
        <v>2537</v>
      </c>
      <c r="J203" s="46" t="s">
        <v>473</v>
      </c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5" t="s">
        <v>2651</v>
      </c>
      <c r="AX203" s="50"/>
      <c r="AY203" s="50"/>
      <c r="AZ203" s="50"/>
      <c r="BA203" s="50"/>
      <c r="BB203" s="50"/>
      <c r="BC203" s="50"/>
      <c r="BD203" s="50"/>
      <c r="BE203" s="50"/>
    </row>
    <row r="204" spans="1:57" ht="49.5">
      <c r="A204" s="52">
        <v>200</v>
      </c>
      <c r="B204" s="56" t="s">
        <v>2332</v>
      </c>
      <c r="C204" s="56">
        <v>19963200</v>
      </c>
      <c r="D204" s="11" t="str">
        <f t="shared" si="3"/>
        <v>王＊秀子</v>
      </c>
      <c r="E204" s="56" t="s">
        <v>1532</v>
      </c>
      <c r="F204" s="56">
        <v>78</v>
      </c>
      <c r="G204" s="56" t="s">
        <v>2276</v>
      </c>
      <c r="H204" s="56">
        <v>1070625</v>
      </c>
      <c r="I204" s="57" t="s">
        <v>2538</v>
      </c>
      <c r="J204" s="46" t="s">
        <v>473</v>
      </c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5" t="s">
        <v>2651</v>
      </c>
      <c r="AW204" s="50"/>
      <c r="AX204" s="55" t="s">
        <v>2651</v>
      </c>
      <c r="AY204" s="50"/>
      <c r="AZ204" s="50"/>
      <c r="BA204" s="50"/>
      <c r="BB204" s="50"/>
      <c r="BC204" s="50"/>
      <c r="BD204" s="50"/>
      <c r="BE204" s="50"/>
    </row>
    <row r="205" spans="1:57" ht="33">
      <c r="A205" s="52">
        <v>201</v>
      </c>
      <c r="B205" s="56" t="s">
        <v>2333</v>
      </c>
      <c r="C205" s="56">
        <v>707461</v>
      </c>
      <c r="D205" s="11" t="str">
        <f t="shared" si="3"/>
        <v>李＊瑩</v>
      </c>
      <c r="E205" s="56" t="s">
        <v>1532</v>
      </c>
      <c r="F205" s="56">
        <v>84</v>
      </c>
      <c r="G205" s="56" t="s">
        <v>2276</v>
      </c>
      <c r="H205" s="56">
        <v>1070626</v>
      </c>
      <c r="I205" s="57" t="s">
        <v>2539</v>
      </c>
      <c r="J205" s="46" t="s">
        <v>473</v>
      </c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5" t="s">
        <v>2651</v>
      </c>
      <c r="AY205" s="50"/>
      <c r="AZ205" s="50"/>
      <c r="BA205" s="50"/>
      <c r="BB205" s="50"/>
      <c r="BC205" s="50"/>
      <c r="BD205" s="50"/>
      <c r="BE205" s="50"/>
    </row>
    <row r="206" spans="1:57" ht="33">
      <c r="A206" s="52">
        <v>202</v>
      </c>
      <c r="B206" s="56" t="s">
        <v>2334</v>
      </c>
      <c r="C206" s="56">
        <v>1422671</v>
      </c>
      <c r="D206" s="11" t="str">
        <f t="shared" si="3"/>
        <v>張＊金治</v>
      </c>
      <c r="E206" s="56" t="s">
        <v>1532</v>
      </c>
      <c r="F206" s="56">
        <v>78</v>
      </c>
      <c r="G206" s="56" t="s">
        <v>2276</v>
      </c>
      <c r="H206" s="56">
        <v>1070626</v>
      </c>
      <c r="I206" s="57" t="s">
        <v>2540</v>
      </c>
      <c r="J206" s="46" t="s">
        <v>473</v>
      </c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5" t="s">
        <v>2651</v>
      </c>
      <c r="AX206" s="50"/>
      <c r="AY206" s="50"/>
      <c r="AZ206" s="50"/>
      <c r="BA206" s="50"/>
      <c r="BB206" s="50"/>
      <c r="BC206" s="50"/>
      <c r="BD206" s="50"/>
      <c r="BE206" s="50"/>
    </row>
    <row r="207" spans="1:57" ht="33">
      <c r="A207" s="52">
        <v>203</v>
      </c>
      <c r="B207" s="56" t="s">
        <v>1568</v>
      </c>
      <c r="C207" s="56">
        <v>1484060</v>
      </c>
      <c r="D207" s="11" t="str">
        <f t="shared" si="3"/>
        <v>湯＊淇</v>
      </c>
      <c r="E207" s="56" t="s">
        <v>1534</v>
      </c>
      <c r="F207" s="56">
        <v>66</v>
      </c>
      <c r="G207" s="56" t="s">
        <v>2276</v>
      </c>
      <c r="H207" s="56">
        <v>1070626</v>
      </c>
      <c r="I207" s="57" t="s">
        <v>2541</v>
      </c>
      <c r="J207" s="46" t="s">
        <v>473</v>
      </c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5" t="s">
        <v>2651</v>
      </c>
      <c r="AX207" s="50"/>
      <c r="AY207" s="50"/>
      <c r="AZ207" s="50"/>
      <c r="BA207" s="50"/>
      <c r="BB207" s="50"/>
      <c r="BC207" s="50"/>
      <c r="BD207" s="50"/>
      <c r="BE207" s="50"/>
    </row>
    <row r="208" spans="1:57" ht="33">
      <c r="A208" s="52">
        <v>204</v>
      </c>
      <c r="B208" s="56" t="s">
        <v>2335</v>
      </c>
      <c r="C208" s="56">
        <v>5858652</v>
      </c>
      <c r="D208" s="11" t="str">
        <f t="shared" si="3"/>
        <v>李＊寶珠</v>
      </c>
      <c r="E208" s="56" t="s">
        <v>1532</v>
      </c>
      <c r="F208" s="56">
        <v>72</v>
      </c>
      <c r="G208" s="56" t="s">
        <v>2336</v>
      </c>
      <c r="H208" s="56">
        <v>1070626</v>
      </c>
      <c r="I208" s="57" t="s">
        <v>2542</v>
      </c>
      <c r="J208" s="46" t="s">
        <v>473</v>
      </c>
      <c r="K208" s="50"/>
      <c r="L208" s="50"/>
      <c r="M208" s="50"/>
      <c r="N208" s="50"/>
      <c r="O208" s="50"/>
      <c r="P208" s="50"/>
      <c r="Q208" s="50"/>
      <c r="R208" s="50"/>
      <c r="S208" s="50"/>
      <c r="T208" s="55" t="s">
        <v>2651</v>
      </c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0"/>
      <c r="BD208" s="50"/>
      <c r="BE208" s="50"/>
    </row>
    <row r="209" spans="1:57" ht="33">
      <c r="A209" s="52">
        <v>205</v>
      </c>
      <c r="B209" s="56" t="s">
        <v>2337</v>
      </c>
      <c r="C209" s="56">
        <v>17146578</v>
      </c>
      <c r="D209" s="11" t="str">
        <f t="shared" si="3"/>
        <v>鄭＊秀霞</v>
      </c>
      <c r="E209" s="56" t="s">
        <v>1532</v>
      </c>
      <c r="F209" s="56">
        <v>85</v>
      </c>
      <c r="G209" s="56" t="s">
        <v>2276</v>
      </c>
      <c r="H209" s="56">
        <v>1070626</v>
      </c>
      <c r="I209" s="57" t="s">
        <v>2543</v>
      </c>
      <c r="J209" s="46" t="s">
        <v>473</v>
      </c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5" t="s">
        <v>2651</v>
      </c>
      <c r="AX209" s="50"/>
      <c r="AY209" s="50"/>
      <c r="AZ209" s="50"/>
      <c r="BA209" s="50"/>
      <c r="BB209" s="50"/>
      <c r="BC209" s="50"/>
      <c r="BD209" s="50"/>
      <c r="BE209" s="50"/>
    </row>
    <row r="210" spans="1:57" ht="16.5">
      <c r="A210" s="52">
        <v>206</v>
      </c>
      <c r="B210" s="56" t="s">
        <v>2338</v>
      </c>
      <c r="C210" s="56">
        <v>17170621</v>
      </c>
      <c r="D210" s="11" t="str">
        <f t="shared" si="3"/>
        <v>陳＊欽</v>
      </c>
      <c r="E210" s="56" t="s">
        <v>1534</v>
      </c>
      <c r="F210" s="56">
        <v>64</v>
      </c>
      <c r="G210" s="56" t="s">
        <v>2276</v>
      </c>
      <c r="H210" s="56">
        <v>1070626</v>
      </c>
      <c r="I210" s="57">
        <v>5760350</v>
      </c>
      <c r="J210" s="46" t="s">
        <v>473</v>
      </c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5" t="s">
        <v>2651</v>
      </c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0"/>
      <c r="BD210" s="50"/>
      <c r="BE210" s="50"/>
    </row>
    <row r="211" spans="1:57" ht="33">
      <c r="A211" s="52">
        <v>207</v>
      </c>
      <c r="B211" s="56" t="s">
        <v>2339</v>
      </c>
      <c r="C211" s="56">
        <v>18009128</v>
      </c>
      <c r="D211" s="11" t="str">
        <f t="shared" si="3"/>
        <v>黃＊瑞蘭</v>
      </c>
      <c r="E211" s="56" t="s">
        <v>1532</v>
      </c>
      <c r="F211" s="56">
        <v>59</v>
      </c>
      <c r="G211" s="56" t="s">
        <v>2276</v>
      </c>
      <c r="H211" s="56">
        <v>1070626</v>
      </c>
      <c r="I211" s="57" t="s">
        <v>2544</v>
      </c>
      <c r="J211" s="46" t="s">
        <v>473</v>
      </c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5" t="s">
        <v>2651</v>
      </c>
      <c r="AX211" s="50"/>
      <c r="AY211" s="50"/>
      <c r="AZ211" s="50"/>
      <c r="BA211" s="50"/>
      <c r="BB211" s="50"/>
      <c r="BC211" s="50"/>
      <c r="BD211" s="50"/>
      <c r="BE211" s="50"/>
    </row>
    <row r="212" spans="1:57" ht="16.5">
      <c r="A212" s="52">
        <v>208</v>
      </c>
      <c r="B212" s="56" t="s">
        <v>2340</v>
      </c>
      <c r="C212" s="56">
        <v>18704266</v>
      </c>
      <c r="D212" s="11" t="str">
        <f t="shared" si="3"/>
        <v>林＊昌</v>
      </c>
      <c r="E212" s="56" t="s">
        <v>1534</v>
      </c>
      <c r="F212" s="56">
        <v>71</v>
      </c>
      <c r="G212" s="56" t="s">
        <v>2341</v>
      </c>
      <c r="H212" s="56">
        <v>1070626</v>
      </c>
      <c r="I212" s="57">
        <v>5761110</v>
      </c>
      <c r="J212" s="46" t="s">
        <v>473</v>
      </c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5" t="s">
        <v>2651</v>
      </c>
      <c r="AS212" s="50"/>
      <c r="AT212" s="50"/>
      <c r="AU212" s="50"/>
      <c r="AV212" s="50"/>
      <c r="AW212" s="50"/>
      <c r="AX212" s="50"/>
      <c r="AY212" s="50"/>
      <c r="AZ212" s="50"/>
      <c r="BA212" s="50"/>
      <c r="BB212" s="50"/>
      <c r="BC212" s="50"/>
      <c r="BD212" s="50"/>
      <c r="BE212" s="50"/>
    </row>
    <row r="213" spans="1:57" ht="33">
      <c r="A213" s="52">
        <v>209</v>
      </c>
      <c r="B213" s="56" t="s">
        <v>2342</v>
      </c>
      <c r="C213" s="56">
        <v>19927394</v>
      </c>
      <c r="D213" s="11" t="str">
        <f t="shared" si="3"/>
        <v>彭＊木</v>
      </c>
      <c r="E213" s="56" t="s">
        <v>1534</v>
      </c>
      <c r="F213" s="56">
        <v>72</v>
      </c>
      <c r="G213" s="56" t="s">
        <v>2276</v>
      </c>
      <c r="H213" s="56">
        <v>1070626</v>
      </c>
      <c r="I213" s="57" t="s">
        <v>2545</v>
      </c>
      <c r="J213" s="46" t="s">
        <v>473</v>
      </c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5" t="s">
        <v>2651</v>
      </c>
      <c r="AX213" s="50"/>
      <c r="AY213" s="50"/>
      <c r="AZ213" s="50"/>
      <c r="BA213" s="50"/>
      <c r="BB213" s="50"/>
      <c r="BC213" s="50"/>
      <c r="BD213" s="50"/>
      <c r="BE213" s="50"/>
    </row>
    <row r="214" spans="1:57" ht="33">
      <c r="A214" s="52">
        <v>210</v>
      </c>
      <c r="B214" s="56" t="s">
        <v>1759</v>
      </c>
      <c r="C214" s="56">
        <v>20607462</v>
      </c>
      <c r="D214" s="11" t="str">
        <f t="shared" si="3"/>
        <v>丁＊</v>
      </c>
      <c r="E214" s="56" t="s">
        <v>1532</v>
      </c>
      <c r="F214" s="56">
        <v>78</v>
      </c>
      <c r="G214" s="56" t="s">
        <v>2276</v>
      </c>
      <c r="H214" s="56">
        <v>1070626</v>
      </c>
      <c r="I214" s="57" t="s">
        <v>2546</v>
      </c>
      <c r="J214" s="46" t="s">
        <v>473</v>
      </c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5" t="s">
        <v>2651</v>
      </c>
      <c r="AX214" s="50"/>
      <c r="AY214" s="50"/>
      <c r="AZ214" s="50"/>
      <c r="BA214" s="50"/>
      <c r="BB214" s="50"/>
      <c r="BC214" s="50"/>
      <c r="BD214" s="50"/>
      <c r="BE214" s="50"/>
    </row>
    <row r="215" spans="1:57" ht="33">
      <c r="A215" s="52">
        <v>211</v>
      </c>
      <c r="B215" s="56" t="s">
        <v>1809</v>
      </c>
      <c r="C215" s="56">
        <v>20633579</v>
      </c>
      <c r="D215" s="11" t="str">
        <f t="shared" si="3"/>
        <v>林＊彩薇</v>
      </c>
      <c r="E215" s="56" t="s">
        <v>1532</v>
      </c>
      <c r="F215" s="56">
        <v>87</v>
      </c>
      <c r="G215" s="56" t="s">
        <v>2276</v>
      </c>
      <c r="H215" s="56">
        <v>1070626</v>
      </c>
      <c r="I215" s="57" t="s">
        <v>2547</v>
      </c>
      <c r="J215" s="46" t="s">
        <v>473</v>
      </c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5" t="s">
        <v>2651</v>
      </c>
      <c r="AY215" s="50"/>
      <c r="AZ215" s="50"/>
      <c r="BA215" s="50"/>
      <c r="BB215" s="50"/>
      <c r="BC215" s="50"/>
      <c r="BD215" s="50"/>
      <c r="BE215" s="50"/>
    </row>
    <row r="216" spans="1:57" ht="33">
      <c r="A216" s="52" t="s">
        <v>2548</v>
      </c>
      <c r="B216" s="56" t="s">
        <v>2343</v>
      </c>
      <c r="C216" s="56">
        <v>14196948</v>
      </c>
      <c r="D216" s="11" t="str">
        <f t="shared" si="3"/>
        <v>洪＊</v>
      </c>
      <c r="E216" s="56" t="s">
        <v>1532</v>
      </c>
      <c r="F216" s="56">
        <v>71</v>
      </c>
      <c r="G216" s="56" t="s">
        <v>2276</v>
      </c>
      <c r="H216" s="56">
        <v>1070627</v>
      </c>
      <c r="I216" s="57" t="s">
        <v>2549</v>
      </c>
      <c r="J216" s="46" t="s">
        <v>473</v>
      </c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  <c r="AY216" s="50"/>
      <c r="AZ216" s="50"/>
      <c r="BA216" s="50"/>
      <c r="BB216" s="50"/>
      <c r="BC216" s="50"/>
      <c r="BD216" s="50"/>
      <c r="BE216" s="50"/>
    </row>
    <row r="217" spans="1:57" ht="33">
      <c r="A217" s="52">
        <v>213</v>
      </c>
      <c r="B217" s="56" t="s">
        <v>2344</v>
      </c>
      <c r="C217" s="56">
        <v>17421816</v>
      </c>
      <c r="D217" s="11" t="str">
        <f t="shared" si="3"/>
        <v>陳＊賢</v>
      </c>
      <c r="E217" s="56" t="s">
        <v>1534</v>
      </c>
      <c r="F217" s="56">
        <v>42</v>
      </c>
      <c r="G217" s="56" t="s">
        <v>2276</v>
      </c>
      <c r="H217" s="56">
        <v>1070627</v>
      </c>
      <c r="I217" s="57" t="s">
        <v>2550</v>
      </c>
      <c r="J217" s="46" t="s">
        <v>473</v>
      </c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5" t="s">
        <v>2651</v>
      </c>
      <c r="AY217" s="50"/>
      <c r="AZ217" s="50"/>
      <c r="BA217" s="50"/>
      <c r="BB217" s="50"/>
      <c r="BC217" s="50"/>
      <c r="BD217" s="50"/>
      <c r="BE217" s="50"/>
    </row>
    <row r="218" spans="1:57" ht="33">
      <c r="A218" s="52">
        <v>214</v>
      </c>
      <c r="B218" s="56" t="s">
        <v>1716</v>
      </c>
      <c r="C218" s="56">
        <v>20597828</v>
      </c>
      <c r="D218" s="11" t="str">
        <f t="shared" si="3"/>
        <v>李＊隸</v>
      </c>
      <c r="E218" s="56" t="s">
        <v>1534</v>
      </c>
      <c r="F218" s="56">
        <v>82</v>
      </c>
      <c r="G218" s="56" t="s">
        <v>2276</v>
      </c>
      <c r="H218" s="56">
        <v>1070627</v>
      </c>
      <c r="I218" s="57" t="s">
        <v>2551</v>
      </c>
      <c r="J218" s="46" t="s">
        <v>473</v>
      </c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5" t="s">
        <v>2651</v>
      </c>
      <c r="AX218" s="50"/>
      <c r="AY218" s="50"/>
      <c r="AZ218" s="50"/>
      <c r="BA218" s="50"/>
      <c r="BB218" s="50"/>
      <c r="BC218" s="50"/>
      <c r="BD218" s="50"/>
      <c r="BE218" s="50"/>
    </row>
    <row r="219" spans="1:57" ht="33">
      <c r="A219" s="52">
        <v>215</v>
      </c>
      <c r="B219" s="56" t="s">
        <v>2345</v>
      </c>
      <c r="C219" s="56">
        <v>13920170</v>
      </c>
      <c r="D219" s="11" t="str">
        <f t="shared" si="3"/>
        <v>洪＊延</v>
      </c>
      <c r="E219" s="56" t="s">
        <v>1532</v>
      </c>
      <c r="F219" s="56">
        <v>57</v>
      </c>
      <c r="G219" s="56" t="s">
        <v>2276</v>
      </c>
      <c r="H219" s="56">
        <v>1070629</v>
      </c>
      <c r="I219" s="57" t="s">
        <v>2552</v>
      </c>
      <c r="J219" s="46" t="s">
        <v>473</v>
      </c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5" t="s">
        <v>2651</v>
      </c>
      <c r="AX219" s="50"/>
      <c r="AY219" s="50"/>
      <c r="AZ219" s="50"/>
      <c r="BA219" s="50"/>
      <c r="BB219" s="50"/>
      <c r="BC219" s="50"/>
      <c r="BD219" s="50"/>
      <c r="BE219" s="50"/>
    </row>
    <row r="220" spans="1:57" ht="33">
      <c r="A220" s="52">
        <v>216</v>
      </c>
      <c r="B220" s="56" t="s">
        <v>1562</v>
      </c>
      <c r="C220" s="56">
        <v>14801681</v>
      </c>
      <c r="D220" s="11" t="str">
        <f t="shared" si="3"/>
        <v>闕＊市</v>
      </c>
      <c r="E220" s="56" t="s">
        <v>1532</v>
      </c>
      <c r="F220" s="56">
        <v>65</v>
      </c>
      <c r="G220" s="56" t="s">
        <v>2276</v>
      </c>
      <c r="H220" s="56">
        <v>1070629</v>
      </c>
      <c r="I220" s="57" t="s">
        <v>2553</v>
      </c>
      <c r="J220" s="46" t="s">
        <v>473</v>
      </c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5" t="s">
        <v>2651</v>
      </c>
      <c r="AX220" s="50"/>
      <c r="AY220" s="50"/>
      <c r="AZ220" s="50"/>
      <c r="BA220" s="50"/>
      <c r="BB220" s="50"/>
      <c r="BC220" s="50"/>
      <c r="BD220" s="50"/>
      <c r="BE220" s="50"/>
    </row>
    <row r="221" spans="1:57" ht="33">
      <c r="A221" s="52">
        <v>217</v>
      </c>
      <c r="B221" s="56" t="s">
        <v>1713</v>
      </c>
      <c r="C221" s="56">
        <v>19146626</v>
      </c>
      <c r="D221" s="11" t="str">
        <f t="shared" si="3"/>
        <v>王＊元</v>
      </c>
      <c r="E221" s="56" t="s">
        <v>1534</v>
      </c>
      <c r="F221" s="56">
        <v>39</v>
      </c>
      <c r="G221" s="56" t="s">
        <v>2276</v>
      </c>
      <c r="H221" s="56">
        <v>1070629</v>
      </c>
      <c r="I221" s="57" t="s">
        <v>2554</v>
      </c>
      <c r="J221" s="46" t="s">
        <v>473</v>
      </c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5" t="s">
        <v>2651</v>
      </c>
      <c r="AX221" s="50"/>
      <c r="AY221" s="50"/>
      <c r="AZ221" s="50"/>
      <c r="BA221" s="50"/>
      <c r="BB221" s="50"/>
      <c r="BC221" s="50"/>
      <c r="BD221" s="50"/>
      <c r="BE221" s="50"/>
    </row>
    <row r="222" spans="1:57" ht="33">
      <c r="A222" s="52">
        <v>218</v>
      </c>
      <c r="B222" s="56" t="s">
        <v>1548</v>
      </c>
      <c r="C222" s="56">
        <v>20017557</v>
      </c>
      <c r="D222" s="11" t="str">
        <f t="shared" si="3"/>
        <v>游＊春</v>
      </c>
      <c r="E222" s="56" t="s">
        <v>1534</v>
      </c>
      <c r="F222" s="56">
        <v>76</v>
      </c>
      <c r="G222" s="56" t="s">
        <v>2276</v>
      </c>
      <c r="H222" s="56">
        <v>1070629</v>
      </c>
      <c r="I222" s="57" t="s">
        <v>2555</v>
      </c>
      <c r="J222" s="46" t="s">
        <v>473</v>
      </c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5" t="s">
        <v>2651</v>
      </c>
      <c r="AX222" s="50"/>
      <c r="AY222" s="50"/>
      <c r="AZ222" s="50"/>
      <c r="BA222" s="50"/>
      <c r="BB222" s="50"/>
      <c r="BC222" s="50"/>
      <c r="BD222" s="50"/>
      <c r="BE222" s="50"/>
    </row>
    <row r="223" spans="1:57" ht="33">
      <c r="A223" s="52">
        <v>219</v>
      </c>
      <c r="B223" s="56" t="s">
        <v>2346</v>
      </c>
      <c r="C223" s="56">
        <v>20251908</v>
      </c>
      <c r="D223" s="11" t="str">
        <f t="shared" si="3"/>
        <v>周＊雄</v>
      </c>
      <c r="E223" s="56" t="s">
        <v>1534</v>
      </c>
      <c r="F223" s="56">
        <v>78</v>
      </c>
      <c r="G223" s="56" t="s">
        <v>2347</v>
      </c>
      <c r="H223" s="56">
        <v>1070629</v>
      </c>
      <c r="I223" s="57" t="s">
        <v>2556</v>
      </c>
      <c r="J223" s="46" t="s">
        <v>473</v>
      </c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5" t="s">
        <v>2651</v>
      </c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  <c r="BD223" s="50"/>
      <c r="BE223" s="50"/>
    </row>
    <row r="224" spans="1:57" ht="33">
      <c r="A224" s="52">
        <v>220</v>
      </c>
      <c r="B224" s="56" t="s">
        <v>2348</v>
      </c>
      <c r="C224" s="56">
        <v>20563801</v>
      </c>
      <c r="D224" s="11" t="str">
        <f t="shared" si="3"/>
        <v>何＊緯</v>
      </c>
      <c r="E224" s="56" t="s">
        <v>1534</v>
      </c>
      <c r="F224" s="56">
        <v>49</v>
      </c>
      <c r="G224" s="56" t="s">
        <v>2276</v>
      </c>
      <c r="H224" s="56">
        <v>1070629</v>
      </c>
      <c r="I224" s="57" t="s">
        <v>2557</v>
      </c>
      <c r="J224" s="46" t="s">
        <v>473</v>
      </c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5" t="s">
        <v>2651</v>
      </c>
      <c r="AX224" s="50"/>
      <c r="AY224" s="50"/>
      <c r="AZ224" s="50"/>
      <c r="BA224" s="50"/>
      <c r="BB224" s="50"/>
      <c r="BC224" s="50"/>
      <c r="BD224" s="50"/>
      <c r="BE224" s="50"/>
    </row>
    <row r="225" spans="1:57" ht="33">
      <c r="A225" s="52">
        <v>221</v>
      </c>
      <c r="B225" s="56" t="s">
        <v>2349</v>
      </c>
      <c r="C225" s="56">
        <v>3759149</v>
      </c>
      <c r="D225" s="11" t="str">
        <f t="shared" si="3"/>
        <v>林＊堅</v>
      </c>
      <c r="E225" s="56" t="s">
        <v>1534</v>
      </c>
      <c r="F225" s="56">
        <v>67</v>
      </c>
      <c r="G225" s="56" t="s">
        <v>2276</v>
      </c>
      <c r="H225" s="56">
        <v>1070630</v>
      </c>
      <c r="I225" s="57" t="s">
        <v>2558</v>
      </c>
      <c r="J225" s="46" t="s">
        <v>473</v>
      </c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5" t="s">
        <v>2651</v>
      </c>
      <c r="AY225" s="50"/>
      <c r="AZ225" s="50"/>
      <c r="BA225" s="50"/>
      <c r="BB225" s="50"/>
      <c r="BC225" s="50"/>
      <c r="BD225" s="50"/>
      <c r="BE225" s="50"/>
    </row>
    <row r="226" spans="1:57" ht="33">
      <c r="A226" s="52">
        <v>222</v>
      </c>
      <c r="B226" s="56" t="s">
        <v>2350</v>
      </c>
      <c r="C226" s="56">
        <v>20571468</v>
      </c>
      <c r="D226" s="11" t="str">
        <f t="shared" si="3"/>
        <v>曾＊林</v>
      </c>
      <c r="E226" s="56" t="s">
        <v>1534</v>
      </c>
      <c r="F226" s="56">
        <v>170</v>
      </c>
      <c r="G226" s="56" t="s">
        <v>2276</v>
      </c>
      <c r="H226" s="56">
        <v>2070602</v>
      </c>
      <c r="I226" s="57" t="s">
        <v>2559</v>
      </c>
      <c r="J226" s="46" t="s">
        <v>473</v>
      </c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5" t="s">
        <v>2651</v>
      </c>
      <c r="AY226" s="50"/>
      <c r="AZ226" s="50"/>
      <c r="BA226" s="50"/>
      <c r="BB226" s="50"/>
      <c r="BC226" s="50"/>
      <c r="BD226" s="50"/>
      <c r="BE226" s="50"/>
    </row>
    <row r="227" spans="1:57" ht="16.5">
      <c r="A227" s="52">
        <v>223</v>
      </c>
      <c r="B227" s="56" t="s">
        <v>2351</v>
      </c>
      <c r="C227" s="56">
        <v>1091126</v>
      </c>
      <c r="D227" s="11" t="str">
        <f t="shared" si="3"/>
        <v>梁＊誠</v>
      </c>
      <c r="E227" s="56" t="s">
        <v>1534</v>
      </c>
      <c r="F227" s="56">
        <v>60</v>
      </c>
      <c r="G227" s="56" t="s">
        <v>2276</v>
      </c>
      <c r="H227" s="56">
        <v>1070607</v>
      </c>
      <c r="I227" s="57">
        <v>5760350</v>
      </c>
      <c r="J227" s="56">
        <v>1058</v>
      </c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5" t="s">
        <v>2651</v>
      </c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0"/>
      <c r="BD227" s="50"/>
      <c r="BE227" s="50"/>
    </row>
    <row r="228" spans="1:57" ht="33">
      <c r="A228" s="52">
        <v>224</v>
      </c>
      <c r="B228" s="56" t="s">
        <v>2352</v>
      </c>
      <c r="C228" s="56">
        <v>13904985</v>
      </c>
      <c r="D228" s="11" t="str">
        <f t="shared" si="3"/>
        <v>林＊碧娥</v>
      </c>
      <c r="E228" s="56" t="s">
        <v>1532</v>
      </c>
      <c r="F228" s="56">
        <v>82</v>
      </c>
      <c r="G228" s="56" t="s">
        <v>2276</v>
      </c>
      <c r="H228" s="56">
        <v>1070607</v>
      </c>
      <c r="I228" s="57" t="s">
        <v>2560</v>
      </c>
      <c r="J228" s="56">
        <v>1058</v>
      </c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5" t="s">
        <v>2651</v>
      </c>
      <c r="AY228" s="50"/>
      <c r="AZ228" s="50"/>
      <c r="BA228" s="50"/>
      <c r="BB228" s="50"/>
      <c r="BC228" s="50"/>
      <c r="BD228" s="50"/>
      <c r="BE228" s="50"/>
    </row>
    <row r="229" spans="1:57" ht="33">
      <c r="A229" s="52">
        <v>225</v>
      </c>
      <c r="B229" s="56" t="s">
        <v>2353</v>
      </c>
      <c r="C229" s="56">
        <v>20207668</v>
      </c>
      <c r="D229" s="11" t="str">
        <f t="shared" si="3"/>
        <v>范＊朝</v>
      </c>
      <c r="E229" s="56" t="s">
        <v>1534</v>
      </c>
      <c r="F229" s="56">
        <v>59</v>
      </c>
      <c r="G229" s="56" t="s">
        <v>2276</v>
      </c>
      <c r="H229" s="56">
        <v>1070607</v>
      </c>
      <c r="I229" s="57" t="s">
        <v>2561</v>
      </c>
      <c r="J229" s="56">
        <v>1058</v>
      </c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5" t="s">
        <v>2651</v>
      </c>
      <c r="AX229" s="50"/>
      <c r="AY229" s="50"/>
      <c r="AZ229" s="50"/>
      <c r="BA229" s="50"/>
      <c r="BB229" s="50"/>
      <c r="BC229" s="50"/>
      <c r="BD229" s="50"/>
      <c r="BE229" s="50"/>
    </row>
    <row r="230" spans="1:57" ht="33">
      <c r="A230" s="52">
        <v>226</v>
      </c>
      <c r="B230" s="56" t="s">
        <v>1817</v>
      </c>
      <c r="C230" s="56">
        <v>1561122</v>
      </c>
      <c r="D230" s="11" t="str">
        <f t="shared" si="3"/>
        <v>黃＊龍</v>
      </c>
      <c r="E230" s="56" t="s">
        <v>1534</v>
      </c>
      <c r="F230" s="56">
        <v>62</v>
      </c>
      <c r="G230" s="56" t="s">
        <v>2354</v>
      </c>
      <c r="H230" s="56">
        <v>1070614</v>
      </c>
      <c r="I230" s="57" t="s">
        <v>2562</v>
      </c>
      <c r="J230" s="56">
        <v>1058</v>
      </c>
      <c r="K230" s="50"/>
      <c r="L230" s="50"/>
      <c r="M230" s="50"/>
      <c r="N230" s="50"/>
      <c r="O230" s="50"/>
      <c r="P230" s="50"/>
      <c r="Q230" s="50"/>
      <c r="R230" s="50"/>
      <c r="S230" s="55" t="s">
        <v>2651</v>
      </c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0"/>
      <c r="BD230" s="50"/>
      <c r="BE230" s="50"/>
    </row>
    <row r="231" spans="1:57" ht="33">
      <c r="A231" s="52">
        <v>227</v>
      </c>
      <c r="B231" s="56" t="s">
        <v>2355</v>
      </c>
      <c r="C231" s="56">
        <v>15601711</v>
      </c>
      <c r="D231" s="11" t="str">
        <f t="shared" si="3"/>
        <v>郭＊忠</v>
      </c>
      <c r="E231" s="56" t="s">
        <v>1534</v>
      </c>
      <c r="F231" s="56">
        <v>59</v>
      </c>
      <c r="G231" s="56" t="s">
        <v>2276</v>
      </c>
      <c r="H231" s="56">
        <v>1070628</v>
      </c>
      <c r="I231" s="57" t="s">
        <v>2563</v>
      </c>
      <c r="J231" s="56">
        <v>1058</v>
      </c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5" t="s">
        <v>2651</v>
      </c>
      <c r="AY231" s="50"/>
      <c r="AZ231" s="50"/>
      <c r="BA231" s="50"/>
      <c r="BB231" s="50"/>
      <c r="BC231" s="50"/>
      <c r="BD231" s="50"/>
      <c r="BE231" s="50"/>
    </row>
    <row r="232" spans="1:57" ht="49.5">
      <c r="A232" s="52">
        <v>228</v>
      </c>
      <c r="B232" s="56" t="s">
        <v>2356</v>
      </c>
      <c r="C232" s="56">
        <v>19834312</v>
      </c>
      <c r="D232" s="11" t="str">
        <f t="shared" si="3"/>
        <v>朱＊元</v>
      </c>
      <c r="E232" s="56" t="s">
        <v>1534</v>
      </c>
      <c r="F232" s="56">
        <v>70</v>
      </c>
      <c r="G232" s="56" t="s">
        <v>2357</v>
      </c>
      <c r="H232" s="56">
        <v>1070628</v>
      </c>
      <c r="I232" s="57" t="s">
        <v>2564</v>
      </c>
      <c r="J232" s="56">
        <v>1058</v>
      </c>
      <c r="K232" s="50"/>
      <c r="L232" s="50"/>
      <c r="M232" s="50"/>
      <c r="N232" s="50"/>
      <c r="O232" s="50"/>
      <c r="P232" s="50"/>
      <c r="Q232" s="50"/>
      <c r="R232" s="50"/>
      <c r="S232" s="55" t="s">
        <v>2651</v>
      </c>
      <c r="T232" s="50"/>
      <c r="U232" s="50"/>
      <c r="V232" s="55" t="s">
        <v>2657</v>
      </c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</row>
    <row r="233" spans="1:57" ht="33">
      <c r="A233" s="52">
        <v>229</v>
      </c>
      <c r="B233" s="56" t="s">
        <v>2358</v>
      </c>
      <c r="C233" s="56">
        <v>1576264</v>
      </c>
      <c r="D233" s="11" t="str">
        <f t="shared" si="3"/>
        <v>陳＊</v>
      </c>
      <c r="E233" s="56" t="s">
        <v>1532</v>
      </c>
      <c r="F233" s="56">
        <v>82</v>
      </c>
      <c r="G233" s="56" t="s">
        <v>2276</v>
      </c>
      <c r="H233" s="56">
        <v>1070604</v>
      </c>
      <c r="I233" s="57" t="s">
        <v>2565</v>
      </c>
      <c r="J233" s="56">
        <v>1125</v>
      </c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5" t="s">
        <v>2651</v>
      </c>
      <c r="AX233" s="50"/>
      <c r="AY233" s="50"/>
      <c r="AZ233" s="50"/>
      <c r="BA233" s="50"/>
      <c r="BB233" s="50"/>
      <c r="BC233" s="50"/>
      <c r="BD233" s="50"/>
      <c r="BE233" s="50"/>
    </row>
    <row r="234" spans="1:57" ht="33">
      <c r="A234" s="52">
        <v>230</v>
      </c>
      <c r="B234" s="56" t="s">
        <v>2359</v>
      </c>
      <c r="C234" s="56">
        <v>3951068</v>
      </c>
      <c r="D234" s="11" t="str">
        <f t="shared" si="3"/>
        <v>沙＊</v>
      </c>
      <c r="E234" s="56" t="s">
        <v>1534</v>
      </c>
      <c r="F234" s="56">
        <v>84</v>
      </c>
      <c r="G234" s="56" t="s">
        <v>2276</v>
      </c>
      <c r="H234" s="56">
        <v>1070604</v>
      </c>
      <c r="I234" s="57" t="s">
        <v>2566</v>
      </c>
      <c r="J234" s="56">
        <v>1125</v>
      </c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5" t="s">
        <v>2651</v>
      </c>
      <c r="AX234" s="50"/>
      <c r="AY234" s="50"/>
      <c r="AZ234" s="50"/>
      <c r="BA234" s="50"/>
      <c r="BB234" s="50"/>
      <c r="BC234" s="50"/>
      <c r="BD234" s="50"/>
      <c r="BE234" s="50"/>
    </row>
    <row r="235" spans="1:57" ht="49.5">
      <c r="A235" s="52">
        <v>231</v>
      </c>
      <c r="B235" s="56" t="s">
        <v>2360</v>
      </c>
      <c r="C235" s="56">
        <v>13314766</v>
      </c>
      <c r="D235" s="11" t="str">
        <f t="shared" si="3"/>
        <v>楊＊真</v>
      </c>
      <c r="E235" s="56" t="s">
        <v>1532</v>
      </c>
      <c r="F235" s="56">
        <v>59</v>
      </c>
      <c r="G235" s="56" t="s">
        <v>2276</v>
      </c>
      <c r="H235" s="56">
        <v>1070604</v>
      </c>
      <c r="I235" s="57" t="s">
        <v>2567</v>
      </c>
      <c r="J235" s="56">
        <v>1125</v>
      </c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5" t="s">
        <v>2651</v>
      </c>
      <c r="AX235" s="50"/>
      <c r="AY235" s="50"/>
      <c r="AZ235" s="50"/>
      <c r="BA235" s="50"/>
      <c r="BB235" s="55" t="s">
        <v>2651</v>
      </c>
      <c r="BC235" s="50"/>
      <c r="BD235" s="50"/>
      <c r="BE235" s="50"/>
    </row>
    <row r="236" spans="1:57" ht="33">
      <c r="A236" s="52">
        <v>232</v>
      </c>
      <c r="B236" s="56" t="s">
        <v>2361</v>
      </c>
      <c r="C236" s="56">
        <v>20135350</v>
      </c>
      <c r="D236" s="11" t="str">
        <f t="shared" si="3"/>
        <v>謝＊婷</v>
      </c>
      <c r="E236" s="56" t="s">
        <v>1532</v>
      </c>
      <c r="F236" s="56">
        <v>55</v>
      </c>
      <c r="G236" s="56" t="s">
        <v>2276</v>
      </c>
      <c r="H236" s="56">
        <v>1070604</v>
      </c>
      <c r="I236" s="57" t="s">
        <v>2568</v>
      </c>
      <c r="J236" s="56">
        <v>1125</v>
      </c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5" t="s">
        <v>2651</v>
      </c>
      <c r="AX236" s="50"/>
      <c r="AY236" s="50"/>
      <c r="AZ236" s="50"/>
      <c r="BA236" s="50"/>
      <c r="BB236" s="50"/>
      <c r="BC236" s="50"/>
      <c r="BD236" s="50"/>
      <c r="BE236" s="50"/>
    </row>
    <row r="237" spans="1:57" ht="49.5">
      <c r="A237" s="52">
        <v>233</v>
      </c>
      <c r="B237" s="56" t="s">
        <v>2362</v>
      </c>
      <c r="C237" s="56">
        <v>20332062</v>
      </c>
      <c r="D237" s="11" t="str">
        <f t="shared" si="3"/>
        <v>盧＊慶</v>
      </c>
      <c r="E237" s="56" t="s">
        <v>1534</v>
      </c>
      <c r="F237" s="56">
        <v>82</v>
      </c>
      <c r="G237" s="56" t="s">
        <v>2276</v>
      </c>
      <c r="H237" s="56">
        <v>1070604</v>
      </c>
      <c r="I237" s="57" t="s">
        <v>2569</v>
      </c>
      <c r="J237" s="56">
        <v>1125</v>
      </c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5" t="s">
        <v>2651</v>
      </c>
      <c r="AW237" s="55" t="s">
        <v>2651</v>
      </c>
      <c r="AX237" s="50"/>
      <c r="AY237" s="50"/>
      <c r="AZ237" s="50"/>
      <c r="BA237" s="50"/>
      <c r="BB237" s="50"/>
      <c r="BC237" s="50"/>
      <c r="BD237" s="50"/>
      <c r="BE237" s="50"/>
    </row>
    <row r="238" spans="1:57" ht="33">
      <c r="A238" s="52">
        <v>234</v>
      </c>
      <c r="B238" s="56" t="s">
        <v>2363</v>
      </c>
      <c r="C238" s="56">
        <v>20636913</v>
      </c>
      <c r="D238" s="11" t="str">
        <f t="shared" si="3"/>
        <v>蔡＊花</v>
      </c>
      <c r="E238" s="56" t="s">
        <v>1532</v>
      </c>
      <c r="F238" s="56">
        <v>74</v>
      </c>
      <c r="G238" s="56" t="s">
        <v>2276</v>
      </c>
      <c r="H238" s="56">
        <v>1070604</v>
      </c>
      <c r="I238" s="57" t="s">
        <v>2570</v>
      </c>
      <c r="J238" s="56">
        <v>1125</v>
      </c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5" t="s">
        <v>2651</v>
      </c>
      <c r="AX238" s="50"/>
      <c r="AY238" s="50"/>
      <c r="AZ238" s="50"/>
      <c r="BA238" s="50"/>
      <c r="BB238" s="50"/>
      <c r="BC238" s="50"/>
      <c r="BD238" s="50"/>
      <c r="BE238" s="50"/>
    </row>
    <row r="239" spans="1:57" ht="33">
      <c r="A239" s="52">
        <v>235</v>
      </c>
      <c r="B239" s="56" t="s">
        <v>2364</v>
      </c>
      <c r="C239" s="56">
        <v>1369423</v>
      </c>
      <c r="D239" s="11" t="str">
        <f t="shared" si="3"/>
        <v>賴＊敏華</v>
      </c>
      <c r="E239" s="56" t="s">
        <v>1532</v>
      </c>
      <c r="F239" s="56">
        <v>69</v>
      </c>
      <c r="G239" s="56" t="s">
        <v>2276</v>
      </c>
      <c r="H239" s="56">
        <v>1070606</v>
      </c>
      <c r="I239" s="57" t="s">
        <v>2571</v>
      </c>
      <c r="J239" s="56">
        <v>1125</v>
      </c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5" t="s">
        <v>2651</v>
      </c>
      <c r="AX239" s="50"/>
      <c r="AY239" s="50"/>
      <c r="AZ239" s="50"/>
      <c r="BA239" s="50"/>
      <c r="BB239" s="50"/>
      <c r="BC239" s="50"/>
      <c r="BD239" s="50"/>
      <c r="BE239" s="50"/>
    </row>
    <row r="240" spans="1:57" ht="16.5">
      <c r="A240" s="52">
        <v>236</v>
      </c>
      <c r="B240" s="56" t="s">
        <v>2230</v>
      </c>
      <c r="C240" s="56">
        <v>2943306</v>
      </c>
      <c r="D240" s="11" t="str">
        <f t="shared" si="3"/>
        <v>黃＊貞</v>
      </c>
      <c r="E240" s="56" t="s">
        <v>1532</v>
      </c>
      <c r="F240" s="56">
        <v>51</v>
      </c>
      <c r="G240" s="56" t="s">
        <v>2276</v>
      </c>
      <c r="H240" s="56">
        <v>1070606</v>
      </c>
      <c r="I240" s="57">
        <v>5761110</v>
      </c>
      <c r="J240" s="56">
        <v>1125</v>
      </c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5" t="s">
        <v>2651</v>
      </c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  <c r="BD240" s="50"/>
      <c r="BE240" s="50"/>
    </row>
    <row r="241" spans="1:57" ht="33">
      <c r="A241" s="52">
        <v>237</v>
      </c>
      <c r="B241" s="56" t="s">
        <v>1644</v>
      </c>
      <c r="C241" s="56">
        <v>5432676</v>
      </c>
      <c r="D241" s="11" t="str">
        <f t="shared" si="3"/>
        <v>黃＊盛</v>
      </c>
      <c r="E241" s="56" t="s">
        <v>1534</v>
      </c>
      <c r="F241" s="56">
        <v>80</v>
      </c>
      <c r="G241" s="56" t="s">
        <v>2276</v>
      </c>
      <c r="H241" s="56">
        <v>1070606</v>
      </c>
      <c r="I241" s="57" t="s">
        <v>2572</v>
      </c>
      <c r="J241" s="56">
        <v>1125</v>
      </c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5" t="s">
        <v>2651</v>
      </c>
      <c r="AX241" s="50"/>
      <c r="AY241" s="50"/>
      <c r="AZ241" s="50"/>
      <c r="BA241" s="55" t="s">
        <v>2651</v>
      </c>
      <c r="BB241" s="50"/>
      <c r="BC241" s="50"/>
      <c r="BD241" s="50"/>
      <c r="BE241" s="50"/>
    </row>
    <row r="242" spans="1:57" ht="33">
      <c r="A242" s="52">
        <v>238</v>
      </c>
      <c r="B242" s="56" t="s">
        <v>2365</v>
      </c>
      <c r="C242" s="56">
        <v>12234068</v>
      </c>
      <c r="D242" s="11" t="str">
        <f t="shared" si="3"/>
        <v>賴＊川</v>
      </c>
      <c r="E242" s="56" t="s">
        <v>1534</v>
      </c>
      <c r="F242" s="56">
        <v>63</v>
      </c>
      <c r="G242" s="56" t="s">
        <v>2276</v>
      </c>
      <c r="H242" s="56">
        <v>1070606</v>
      </c>
      <c r="I242" s="57" t="s">
        <v>2573</v>
      </c>
      <c r="J242" s="56">
        <v>1125</v>
      </c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5" t="s">
        <v>2651</v>
      </c>
      <c r="AZ242" s="50"/>
      <c r="BA242" s="50"/>
      <c r="BB242" s="50"/>
      <c r="BC242" s="50"/>
      <c r="BD242" s="50"/>
      <c r="BE242" s="50"/>
    </row>
    <row r="243" spans="1:57" ht="33">
      <c r="A243" s="52">
        <v>239</v>
      </c>
      <c r="B243" s="56" t="s">
        <v>2367</v>
      </c>
      <c r="C243" s="56">
        <v>20085992</v>
      </c>
      <c r="D243" s="11" t="str">
        <f t="shared" si="3"/>
        <v>林＊春圓</v>
      </c>
      <c r="E243" s="56" t="s">
        <v>1532</v>
      </c>
      <c r="F243" s="56">
        <v>67</v>
      </c>
      <c r="G243" s="56" t="s">
        <v>2276</v>
      </c>
      <c r="H243" s="56">
        <v>1070606</v>
      </c>
      <c r="I243" s="57" t="s">
        <v>2574</v>
      </c>
      <c r="J243" s="56">
        <v>1125</v>
      </c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5" t="s">
        <v>2651</v>
      </c>
      <c r="AX243" s="50"/>
      <c r="AY243" s="50"/>
      <c r="AZ243" s="50"/>
      <c r="BA243" s="50"/>
      <c r="BB243" s="50"/>
      <c r="BC243" s="50"/>
      <c r="BD243" s="50"/>
      <c r="BE243" s="50"/>
    </row>
    <row r="244" spans="1:57" ht="16.5">
      <c r="A244" s="52">
        <v>240</v>
      </c>
      <c r="B244" s="56" t="s">
        <v>2368</v>
      </c>
      <c r="C244" s="56">
        <v>476366</v>
      </c>
      <c r="D244" s="11" t="str">
        <f t="shared" si="3"/>
        <v>鄭＊燕</v>
      </c>
      <c r="E244" s="56" t="s">
        <v>1532</v>
      </c>
      <c r="F244" s="56">
        <v>71</v>
      </c>
      <c r="G244" s="56" t="s">
        <v>2276</v>
      </c>
      <c r="H244" s="56">
        <v>1070607</v>
      </c>
      <c r="I244" s="57">
        <v>5760190</v>
      </c>
      <c r="J244" s="56">
        <v>1125</v>
      </c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5" t="s">
        <v>2651</v>
      </c>
      <c r="AX244" s="50"/>
      <c r="AY244" s="50"/>
      <c r="AZ244" s="50"/>
      <c r="BA244" s="50"/>
      <c r="BB244" s="50"/>
      <c r="BC244" s="50"/>
      <c r="BD244" s="50"/>
      <c r="BE244" s="50"/>
    </row>
    <row r="245" spans="1:57" ht="33">
      <c r="A245" s="52">
        <v>241</v>
      </c>
      <c r="B245" s="56" t="s">
        <v>2369</v>
      </c>
      <c r="C245" s="56">
        <v>2157282</v>
      </c>
      <c r="D245" s="11" t="str">
        <f t="shared" si="3"/>
        <v>詹＊恭</v>
      </c>
      <c r="E245" s="56" t="s">
        <v>1534</v>
      </c>
      <c r="F245" s="56">
        <v>89</v>
      </c>
      <c r="G245" s="56" t="s">
        <v>2276</v>
      </c>
      <c r="H245" s="56">
        <v>1070607</v>
      </c>
      <c r="I245" s="57" t="s">
        <v>2575</v>
      </c>
      <c r="J245" s="56">
        <v>1125</v>
      </c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5" t="s">
        <v>2651</v>
      </c>
      <c r="AX245" s="50"/>
      <c r="AY245" s="50"/>
      <c r="AZ245" s="50"/>
      <c r="BA245" s="50"/>
      <c r="BB245" s="50"/>
      <c r="BC245" s="50"/>
      <c r="BD245" s="50"/>
      <c r="BE245" s="50"/>
    </row>
    <row r="246" spans="1:57" ht="33">
      <c r="A246" s="52">
        <v>242</v>
      </c>
      <c r="B246" s="56" t="s">
        <v>2370</v>
      </c>
      <c r="C246" s="56">
        <v>4099959</v>
      </c>
      <c r="D246" s="11" t="str">
        <f t="shared" si="3"/>
        <v>梁＊羚</v>
      </c>
      <c r="E246" s="56" t="s">
        <v>1532</v>
      </c>
      <c r="F246" s="56">
        <v>55</v>
      </c>
      <c r="G246" s="56" t="s">
        <v>2276</v>
      </c>
      <c r="H246" s="56">
        <v>1070607</v>
      </c>
      <c r="I246" s="57" t="s">
        <v>2576</v>
      </c>
      <c r="J246" s="56">
        <v>1125</v>
      </c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5" t="s">
        <v>2651</v>
      </c>
      <c r="AX246" s="50"/>
      <c r="AY246" s="50"/>
      <c r="AZ246" s="50"/>
      <c r="BA246" s="50"/>
      <c r="BB246" s="50"/>
      <c r="BC246" s="50"/>
      <c r="BD246" s="50"/>
      <c r="BE246" s="50"/>
    </row>
    <row r="247" spans="1:57" ht="33">
      <c r="A247" s="52">
        <v>243</v>
      </c>
      <c r="B247" s="56" t="s">
        <v>2371</v>
      </c>
      <c r="C247" s="56">
        <v>8856207</v>
      </c>
      <c r="D247" s="11" t="str">
        <f t="shared" si="3"/>
        <v>賴＊木</v>
      </c>
      <c r="E247" s="56" t="s">
        <v>1534</v>
      </c>
      <c r="F247" s="56">
        <v>72</v>
      </c>
      <c r="G247" s="56" t="s">
        <v>2276</v>
      </c>
      <c r="H247" s="56">
        <v>1070607</v>
      </c>
      <c r="I247" s="57" t="s">
        <v>2545</v>
      </c>
      <c r="J247" s="56">
        <v>1125</v>
      </c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5" t="s">
        <v>2651</v>
      </c>
      <c r="AX247" s="50"/>
      <c r="AY247" s="50"/>
      <c r="AZ247" s="50"/>
      <c r="BA247" s="50"/>
      <c r="BB247" s="50"/>
      <c r="BC247" s="50"/>
      <c r="BD247" s="50"/>
      <c r="BE247" s="50"/>
    </row>
    <row r="248" spans="1:57" ht="33">
      <c r="A248" s="52">
        <v>244</v>
      </c>
      <c r="B248" s="56" t="s">
        <v>2372</v>
      </c>
      <c r="C248" s="56">
        <v>12041144</v>
      </c>
      <c r="D248" s="11" t="str">
        <f t="shared" si="3"/>
        <v>胡＊源</v>
      </c>
      <c r="E248" s="56" t="s">
        <v>1534</v>
      </c>
      <c r="F248" s="56">
        <v>67</v>
      </c>
      <c r="G248" s="56" t="s">
        <v>2276</v>
      </c>
      <c r="H248" s="56">
        <v>1070607</v>
      </c>
      <c r="I248" s="57" t="s">
        <v>2577</v>
      </c>
      <c r="J248" s="56">
        <v>1125</v>
      </c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5" t="s">
        <v>2651</v>
      </c>
      <c r="AX248" s="50"/>
      <c r="AY248" s="50"/>
      <c r="AZ248" s="50"/>
      <c r="BA248" s="50"/>
      <c r="BB248" s="50"/>
      <c r="BC248" s="50"/>
      <c r="BD248" s="50"/>
      <c r="BE248" s="50"/>
    </row>
    <row r="249" spans="1:57" ht="33">
      <c r="A249" s="52">
        <v>245</v>
      </c>
      <c r="B249" s="56" t="s">
        <v>2373</v>
      </c>
      <c r="C249" s="56">
        <v>14691451</v>
      </c>
      <c r="D249" s="11" t="str">
        <f t="shared" si="3"/>
        <v>朱＊諒</v>
      </c>
      <c r="E249" s="56" t="s">
        <v>1532</v>
      </c>
      <c r="F249" s="56">
        <v>60</v>
      </c>
      <c r="G249" s="56" t="s">
        <v>2276</v>
      </c>
      <c r="H249" s="56">
        <v>1070607</v>
      </c>
      <c r="I249" s="57" t="s">
        <v>2578</v>
      </c>
      <c r="J249" s="56">
        <v>1125</v>
      </c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5" t="s">
        <v>2651</v>
      </c>
      <c r="AX249" s="50"/>
      <c r="AY249" s="50"/>
      <c r="AZ249" s="50"/>
      <c r="BA249" s="50"/>
      <c r="BB249" s="50"/>
      <c r="BC249" s="50"/>
      <c r="BD249" s="50"/>
      <c r="BE249" s="50"/>
    </row>
    <row r="250" spans="1:57" ht="33">
      <c r="A250" s="52">
        <v>246</v>
      </c>
      <c r="B250" s="56" t="s">
        <v>2374</v>
      </c>
      <c r="C250" s="56">
        <v>14763442</v>
      </c>
      <c r="D250" s="11" t="str">
        <f t="shared" si="3"/>
        <v>方＊霓華</v>
      </c>
      <c r="E250" s="56" t="s">
        <v>1532</v>
      </c>
      <c r="F250" s="56">
        <v>71</v>
      </c>
      <c r="G250" s="56" t="s">
        <v>2276</v>
      </c>
      <c r="H250" s="56">
        <v>1070607</v>
      </c>
      <c r="I250" s="57" t="s">
        <v>2579</v>
      </c>
      <c r="J250" s="56">
        <v>1125</v>
      </c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5" t="s">
        <v>2651</v>
      </c>
      <c r="AX250" s="50"/>
      <c r="AY250" s="50"/>
      <c r="AZ250" s="50"/>
      <c r="BA250" s="50"/>
      <c r="BB250" s="50"/>
      <c r="BC250" s="50"/>
      <c r="BD250" s="50"/>
      <c r="BE250" s="50"/>
    </row>
    <row r="251" spans="1:57" ht="33">
      <c r="A251" s="52">
        <v>247</v>
      </c>
      <c r="B251" s="56" t="s">
        <v>2375</v>
      </c>
      <c r="C251" s="56">
        <v>19526246</v>
      </c>
      <c r="D251" s="11" t="str">
        <f t="shared" si="3"/>
        <v>張＊碧霞</v>
      </c>
      <c r="E251" s="56" t="s">
        <v>1532</v>
      </c>
      <c r="F251" s="56">
        <v>89</v>
      </c>
      <c r="G251" s="56" t="s">
        <v>2276</v>
      </c>
      <c r="H251" s="56">
        <v>1070607</v>
      </c>
      <c r="I251" s="57" t="s">
        <v>2580</v>
      </c>
      <c r="J251" s="56">
        <v>1125</v>
      </c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5" t="s">
        <v>2651</v>
      </c>
      <c r="BB251" s="50"/>
      <c r="BC251" s="50"/>
      <c r="BD251" s="50"/>
      <c r="BE251" s="50"/>
    </row>
    <row r="252" spans="1:57" ht="16.5">
      <c r="A252" s="52">
        <v>248</v>
      </c>
      <c r="B252" s="56" t="s">
        <v>2376</v>
      </c>
      <c r="C252" s="56">
        <v>20120988</v>
      </c>
      <c r="D252" s="11" t="str">
        <f t="shared" si="3"/>
        <v>林＊秀</v>
      </c>
      <c r="E252" s="56" t="s">
        <v>1532</v>
      </c>
      <c r="F252" s="56">
        <v>61</v>
      </c>
      <c r="G252" s="56" t="s">
        <v>2276</v>
      </c>
      <c r="H252" s="56">
        <v>1070607</v>
      </c>
      <c r="I252" s="57">
        <v>5760350</v>
      </c>
      <c r="J252" s="56">
        <v>1125</v>
      </c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5" t="s">
        <v>2651</v>
      </c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  <c r="BE252" s="50"/>
    </row>
    <row r="253" spans="1:57" ht="33">
      <c r="A253" s="52">
        <v>249</v>
      </c>
      <c r="B253" s="56" t="s">
        <v>2377</v>
      </c>
      <c r="C253" s="56">
        <v>10433961</v>
      </c>
      <c r="D253" s="11" t="str">
        <f t="shared" si="3"/>
        <v>張＊烏緞</v>
      </c>
      <c r="E253" s="56" t="s">
        <v>1532</v>
      </c>
      <c r="F253" s="56">
        <v>69</v>
      </c>
      <c r="G253" s="56" t="s">
        <v>2276</v>
      </c>
      <c r="H253" s="56">
        <v>1070608</v>
      </c>
      <c r="I253" s="57" t="s">
        <v>2581</v>
      </c>
      <c r="J253" s="56">
        <v>1125</v>
      </c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5" t="s">
        <v>2651</v>
      </c>
      <c r="AX253" s="50"/>
      <c r="AY253" s="50"/>
      <c r="AZ253" s="50"/>
      <c r="BA253" s="50"/>
      <c r="BB253" s="50"/>
      <c r="BC253" s="50"/>
      <c r="BD253" s="50"/>
      <c r="BE253" s="50"/>
    </row>
    <row r="254" spans="1:57" ht="33">
      <c r="A254" s="52">
        <v>250</v>
      </c>
      <c r="B254" s="56" t="s">
        <v>2378</v>
      </c>
      <c r="C254" s="56">
        <v>16525503</v>
      </c>
      <c r="D254" s="11" t="str">
        <f t="shared" si="3"/>
        <v>林＊廷</v>
      </c>
      <c r="E254" s="56" t="s">
        <v>1534</v>
      </c>
      <c r="F254" s="56">
        <v>47</v>
      </c>
      <c r="G254" s="56" t="s">
        <v>2276</v>
      </c>
      <c r="H254" s="56">
        <v>1070608</v>
      </c>
      <c r="I254" s="57" t="s">
        <v>2582</v>
      </c>
      <c r="J254" s="56">
        <v>1125</v>
      </c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5" t="s">
        <v>2651</v>
      </c>
      <c r="AX254" s="50"/>
      <c r="AY254" s="50"/>
      <c r="AZ254" s="50"/>
      <c r="BA254" s="50"/>
      <c r="BB254" s="50"/>
      <c r="BC254" s="50"/>
      <c r="BD254" s="50"/>
      <c r="BE254" s="50"/>
    </row>
    <row r="255" spans="1:57" ht="49.5">
      <c r="A255" s="52">
        <v>251</v>
      </c>
      <c r="B255" s="56" t="s">
        <v>2379</v>
      </c>
      <c r="C255" s="56">
        <v>17786569</v>
      </c>
      <c r="D255" s="11" t="str">
        <f t="shared" si="3"/>
        <v>楊＊章</v>
      </c>
      <c r="E255" s="56" t="s">
        <v>1534</v>
      </c>
      <c r="F255" s="56">
        <v>89</v>
      </c>
      <c r="G255" s="56" t="s">
        <v>2380</v>
      </c>
      <c r="H255" s="56">
        <v>1070608</v>
      </c>
      <c r="I255" s="57" t="s">
        <v>2583</v>
      </c>
      <c r="J255" s="56">
        <v>1125</v>
      </c>
      <c r="K255" s="50"/>
      <c r="L255" s="50"/>
      <c r="M255" s="50"/>
      <c r="N255" s="50"/>
      <c r="O255" s="50"/>
      <c r="P255" s="50"/>
      <c r="Q255" s="50"/>
      <c r="R255" s="50"/>
      <c r="S255" s="55" t="s">
        <v>2651</v>
      </c>
      <c r="T255" s="50"/>
      <c r="U255" s="50"/>
      <c r="V255" s="55" t="s">
        <v>2658</v>
      </c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</row>
    <row r="256" spans="1:57" ht="33">
      <c r="A256" s="52">
        <v>252</v>
      </c>
      <c r="B256" s="56" t="s">
        <v>1839</v>
      </c>
      <c r="C256" s="56">
        <v>20553468</v>
      </c>
      <c r="D256" s="11" t="str">
        <f t="shared" si="3"/>
        <v>葉＊禎美</v>
      </c>
      <c r="E256" s="56" t="s">
        <v>1532</v>
      </c>
      <c r="F256" s="56">
        <v>75</v>
      </c>
      <c r="G256" s="56" t="s">
        <v>2276</v>
      </c>
      <c r="H256" s="56">
        <v>1070611</v>
      </c>
      <c r="I256" s="57" t="s">
        <v>2584</v>
      </c>
      <c r="J256" s="56">
        <v>1125</v>
      </c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5" t="s">
        <v>2651</v>
      </c>
      <c r="AX256" s="50"/>
      <c r="AY256" s="50"/>
      <c r="AZ256" s="50"/>
      <c r="BA256" s="50"/>
      <c r="BB256" s="50"/>
      <c r="BC256" s="50"/>
      <c r="BD256" s="50"/>
      <c r="BE256" s="50"/>
    </row>
    <row r="257" spans="1:57" ht="33">
      <c r="A257" s="52">
        <v>253</v>
      </c>
      <c r="B257" s="56" t="s">
        <v>2382</v>
      </c>
      <c r="C257" s="56">
        <v>180991</v>
      </c>
      <c r="D257" s="11" t="str">
        <f t="shared" si="3"/>
        <v>柯＊阿新</v>
      </c>
      <c r="E257" s="56" t="s">
        <v>1532</v>
      </c>
      <c r="F257" s="56">
        <v>88</v>
      </c>
      <c r="G257" s="56" t="s">
        <v>2276</v>
      </c>
      <c r="H257" s="56">
        <v>1070614</v>
      </c>
      <c r="I257" s="57" t="s">
        <v>2584</v>
      </c>
      <c r="J257" s="56">
        <v>1125</v>
      </c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5" t="s">
        <v>2651</v>
      </c>
      <c r="AX257" s="50"/>
      <c r="AY257" s="50"/>
      <c r="AZ257" s="50"/>
      <c r="BA257" s="50"/>
      <c r="BB257" s="50"/>
      <c r="BC257" s="50"/>
      <c r="BD257" s="50"/>
      <c r="BE257" s="50"/>
    </row>
    <row r="258" spans="1:57" ht="16.5">
      <c r="A258" s="52">
        <v>254</v>
      </c>
      <c r="B258" s="56" t="s">
        <v>2383</v>
      </c>
      <c r="C258" s="56">
        <v>3909106</v>
      </c>
      <c r="D258" s="11" t="str">
        <f t="shared" si="3"/>
        <v>陳＊玉梅</v>
      </c>
      <c r="E258" s="56" t="s">
        <v>1532</v>
      </c>
      <c r="F258" s="56">
        <v>82</v>
      </c>
      <c r="G258" s="56" t="s">
        <v>2276</v>
      </c>
      <c r="H258" s="56">
        <v>1070614</v>
      </c>
      <c r="I258" s="57">
        <v>5760350</v>
      </c>
      <c r="J258" s="56">
        <v>1125</v>
      </c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5" t="s">
        <v>2651</v>
      </c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  <c r="BE258" s="50"/>
    </row>
    <row r="259" spans="1:57" ht="16.5">
      <c r="A259" s="52">
        <v>255</v>
      </c>
      <c r="B259" s="56" t="s">
        <v>2384</v>
      </c>
      <c r="C259" s="56">
        <v>4512608</v>
      </c>
      <c r="D259" s="11" t="str">
        <f t="shared" si="3"/>
        <v>周＊宏</v>
      </c>
      <c r="E259" s="56" t="s">
        <v>1534</v>
      </c>
      <c r="F259" s="56">
        <v>39</v>
      </c>
      <c r="G259" s="56" t="s">
        <v>2276</v>
      </c>
      <c r="H259" s="56">
        <v>1070614</v>
      </c>
      <c r="I259" s="57">
        <v>5760350</v>
      </c>
      <c r="J259" s="56">
        <v>1125</v>
      </c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5" t="s">
        <v>2651</v>
      </c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</row>
    <row r="260" spans="1:57" ht="49.5">
      <c r="A260" s="52">
        <v>256</v>
      </c>
      <c r="B260" s="56" t="s">
        <v>2385</v>
      </c>
      <c r="C260" s="56">
        <v>4886411</v>
      </c>
      <c r="D260" s="11" t="str">
        <f t="shared" si="3"/>
        <v>簡＊娥</v>
      </c>
      <c r="E260" s="56" t="s">
        <v>1532</v>
      </c>
      <c r="F260" s="56">
        <v>70</v>
      </c>
      <c r="G260" s="56" t="s">
        <v>2276</v>
      </c>
      <c r="H260" s="56">
        <v>1070614</v>
      </c>
      <c r="I260" s="57" t="s">
        <v>2585</v>
      </c>
      <c r="J260" s="56">
        <v>1125</v>
      </c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5" t="s">
        <v>2651</v>
      </c>
      <c r="AW260" s="50"/>
      <c r="AX260" s="55" t="s">
        <v>2651</v>
      </c>
      <c r="AY260" s="50"/>
      <c r="AZ260" s="50"/>
      <c r="BA260" s="50"/>
      <c r="BB260" s="50"/>
      <c r="BC260" s="50"/>
      <c r="BD260" s="50"/>
      <c r="BE260" s="50"/>
    </row>
    <row r="261" spans="1:57" ht="33">
      <c r="A261" s="52">
        <v>257</v>
      </c>
      <c r="B261" s="56" t="s">
        <v>1835</v>
      </c>
      <c r="C261" s="56">
        <v>5542634</v>
      </c>
      <c r="D261" s="11" t="str">
        <f t="shared" ref="D261:D324" si="4">REPLACE(B261,2,1,"＊")</f>
        <v>謝＊玲</v>
      </c>
      <c r="E261" s="56" t="s">
        <v>1532</v>
      </c>
      <c r="F261" s="56">
        <v>55</v>
      </c>
      <c r="G261" s="56" t="s">
        <v>2276</v>
      </c>
      <c r="H261" s="56">
        <v>1070614</v>
      </c>
      <c r="I261" s="57" t="s">
        <v>2586</v>
      </c>
      <c r="J261" s="56">
        <v>1125</v>
      </c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5" t="s">
        <v>2651</v>
      </c>
      <c r="AX261" s="50"/>
      <c r="AY261" s="50"/>
      <c r="AZ261" s="50"/>
      <c r="BA261" s="50"/>
      <c r="BB261" s="50"/>
      <c r="BC261" s="50"/>
      <c r="BD261" s="50"/>
      <c r="BE261" s="50"/>
    </row>
    <row r="262" spans="1:57" ht="49.5">
      <c r="A262" s="52">
        <v>258</v>
      </c>
      <c r="B262" s="56" t="s">
        <v>2386</v>
      </c>
      <c r="C262" s="56">
        <v>7439827</v>
      </c>
      <c r="D262" s="11" t="str">
        <f t="shared" si="4"/>
        <v>謝＊金英</v>
      </c>
      <c r="E262" s="56" t="s">
        <v>1532</v>
      </c>
      <c r="F262" s="56">
        <v>83</v>
      </c>
      <c r="G262" s="56" t="s">
        <v>2276</v>
      </c>
      <c r="H262" s="56">
        <v>1070614</v>
      </c>
      <c r="I262" s="57" t="s">
        <v>2587</v>
      </c>
      <c r="J262" s="56">
        <v>1125</v>
      </c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5" t="s">
        <v>2651</v>
      </c>
      <c r="AR262" s="50"/>
      <c r="AS262" s="50"/>
      <c r="AT262" s="50"/>
      <c r="AU262" s="50"/>
      <c r="AV262" s="50"/>
      <c r="AW262" s="50"/>
      <c r="AX262" s="50"/>
      <c r="AY262" s="55" t="s">
        <v>2651</v>
      </c>
      <c r="AZ262" s="50"/>
      <c r="BA262" s="50"/>
      <c r="BB262" s="50"/>
      <c r="BC262" s="50"/>
      <c r="BD262" s="50"/>
      <c r="BE262" s="50"/>
    </row>
    <row r="263" spans="1:57" ht="33">
      <c r="A263" s="52">
        <v>259</v>
      </c>
      <c r="B263" s="56" t="s">
        <v>1838</v>
      </c>
      <c r="C263" s="56">
        <v>10791786</v>
      </c>
      <c r="D263" s="11" t="str">
        <f t="shared" si="4"/>
        <v>謝＊惠</v>
      </c>
      <c r="E263" s="56" t="s">
        <v>1532</v>
      </c>
      <c r="F263" s="56">
        <v>62</v>
      </c>
      <c r="G263" s="56" t="s">
        <v>2276</v>
      </c>
      <c r="H263" s="56">
        <v>1070614</v>
      </c>
      <c r="I263" s="57" t="s">
        <v>2588</v>
      </c>
      <c r="J263" s="56">
        <v>1125</v>
      </c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5" t="s">
        <v>2651</v>
      </c>
      <c r="AX263" s="50"/>
      <c r="AY263" s="50"/>
      <c r="AZ263" s="50"/>
      <c r="BA263" s="55" t="s">
        <v>2651</v>
      </c>
      <c r="BB263" s="50"/>
      <c r="BC263" s="50"/>
      <c r="BD263" s="50"/>
      <c r="BE263" s="50"/>
    </row>
    <row r="264" spans="1:57" ht="49.5">
      <c r="A264" s="52">
        <v>260</v>
      </c>
      <c r="B264" s="56" t="s">
        <v>2387</v>
      </c>
      <c r="C264" s="56">
        <v>11794623</v>
      </c>
      <c r="D264" s="11" t="str">
        <f t="shared" si="4"/>
        <v>湯＊吉</v>
      </c>
      <c r="E264" s="56" t="s">
        <v>1534</v>
      </c>
      <c r="F264" s="56">
        <v>77</v>
      </c>
      <c r="G264" s="56" t="s">
        <v>2276</v>
      </c>
      <c r="H264" s="56">
        <v>1070614</v>
      </c>
      <c r="I264" s="57" t="s">
        <v>2589</v>
      </c>
      <c r="J264" s="56">
        <v>1125</v>
      </c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5" t="s">
        <v>2651</v>
      </c>
      <c r="AW264" s="50"/>
      <c r="AX264" s="55" t="s">
        <v>2651</v>
      </c>
      <c r="AY264" s="50"/>
      <c r="AZ264" s="50"/>
      <c r="BA264" s="50"/>
      <c r="BB264" s="50"/>
      <c r="BC264" s="50"/>
      <c r="BD264" s="50"/>
      <c r="BE264" s="50"/>
    </row>
    <row r="265" spans="1:57" ht="33">
      <c r="A265" s="52">
        <v>261</v>
      </c>
      <c r="B265" s="56" t="s">
        <v>2388</v>
      </c>
      <c r="C265" s="56">
        <v>12599708</v>
      </c>
      <c r="D265" s="11" t="str">
        <f t="shared" si="4"/>
        <v>林＊象</v>
      </c>
      <c r="E265" s="56" t="s">
        <v>1534</v>
      </c>
      <c r="F265" s="56">
        <v>62</v>
      </c>
      <c r="G265" s="56" t="s">
        <v>2276</v>
      </c>
      <c r="H265" s="56">
        <v>1070614</v>
      </c>
      <c r="I265" s="57" t="s">
        <v>2590</v>
      </c>
      <c r="J265" s="56">
        <v>1125</v>
      </c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5" t="s">
        <v>2651</v>
      </c>
      <c r="AX265" s="50"/>
      <c r="AY265" s="50"/>
      <c r="AZ265" s="50"/>
      <c r="BA265" s="50"/>
      <c r="BB265" s="50"/>
      <c r="BC265" s="50"/>
      <c r="BD265" s="50"/>
      <c r="BE265" s="50"/>
    </row>
    <row r="266" spans="1:57" ht="49.5">
      <c r="A266" s="52">
        <v>262</v>
      </c>
      <c r="B266" s="56" t="s">
        <v>2389</v>
      </c>
      <c r="C266" s="56">
        <v>20481710</v>
      </c>
      <c r="D266" s="11" t="str">
        <f t="shared" si="4"/>
        <v>黃＊珠</v>
      </c>
      <c r="E266" s="56" t="s">
        <v>1532</v>
      </c>
      <c r="F266" s="56">
        <v>66</v>
      </c>
      <c r="G266" s="56" t="s">
        <v>2276</v>
      </c>
      <c r="H266" s="56">
        <v>1070614</v>
      </c>
      <c r="I266" s="57" t="s">
        <v>2591</v>
      </c>
      <c r="J266" s="56">
        <v>1125</v>
      </c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5" t="s">
        <v>2651</v>
      </c>
      <c r="AX266" s="50"/>
      <c r="AY266" s="50"/>
      <c r="AZ266" s="50"/>
      <c r="BA266" s="50"/>
      <c r="BB266" s="50"/>
      <c r="BC266" s="50"/>
      <c r="BD266" s="50"/>
      <c r="BE266" s="50"/>
    </row>
    <row r="267" spans="1:57" ht="33">
      <c r="A267" s="52">
        <v>263</v>
      </c>
      <c r="B267" s="56" t="s">
        <v>2390</v>
      </c>
      <c r="C267" s="56">
        <v>258812</v>
      </c>
      <c r="D267" s="11" t="str">
        <f t="shared" si="4"/>
        <v>彭＊祥</v>
      </c>
      <c r="E267" s="56" t="s">
        <v>1534</v>
      </c>
      <c r="F267" s="56">
        <v>77</v>
      </c>
      <c r="G267" s="56" t="s">
        <v>2276</v>
      </c>
      <c r="H267" s="56">
        <v>1070615</v>
      </c>
      <c r="I267" s="57" t="s">
        <v>2592</v>
      </c>
      <c r="J267" s="56">
        <v>1125</v>
      </c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5" t="s">
        <v>2651</v>
      </c>
      <c r="AX267" s="50"/>
      <c r="AY267" s="50"/>
      <c r="AZ267" s="50"/>
      <c r="BA267" s="50"/>
      <c r="BB267" s="50"/>
      <c r="BC267" s="50"/>
      <c r="BD267" s="50"/>
      <c r="BE267" s="50"/>
    </row>
    <row r="268" spans="1:57" ht="49.5">
      <c r="A268" s="52">
        <v>264</v>
      </c>
      <c r="B268" s="56" t="s">
        <v>2391</v>
      </c>
      <c r="C268" s="56">
        <v>1336815</v>
      </c>
      <c r="D268" s="11" t="str">
        <f t="shared" si="4"/>
        <v>蔡＊男</v>
      </c>
      <c r="E268" s="56" t="s">
        <v>1534</v>
      </c>
      <c r="F268" s="56">
        <v>78</v>
      </c>
      <c r="G268" s="56" t="s">
        <v>2276</v>
      </c>
      <c r="H268" s="56">
        <v>1070615</v>
      </c>
      <c r="I268" s="57" t="s">
        <v>2593</v>
      </c>
      <c r="J268" s="56">
        <v>1125</v>
      </c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5" t="s">
        <v>2651</v>
      </c>
      <c r="AW268" s="55" t="s">
        <v>2651</v>
      </c>
      <c r="AX268" s="50"/>
      <c r="AY268" s="50"/>
      <c r="AZ268" s="50"/>
      <c r="BA268" s="50"/>
      <c r="BB268" s="50"/>
      <c r="BC268" s="50"/>
      <c r="BD268" s="50"/>
      <c r="BE268" s="50"/>
    </row>
    <row r="269" spans="1:57" ht="33">
      <c r="A269" s="52">
        <v>265</v>
      </c>
      <c r="B269" s="56" t="s">
        <v>2392</v>
      </c>
      <c r="C269" s="56">
        <v>1623246</v>
      </c>
      <c r="D269" s="11" t="str">
        <f t="shared" si="4"/>
        <v>張＊月</v>
      </c>
      <c r="E269" s="56" t="s">
        <v>1532</v>
      </c>
      <c r="F269" s="56">
        <v>70</v>
      </c>
      <c r="G269" s="56" t="s">
        <v>2276</v>
      </c>
      <c r="H269" s="56">
        <v>1070615</v>
      </c>
      <c r="I269" s="57" t="s">
        <v>2594</v>
      </c>
      <c r="J269" s="56">
        <v>1125</v>
      </c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5" t="s">
        <v>2651</v>
      </c>
      <c r="AX269" s="50"/>
      <c r="AY269" s="50"/>
      <c r="AZ269" s="50"/>
      <c r="BA269" s="50"/>
      <c r="BB269" s="50"/>
      <c r="BC269" s="50"/>
      <c r="BD269" s="50"/>
      <c r="BE269" s="50"/>
    </row>
    <row r="270" spans="1:57" ht="33">
      <c r="A270" s="52">
        <v>266</v>
      </c>
      <c r="B270" s="56" t="s">
        <v>1635</v>
      </c>
      <c r="C270" s="56">
        <v>9905319</v>
      </c>
      <c r="D270" s="11" t="str">
        <f t="shared" si="4"/>
        <v>王＊成</v>
      </c>
      <c r="E270" s="56" t="s">
        <v>1534</v>
      </c>
      <c r="F270" s="56">
        <v>75</v>
      </c>
      <c r="G270" s="56" t="s">
        <v>2276</v>
      </c>
      <c r="H270" s="56">
        <v>1070615</v>
      </c>
      <c r="I270" s="57" t="s">
        <v>2595</v>
      </c>
      <c r="J270" s="56">
        <v>1125</v>
      </c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5" t="s">
        <v>2651</v>
      </c>
      <c r="AY270" s="50"/>
      <c r="AZ270" s="50"/>
      <c r="BA270" s="55" t="s">
        <v>2651</v>
      </c>
      <c r="BB270" s="50"/>
      <c r="BC270" s="50"/>
      <c r="BD270" s="50"/>
      <c r="BE270" s="50"/>
    </row>
    <row r="271" spans="1:57" ht="33">
      <c r="A271" s="52">
        <v>267</v>
      </c>
      <c r="B271" s="56" t="s">
        <v>2393</v>
      </c>
      <c r="C271" s="56">
        <v>10061539</v>
      </c>
      <c r="D271" s="11" t="str">
        <f t="shared" si="4"/>
        <v>陳＊祥</v>
      </c>
      <c r="E271" s="56" t="s">
        <v>1534</v>
      </c>
      <c r="F271" s="56">
        <v>69</v>
      </c>
      <c r="G271" s="56" t="s">
        <v>2276</v>
      </c>
      <c r="H271" s="56">
        <v>1070615</v>
      </c>
      <c r="I271" s="57" t="s">
        <v>2592</v>
      </c>
      <c r="J271" s="56">
        <v>1125</v>
      </c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5" t="s">
        <v>2651</v>
      </c>
      <c r="AX271" s="50"/>
      <c r="AY271" s="50"/>
      <c r="AZ271" s="50"/>
      <c r="BA271" s="55" t="s">
        <v>2651</v>
      </c>
      <c r="BB271" s="50"/>
      <c r="BC271" s="50"/>
      <c r="BD271" s="50"/>
      <c r="BE271" s="50"/>
    </row>
    <row r="272" spans="1:57" ht="33">
      <c r="A272" s="52">
        <v>268</v>
      </c>
      <c r="B272" s="56" t="s">
        <v>2394</v>
      </c>
      <c r="C272" s="56">
        <v>11753270</v>
      </c>
      <c r="D272" s="11" t="str">
        <f t="shared" si="4"/>
        <v>連＊香</v>
      </c>
      <c r="E272" s="56" t="s">
        <v>1532</v>
      </c>
      <c r="F272" s="56">
        <v>59</v>
      </c>
      <c r="G272" s="56" t="s">
        <v>2276</v>
      </c>
      <c r="H272" s="56">
        <v>1070615</v>
      </c>
      <c r="I272" s="57" t="s">
        <v>2596</v>
      </c>
      <c r="J272" s="56">
        <v>1125</v>
      </c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5" t="s">
        <v>2651</v>
      </c>
      <c r="AY272" s="50"/>
      <c r="AZ272" s="50"/>
      <c r="BA272" s="50"/>
      <c r="BB272" s="50"/>
      <c r="BC272" s="50"/>
      <c r="BD272" s="50"/>
      <c r="BE272" s="50"/>
    </row>
    <row r="273" spans="1:57" ht="33">
      <c r="A273" s="52">
        <v>269</v>
      </c>
      <c r="B273" s="56" t="s">
        <v>2366</v>
      </c>
      <c r="C273" s="56">
        <v>19784679</v>
      </c>
      <c r="D273" s="11" t="str">
        <f t="shared" si="4"/>
        <v>吳＊英</v>
      </c>
      <c r="E273" s="56" t="s">
        <v>1532</v>
      </c>
      <c r="F273" s="56">
        <v>83</v>
      </c>
      <c r="G273" s="56" t="s">
        <v>2276</v>
      </c>
      <c r="H273" s="56">
        <v>1070615</v>
      </c>
      <c r="I273" s="57" t="s">
        <v>2495</v>
      </c>
      <c r="J273" s="56">
        <v>1125</v>
      </c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5" t="s">
        <v>2651</v>
      </c>
      <c r="AX273" s="50"/>
      <c r="AY273" s="50"/>
      <c r="AZ273" s="50"/>
      <c r="BA273" s="50"/>
      <c r="BB273" s="50"/>
      <c r="BC273" s="50"/>
      <c r="BD273" s="50"/>
      <c r="BE273" s="50"/>
    </row>
    <row r="274" spans="1:57" ht="33">
      <c r="A274" s="52">
        <v>270</v>
      </c>
      <c r="B274" s="56" t="s">
        <v>2395</v>
      </c>
      <c r="C274" s="56">
        <v>20656595</v>
      </c>
      <c r="D274" s="11" t="str">
        <f t="shared" si="4"/>
        <v>張＊貞</v>
      </c>
      <c r="E274" s="56" t="s">
        <v>1532</v>
      </c>
      <c r="F274" s="56">
        <v>54</v>
      </c>
      <c r="G274" s="56" t="s">
        <v>2276</v>
      </c>
      <c r="H274" s="56">
        <v>1070615</v>
      </c>
      <c r="I274" s="57" t="s">
        <v>2597</v>
      </c>
      <c r="J274" s="56">
        <v>1125</v>
      </c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5" t="s">
        <v>2651</v>
      </c>
      <c r="AX274" s="50"/>
      <c r="AY274" s="50"/>
      <c r="AZ274" s="50"/>
      <c r="BA274" s="50"/>
      <c r="BB274" s="50"/>
      <c r="BC274" s="50"/>
      <c r="BD274" s="50"/>
      <c r="BE274" s="50"/>
    </row>
    <row r="275" spans="1:57" ht="49.5">
      <c r="A275" s="52">
        <v>271</v>
      </c>
      <c r="B275" s="56" t="s">
        <v>2396</v>
      </c>
      <c r="C275" s="56">
        <v>20658737</v>
      </c>
      <c r="D275" s="11" t="str">
        <f t="shared" si="4"/>
        <v>劉＊月里</v>
      </c>
      <c r="E275" s="56" t="s">
        <v>1532</v>
      </c>
      <c r="F275" s="56">
        <v>86</v>
      </c>
      <c r="G275" s="56" t="s">
        <v>2276</v>
      </c>
      <c r="H275" s="56">
        <v>1070615</v>
      </c>
      <c r="I275" s="57" t="s">
        <v>2598</v>
      </c>
      <c r="J275" s="56">
        <v>1125</v>
      </c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5" t="s">
        <v>2651</v>
      </c>
      <c r="AW275" s="50"/>
      <c r="AX275" s="55" t="s">
        <v>2651</v>
      </c>
      <c r="AY275" s="50"/>
      <c r="AZ275" s="50"/>
      <c r="BA275" s="55" t="s">
        <v>2651</v>
      </c>
      <c r="BB275" s="50"/>
      <c r="BC275" s="50"/>
      <c r="BD275" s="50"/>
      <c r="BE275" s="50"/>
    </row>
    <row r="276" spans="1:57" ht="33">
      <c r="A276" s="52">
        <v>272</v>
      </c>
      <c r="B276" s="56" t="s">
        <v>2397</v>
      </c>
      <c r="C276" s="56">
        <v>5255669</v>
      </c>
      <c r="D276" s="11" t="str">
        <f t="shared" si="4"/>
        <v>陳＊湄</v>
      </c>
      <c r="E276" s="56" t="s">
        <v>1532</v>
      </c>
      <c r="F276" s="56">
        <v>77</v>
      </c>
      <c r="G276" s="56" t="s">
        <v>2276</v>
      </c>
      <c r="H276" s="56">
        <v>1070620</v>
      </c>
      <c r="I276" s="57" t="s">
        <v>2599</v>
      </c>
      <c r="J276" s="56">
        <v>1125</v>
      </c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5" t="s">
        <v>2651</v>
      </c>
      <c r="AX276" s="50"/>
      <c r="AY276" s="50"/>
      <c r="AZ276" s="50"/>
      <c r="BA276" s="50"/>
      <c r="BB276" s="50"/>
      <c r="BC276" s="50"/>
      <c r="BD276" s="50"/>
      <c r="BE276" s="50"/>
    </row>
    <row r="277" spans="1:57" ht="33">
      <c r="A277" s="52">
        <v>273</v>
      </c>
      <c r="B277" s="56" t="s">
        <v>2398</v>
      </c>
      <c r="C277" s="56">
        <v>5443606</v>
      </c>
      <c r="D277" s="11" t="str">
        <f t="shared" si="4"/>
        <v>尤＊南</v>
      </c>
      <c r="E277" s="56" t="s">
        <v>1534</v>
      </c>
      <c r="F277" s="56">
        <v>71</v>
      </c>
      <c r="G277" s="56" t="s">
        <v>2276</v>
      </c>
      <c r="H277" s="56">
        <v>1070620</v>
      </c>
      <c r="I277" s="57" t="s">
        <v>2600</v>
      </c>
      <c r="J277" s="56">
        <v>1125</v>
      </c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5" t="s">
        <v>2651</v>
      </c>
      <c r="AX277" s="50"/>
      <c r="AY277" s="50"/>
      <c r="AZ277" s="50"/>
      <c r="BA277" s="50"/>
      <c r="BB277" s="50"/>
      <c r="BC277" s="50"/>
      <c r="BD277" s="50"/>
      <c r="BE277" s="50"/>
    </row>
    <row r="278" spans="1:57" ht="33">
      <c r="A278" s="52">
        <v>274</v>
      </c>
      <c r="B278" s="56" t="s">
        <v>2399</v>
      </c>
      <c r="C278" s="56">
        <v>5898324</v>
      </c>
      <c r="D278" s="11" t="str">
        <f t="shared" si="4"/>
        <v>楊＊玟</v>
      </c>
      <c r="E278" s="56" t="s">
        <v>1532</v>
      </c>
      <c r="F278" s="56">
        <v>58</v>
      </c>
      <c r="G278" s="56" t="s">
        <v>2276</v>
      </c>
      <c r="H278" s="56">
        <v>1070620</v>
      </c>
      <c r="I278" s="57" t="s">
        <v>2601</v>
      </c>
      <c r="J278" s="56">
        <v>1125</v>
      </c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5" t="s">
        <v>2651</v>
      </c>
      <c r="AY278" s="50"/>
      <c r="AZ278" s="50"/>
      <c r="BA278" s="50"/>
      <c r="BB278" s="50"/>
      <c r="BC278" s="50"/>
      <c r="BD278" s="50"/>
      <c r="BE278" s="50"/>
    </row>
    <row r="279" spans="1:57" ht="33">
      <c r="A279" s="52">
        <v>275</v>
      </c>
      <c r="B279" s="56" t="s">
        <v>2400</v>
      </c>
      <c r="C279" s="56">
        <v>6495281</v>
      </c>
      <c r="D279" s="11" t="str">
        <f t="shared" si="4"/>
        <v>俞＊盛</v>
      </c>
      <c r="E279" s="56" t="s">
        <v>1534</v>
      </c>
      <c r="F279" s="56">
        <v>61</v>
      </c>
      <c r="G279" s="56" t="s">
        <v>2276</v>
      </c>
      <c r="H279" s="56">
        <v>1070620</v>
      </c>
      <c r="I279" s="57" t="s">
        <v>2602</v>
      </c>
      <c r="J279" s="56">
        <v>1125</v>
      </c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5" t="s">
        <v>2651</v>
      </c>
      <c r="AX279" s="50"/>
      <c r="AY279" s="50"/>
      <c r="AZ279" s="50"/>
      <c r="BA279" s="50"/>
      <c r="BB279" s="50"/>
      <c r="BC279" s="50"/>
      <c r="BD279" s="50"/>
      <c r="BE279" s="50"/>
    </row>
    <row r="280" spans="1:57" ht="33">
      <c r="A280" s="52">
        <v>276</v>
      </c>
      <c r="B280" s="56" t="s">
        <v>2401</v>
      </c>
      <c r="C280" s="56">
        <v>18004940</v>
      </c>
      <c r="D280" s="11" t="str">
        <f t="shared" si="4"/>
        <v>鄭＊榮</v>
      </c>
      <c r="E280" s="56" t="s">
        <v>1534</v>
      </c>
      <c r="F280" s="56">
        <v>80</v>
      </c>
      <c r="G280" s="56" t="s">
        <v>2276</v>
      </c>
      <c r="H280" s="56">
        <v>1070620</v>
      </c>
      <c r="I280" s="57" t="s">
        <v>2603</v>
      </c>
      <c r="J280" s="56">
        <v>1125</v>
      </c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5" t="s">
        <v>2651</v>
      </c>
      <c r="AY280" s="50"/>
      <c r="AZ280" s="50"/>
      <c r="BA280" s="50"/>
      <c r="BB280" s="50"/>
      <c r="BC280" s="50"/>
      <c r="BD280" s="50"/>
      <c r="BE280" s="50"/>
    </row>
    <row r="281" spans="1:57" ht="33">
      <c r="A281" s="52">
        <v>277</v>
      </c>
      <c r="B281" s="56" t="s">
        <v>2402</v>
      </c>
      <c r="C281" s="56">
        <v>20659667</v>
      </c>
      <c r="D281" s="11" t="str">
        <f t="shared" si="4"/>
        <v>吳＊採雲</v>
      </c>
      <c r="E281" s="56" t="s">
        <v>1532</v>
      </c>
      <c r="F281" s="56">
        <v>75</v>
      </c>
      <c r="G281" s="56" t="s">
        <v>2276</v>
      </c>
      <c r="H281" s="56">
        <v>1070620</v>
      </c>
      <c r="I281" s="57" t="s">
        <v>2604</v>
      </c>
      <c r="J281" s="56">
        <v>1125</v>
      </c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5" t="s">
        <v>2651</v>
      </c>
      <c r="AX281" s="50"/>
      <c r="AY281" s="50"/>
      <c r="AZ281" s="50"/>
      <c r="BA281" s="50"/>
      <c r="BB281" s="50"/>
      <c r="BC281" s="50"/>
      <c r="BD281" s="50"/>
      <c r="BE281" s="50"/>
    </row>
    <row r="282" spans="1:57" ht="33">
      <c r="A282" s="52">
        <v>278</v>
      </c>
      <c r="B282" s="56" t="s">
        <v>2403</v>
      </c>
      <c r="C282" s="56">
        <v>7185188</v>
      </c>
      <c r="D282" s="11" t="str">
        <f t="shared" si="4"/>
        <v>常＊麟</v>
      </c>
      <c r="E282" s="56" t="s">
        <v>1534</v>
      </c>
      <c r="F282" s="56">
        <v>52</v>
      </c>
      <c r="G282" s="56" t="s">
        <v>2276</v>
      </c>
      <c r="H282" s="56">
        <v>1070621</v>
      </c>
      <c r="I282" s="57" t="s">
        <v>2605</v>
      </c>
      <c r="J282" s="56">
        <v>1125</v>
      </c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5" t="s">
        <v>2651</v>
      </c>
      <c r="AY282" s="50"/>
      <c r="AZ282" s="50"/>
      <c r="BA282" s="55" t="s">
        <v>2651</v>
      </c>
      <c r="BB282" s="50"/>
      <c r="BC282" s="50"/>
      <c r="BD282" s="50"/>
      <c r="BE282" s="50"/>
    </row>
    <row r="283" spans="1:57" ht="33">
      <c r="A283" s="52">
        <v>279</v>
      </c>
      <c r="B283" s="56" t="s">
        <v>2404</v>
      </c>
      <c r="C283" s="56">
        <v>9065660</v>
      </c>
      <c r="D283" s="11" t="str">
        <f t="shared" si="4"/>
        <v>周＊梅妹</v>
      </c>
      <c r="E283" s="56" t="s">
        <v>1532</v>
      </c>
      <c r="F283" s="56">
        <v>68</v>
      </c>
      <c r="G283" s="56" t="s">
        <v>2276</v>
      </c>
      <c r="H283" s="56">
        <v>1070621</v>
      </c>
      <c r="I283" s="57" t="s">
        <v>2606</v>
      </c>
      <c r="J283" s="56">
        <v>1125</v>
      </c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5" t="s">
        <v>2651</v>
      </c>
      <c r="AX283" s="50"/>
      <c r="AY283" s="50"/>
      <c r="AZ283" s="50"/>
      <c r="BA283" s="50"/>
      <c r="BB283" s="50"/>
      <c r="BC283" s="50"/>
      <c r="BD283" s="50"/>
      <c r="BE283" s="50"/>
    </row>
    <row r="284" spans="1:57" ht="33">
      <c r="A284" s="52">
        <v>280</v>
      </c>
      <c r="B284" s="56" t="s">
        <v>2405</v>
      </c>
      <c r="C284" s="56">
        <v>9328511</v>
      </c>
      <c r="D284" s="11" t="str">
        <f t="shared" si="4"/>
        <v>白＊卿</v>
      </c>
      <c r="E284" s="56" t="s">
        <v>1532</v>
      </c>
      <c r="F284" s="56">
        <v>55</v>
      </c>
      <c r="G284" s="56" t="s">
        <v>2276</v>
      </c>
      <c r="H284" s="56">
        <v>1070621</v>
      </c>
      <c r="I284" s="57" t="s">
        <v>2607</v>
      </c>
      <c r="J284" s="56">
        <v>1125</v>
      </c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5" t="s">
        <v>2651</v>
      </c>
      <c r="AY284" s="50"/>
      <c r="AZ284" s="50"/>
      <c r="BA284" s="50"/>
      <c r="BB284" s="50"/>
      <c r="BC284" s="50"/>
      <c r="BD284" s="50"/>
      <c r="BE284" s="50"/>
    </row>
    <row r="285" spans="1:57" ht="33">
      <c r="A285" s="52">
        <v>281</v>
      </c>
      <c r="B285" s="56" t="s">
        <v>1837</v>
      </c>
      <c r="C285" s="56">
        <v>10188224</v>
      </c>
      <c r="D285" s="11" t="str">
        <f t="shared" si="4"/>
        <v>呂＊嬌</v>
      </c>
      <c r="E285" s="56" t="s">
        <v>1532</v>
      </c>
      <c r="F285" s="56">
        <v>65</v>
      </c>
      <c r="G285" s="56" t="s">
        <v>2276</v>
      </c>
      <c r="H285" s="56">
        <v>1070621</v>
      </c>
      <c r="I285" s="57" t="s">
        <v>2608</v>
      </c>
      <c r="J285" s="56">
        <v>1125</v>
      </c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5" t="s">
        <v>2651</v>
      </c>
      <c r="AX285" s="50"/>
      <c r="AY285" s="50"/>
      <c r="AZ285" s="50"/>
      <c r="BA285" s="50"/>
      <c r="BB285" s="50"/>
      <c r="BC285" s="50"/>
      <c r="BD285" s="50"/>
      <c r="BE285" s="50"/>
    </row>
    <row r="286" spans="1:57" ht="49.5">
      <c r="A286" s="52">
        <v>282</v>
      </c>
      <c r="B286" s="56" t="s">
        <v>2406</v>
      </c>
      <c r="C286" s="56">
        <v>11276398</v>
      </c>
      <c r="D286" s="11" t="str">
        <f t="shared" si="4"/>
        <v>葉＊幸</v>
      </c>
      <c r="E286" s="56" t="s">
        <v>1532</v>
      </c>
      <c r="F286" s="56">
        <v>75</v>
      </c>
      <c r="G286" s="56" t="s">
        <v>2276</v>
      </c>
      <c r="H286" s="56">
        <v>1070621</v>
      </c>
      <c r="I286" s="57" t="s">
        <v>2609</v>
      </c>
      <c r="J286" s="56">
        <v>1125</v>
      </c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5" t="s">
        <v>2651</v>
      </c>
      <c r="AW286" s="55" t="s">
        <v>2651</v>
      </c>
      <c r="AX286" s="50"/>
      <c r="AY286" s="50"/>
      <c r="AZ286" s="50"/>
      <c r="BA286" s="50"/>
      <c r="BB286" s="50"/>
      <c r="BC286" s="50"/>
      <c r="BD286" s="50"/>
      <c r="BE286" s="50"/>
    </row>
    <row r="287" spans="1:57" ht="16.5">
      <c r="A287" s="52">
        <v>283</v>
      </c>
      <c r="B287" s="56" t="s">
        <v>2387</v>
      </c>
      <c r="C287" s="56">
        <v>11794623</v>
      </c>
      <c r="D287" s="11" t="str">
        <f t="shared" si="4"/>
        <v>湯＊吉</v>
      </c>
      <c r="E287" s="56" t="s">
        <v>1534</v>
      </c>
      <c r="F287" s="56">
        <v>77</v>
      </c>
      <c r="G287" s="56" t="s">
        <v>2276</v>
      </c>
      <c r="H287" s="56">
        <v>1070621</v>
      </c>
      <c r="I287" s="57">
        <v>5761110</v>
      </c>
      <c r="J287" s="56">
        <v>1125</v>
      </c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5" t="s">
        <v>2651</v>
      </c>
      <c r="AS287" s="50"/>
      <c r="AT287" s="50"/>
      <c r="AU287" s="50"/>
      <c r="AV287" s="50"/>
      <c r="AW287" s="50"/>
      <c r="AX287" s="50"/>
      <c r="AY287" s="50"/>
      <c r="AZ287" s="50"/>
      <c r="BA287" s="50"/>
      <c r="BB287" s="50"/>
      <c r="BC287" s="50"/>
      <c r="BD287" s="50"/>
      <c r="BE287" s="50"/>
    </row>
    <row r="288" spans="1:57" ht="33">
      <c r="A288" s="52">
        <v>284</v>
      </c>
      <c r="B288" s="56" t="s">
        <v>2407</v>
      </c>
      <c r="C288" s="56">
        <v>14135214</v>
      </c>
      <c r="D288" s="11" t="str">
        <f t="shared" si="4"/>
        <v>紀＊進</v>
      </c>
      <c r="E288" s="56" t="s">
        <v>1534</v>
      </c>
      <c r="F288" s="56">
        <v>81</v>
      </c>
      <c r="G288" s="56" t="s">
        <v>2276</v>
      </c>
      <c r="H288" s="56">
        <v>1070621</v>
      </c>
      <c r="I288" s="57" t="s">
        <v>2610</v>
      </c>
      <c r="J288" s="56">
        <v>1125</v>
      </c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  <c r="AY288" s="50"/>
      <c r="AZ288" s="50"/>
      <c r="BA288" s="55" t="s">
        <v>2651</v>
      </c>
      <c r="BB288" s="50"/>
      <c r="BC288" s="50"/>
      <c r="BD288" s="50"/>
      <c r="BE288" s="50"/>
    </row>
    <row r="289" spans="1:57" ht="33">
      <c r="A289" s="52">
        <v>285</v>
      </c>
      <c r="B289" s="56" t="s">
        <v>2408</v>
      </c>
      <c r="C289" s="56">
        <v>18435217</v>
      </c>
      <c r="D289" s="11" t="str">
        <f t="shared" si="4"/>
        <v>王＊昌</v>
      </c>
      <c r="E289" s="56" t="s">
        <v>1534</v>
      </c>
      <c r="F289" s="56">
        <v>63</v>
      </c>
      <c r="G289" s="56" t="s">
        <v>2276</v>
      </c>
      <c r="H289" s="56">
        <v>1070621</v>
      </c>
      <c r="I289" s="57" t="s">
        <v>2611</v>
      </c>
      <c r="J289" s="56">
        <v>1125</v>
      </c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5" t="s">
        <v>2651</v>
      </c>
      <c r="AZ289" s="50"/>
      <c r="BA289" s="50"/>
      <c r="BB289" s="50"/>
      <c r="BC289" s="50"/>
      <c r="BD289" s="50"/>
      <c r="BE289" s="50"/>
    </row>
    <row r="290" spans="1:57" ht="33">
      <c r="A290" s="52">
        <v>286</v>
      </c>
      <c r="B290" s="56" t="s">
        <v>2409</v>
      </c>
      <c r="C290" s="56">
        <v>18672963</v>
      </c>
      <c r="D290" s="11" t="str">
        <f t="shared" si="4"/>
        <v>郭＊卿</v>
      </c>
      <c r="E290" s="56" t="s">
        <v>1532</v>
      </c>
      <c r="F290" s="56">
        <v>75</v>
      </c>
      <c r="G290" s="56" t="s">
        <v>2276</v>
      </c>
      <c r="H290" s="56">
        <v>1070621</v>
      </c>
      <c r="I290" s="57" t="s">
        <v>2612</v>
      </c>
      <c r="J290" s="56">
        <v>1125</v>
      </c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5" t="s">
        <v>2651</v>
      </c>
      <c r="AX290" s="50"/>
      <c r="AY290" s="50"/>
      <c r="AZ290" s="50"/>
      <c r="BA290" s="50"/>
      <c r="BB290" s="50"/>
      <c r="BC290" s="50"/>
      <c r="BD290" s="50"/>
      <c r="BE290" s="50"/>
    </row>
    <row r="291" spans="1:57" ht="33">
      <c r="A291" s="52">
        <v>287</v>
      </c>
      <c r="B291" s="56" t="s">
        <v>2410</v>
      </c>
      <c r="C291" s="56">
        <v>20111284</v>
      </c>
      <c r="D291" s="11" t="str">
        <f t="shared" si="4"/>
        <v>葉＊</v>
      </c>
      <c r="E291" s="56" t="s">
        <v>1534</v>
      </c>
      <c r="F291" s="56">
        <v>57</v>
      </c>
      <c r="G291" s="56" t="s">
        <v>2276</v>
      </c>
      <c r="H291" s="56">
        <v>1070621</v>
      </c>
      <c r="I291" s="57" t="s">
        <v>2607</v>
      </c>
      <c r="J291" s="56">
        <v>1125</v>
      </c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5" t="s">
        <v>2651</v>
      </c>
      <c r="AY291" s="50"/>
      <c r="AZ291" s="50"/>
      <c r="BA291" s="50"/>
      <c r="BB291" s="50"/>
      <c r="BC291" s="50"/>
      <c r="BD291" s="50"/>
      <c r="BE291" s="50"/>
    </row>
    <row r="292" spans="1:57" ht="33">
      <c r="A292" s="52">
        <v>288</v>
      </c>
      <c r="B292" s="56" t="s">
        <v>2411</v>
      </c>
      <c r="C292" s="56">
        <v>20409817</v>
      </c>
      <c r="D292" s="11" t="str">
        <f t="shared" si="4"/>
        <v>蔡＊祥</v>
      </c>
      <c r="E292" s="56" t="s">
        <v>1534</v>
      </c>
      <c r="F292" s="56">
        <v>56</v>
      </c>
      <c r="G292" s="56" t="s">
        <v>2276</v>
      </c>
      <c r="H292" s="56">
        <v>1070621</v>
      </c>
      <c r="I292" s="57" t="s">
        <v>2592</v>
      </c>
      <c r="J292" s="56">
        <v>1125</v>
      </c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5" t="s">
        <v>2651</v>
      </c>
      <c r="AX292" s="50"/>
      <c r="AY292" s="50"/>
      <c r="AZ292" s="50"/>
      <c r="BA292" s="50"/>
      <c r="BB292" s="50"/>
      <c r="BC292" s="50"/>
      <c r="BD292" s="50"/>
      <c r="BE292" s="50"/>
    </row>
    <row r="293" spans="1:57" ht="16.5">
      <c r="A293" s="52">
        <v>289</v>
      </c>
      <c r="B293" s="56" t="s">
        <v>2412</v>
      </c>
      <c r="C293" s="56">
        <v>20502258</v>
      </c>
      <c r="D293" s="11" t="str">
        <f t="shared" si="4"/>
        <v>黃＊貴</v>
      </c>
      <c r="E293" s="56" t="s">
        <v>1534</v>
      </c>
      <c r="F293" s="56">
        <v>58</v>
      </c>
      <c r="G293" s="56" t="s">
        <v>2276</v>
      </c>
      <c r="H293" s="56">
        <v>1070621</v>
      </c>
      <c r="I293" s="57">
        <v>5760350</v>
      </c>
      <c r="J293" s="56">
        <v>1125</v>
      </c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5" t="s">
        <v>2651</v>
      </c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  <c r="BD293" s="50"/>
      <c r="BE293" s="50"/>
    </row>
    <row r="294" spans="1:57" ht="33">
      <c r="A294" s="52">
        <v>290</v>
      </c>
      <c r="B294" s="56" t="s">
        <v>2413</v>
      </c>
      <c r="C294" s="56">
        <v>1661831</v>
      </c>
      <c r="D294" s="11" t="str">
        <f t="shared" si="4"/>
        <v>滿＊聰</v>
      </c>
      <c r="E294" s="56" t="s">
        <v>1534</v>
      </c>
      <c r="F294" s="56">
        <v>42</v>
      </c>
      <c r="G294" s="56" t="s">
        <v>2276</v>
      </c>
      <c r="H294" s="56">
        <v>1070625</v>
      </c>
      <c r="I294" s="57" t="s">
        <v>2613</v>
      </c>
      <c r="J294" s="56">
        <v>1125</v>
      </c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5" t="s">
        <v>2651</v>
      </c>
      <c r="AY294" s="50"/>
      <c r="AZ294" s="50"/>
      <c r="BA294" s="50"/>
      <c r="BB294" s="50"/>
      <c r="BC294" s="50"/>
      <c r="BD294" s="50"/>
      <c r="BE294" s="50"/>
    </row>
    <row r="295" spans="1:57" ht="33">
      <c r="A295" s="52">
        <v>291</v>
      </c>
      <c r="B295" s="56" t="s">
        <v>2225</v>
      </c>
      <c r="C295" s="56">
        <v>3740432</v>
      </c>
      <c r="D295" s="11" t="str">
        <f t="shared" si="4"/>
        <v>許＊風</v>
      </c>
      <c r="E295" s="56" t="s">
        <v>1534</v>
      </c>
      <c r="F295" s="56">
        <v>86</v>
      </c>
      <c r="G295" s="56" t="s">
        <v>2276</v>
      </c>
      <c r="H295" s="56">
        <v>1070625</v>
      </c>
      <c r="I295" s="57" t="s">
        <v>2614</v>
      </c>
      <c r="J295" s="56">
        <v>1125</v>
      </c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5" t="s">
        <v>2651</v>
      </c>
      <c r="AY295" s="50"/>
      <c r="AZ295" s="50"/>
      <c r="BA295" s="50"/>
      <c r="BB295" s="50"/>
      <c r="BC295" s="50"/>
      <c r="BD295" s="50"/>
      <c r="BE295" s="50"/>
    </row>
    <row r="296" spans="1:57" ht="33">
      <c r="A296" s="52">
        <v>292</v>
      </c>
      <c r="B296" s="56" t="s">
        <v>2381</v>
      </c>
      <c r="C296" s="56">
        <v>8907278</v>
      </c>
      <c r="D296" s="11" t="str">
        <f t="shared" si="4"/>
        <v>張＊年</v>
      </c>
      <c r="E296" s="56" t="s">
        <v>1534</v>
      </c>
      <c r="F296" s="56">
        <v>62</v>
      </c>
      <c r="G296" s="56" t="s">
        <v>2276</v>
      </c>
      <c r="H296" s="56">
        <v>1070625</v>
      </c>
      <c r="I296" s="57" t="s">
        <v>2615</v>
      </c>
      <c r="J296" s="56">
        <v>1125</v>
      </c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5" t="s">
        <v>2651</v>
      </c>
      <c r="AY296" s="50"/>
      <c r="AZ296" s="50"/>
      <c r="BA296" s="50"/>
      <c r="BB296" s="50"/>
      <c r="BC296" s="50"/>
      <c r="BD296" s="50"/>
      <c r="BE296" s="50"/>
    </row>
    <row r="297" spans="1:57" ht="33">
      <c r="A297" s="52">
        <v>293</v>
      </c>
      <c r="B297" s="56" t="s">
        <v>2406</v>
      </c>
      <c r="C297" s="56">
        <v>11276398</v>
      </c>
      <c r="D297" s="11" t="str">
        <f t="shared" si="4"/>
        <v>葉＊幸</v>
      </c>
      <c r="E297" s="56" t="s">
        <v>1532</v>
      </c>
      <c r="F297" s="56">
        <v>75</v>
      </c>
      <c r="G297" s="56" t="s">
        <v>2276</v>
      </c>
      <c r="H297" s="56">
        <v>1070625</v>
      </c>
      <c r="I297" s="57" t="s">
        <v>2616</v>
      </c>
      <c r="J297" s="56">
        <v>1125</v>
      </c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5" t="s">
        <v>2651</v>
      </c>
      <c r="AX297" s="50"/>
      <c r="AY297" s="50"/>
      <c r="AZ297" s="50"/>
      <c r="BA297" s="50"/>
      <c r="BB297" s="50"/>
      <c r="BC297" s="50"/>
      <c r="BD297" s="50"/>
      <c r="BE297" s="50"/>
    </row>
    <row r="298" spans="1:57" ht="33">
      <c r="A298" s="52">
        <v>294</v>
      </c>
      <c r="B298" s="56" t="s">
        <v>1616</v>
      </c>
      <c r="C298" s="56">
        <v>11622629</v>
      </c>
      <c r="D298" s="11" t="str">
        <f t="shared" si="4"/>
        <v>李＊鈿</v>
      </c>
      <c r="E298" s="56" t="s">
        <v>1534</v>
      </c>
      <c r="F298" s="56">
        <v>69</v>
      </c>
      <c r="G298" s="56" t="s">
        <v>2276</v>
      </c>
      <c r="H298" s="56">
        <v>1070625</v>
      </c>
      <c r="I298" s="57" t="s">
        <v>2617</v>
      </c>
      <c r="J298" s="56">
        <v>1125</v>
      </c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5" t="s">
        <v>2651</v>
      </c>
      <c r="AX298" s="50"/>
      <c r="AY298" s="50"/>
      <c r="AZ298" s="50"/>
      <c r="BA298" s="50"/>
      <c r="BB298" s="50"/>
      <c r="BC298" s="50"/>
      <c r="BD298" s="50"/>
      <c r="BE298" s="50"/>
    </row>
    <row r="299" spans="1:57" ht="33">
      <c r="A299" s="52">
        <v>295</v>
      </c>
      <c r="B299" s="56" t="s">
        <v>2414</v>
      </c>
      <c r="C299" s="56">
        <v>17981291</v>
      </c>
      <c r="D299" s="11" t="str">
        <f t="shared" si="4"/>
        <v>林＊義</v>
      </c>
      <c r="E299" s="56" t="s">
        <v>1534</v>
      </c>
      <c r="F299" s="56">
        <v>61</v>
      </c>
      <c r="G299" s="56" t="s">
        <v>2276</v>
      </c>
      <c r="H299" s="56">
        <v>1070625</v>
      </c>
      <c r="I299" s="57" t="s">
        <v>2618</v>
      </c>
      <c r="J299" s="56">
        <v>1125</v>
      </c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5" t="s">
        <v>2651</v>
      </c>
      <c r="AX299" s="50"/>
      <c r="AY299" s="50"/>
      <c r="AZ299" s="50"/>
      <c r="BA299" s="50"/>
      <c r="BB299" s="50"/>
      <c r="BC299" s="50"/>
      <c r="BD299" s="50"/>
      <c r="BE299" s="50"/>
    </row>
    <row r="300" spans="1:57" ht="33">
      <c r="A300" s="52">
        <v>296</v>
      </c>
      <c r="B300" s="56" t="s">
        <v>2415</v>
      </c>
      <c r="C300" s="56">
        <v>19037624</v>
      </c>
      <c r="D300" s="11" t="str">
        <f t="shared" si="4"/>
        <v>黃＊忠</v>
      </c>
      <c r="E300" s="56" t="s">
        <v>1534</v>
      </c>
      <c r="F300" s="56">
        <v>60</v>
      </c>
      <c r="G300" s="56" t="s">
        <v>2276</v>
      </c>
      <c r="H300" s="56">
        <v>1070625</v>
      </c>
      <c r="I300" s="57" t="s">
        <v>2619</v>
      </c>
      <c r="J300" s="56">
        <v>1125</v>
      </c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5" t="s">
        <v>2651</v>
      </c>
      <c r="AX300" s="50"/>
      <c r="AY300" s="50"/>
      <c r="AZ300" s="50"/>
      <c r="BA300" s="50"/>
      <c r="BB300" s="50"/>
      <c r="BC300" s="50"/>
      <c r="BD300" s="50"/>
      <c r="BE300" s="50"/>
    </row>
    <row r="301" spans="1:57" ht="49.5">
      <c r="A301" s="52">
        <v>297</v>
      </c>
      <c r="B301" s="56" t="s">
        <v>2416</v>
      </c>
      <c r="C301" s="56">
        <v>20382711</v>
      </c>
      <c r="D301" s="11" t="str">
        <f t="shared" si="4"/>
        <v>廖＊鶯</v>
      </c>
      <c r="E301" s="56" t="s">
        <v>1532</v>
      </c>
      <c r="F301" s="56">
        <v>54</v>
      </c>
      <c r="G301" s="56" t="s">
        <v>2276</v>
      </c>
      <c r="H301" s="56">
        <v>1070625</v>
      </c>
      <c r="I301" s="57" t="s">
        <v>2620</v>
      </c>
      <c r="J301" s="56">
        <v>1125</v>
      </c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5" t="s">
        <v>2651</v>
      </c>
      <c r="AX301" s="50"/>
      <c r="AY301" s="50"/>
      <c r="AZ301" s="50"/>
      <c r="BA301" s="50"/>
      <c r="BB301" s="55" t="s">
        <v>2651</v>
      </c>
      <c r="BC301" s="50"/>
      <c r="BD301" s="50"/>
      <c r="BE301" s="50"/>
    </row>
    <row r="302" spans="1:57" ht="16.5">
      <c r="A302" s="52">
        <v>298</v>
      </c>
      <c r="B302" s="56" t="s">
        <v>2417</v>
      </c>
      <c r="C302" s="56">
        <v>20397769</v>
      </c>
      <c r="D302" s="11" t="str">
        <f t="shared" si="4"/>
        <v>李＊良</v>
      </c>
      <c r="E302" s="56" t="s">
        <v>1534</v>
      </c>
      <c r="F302" s="56">
        <v>41</v>
      </c>
      <c r="G302" s="56" t="s">
        <v>2276</v>
      </c>
      <c r="H302" s="56">
        <v>1070625</v>
      </c>
      <c r="I302" s="57">
        <v>5760350</v>
      </c>
      <c r="J302" s="56">
        <v>1125</v>
      </c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5" t="s">
        <v>2651</v>
      </c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  <c r="BD302" s="50"/>
      <c r="BE302" s="50"/>
    </row>
    <row r="303" spans="1:57" ht="33">
      <c r="A303" s="52">
        <v>299</v>
      </c>
      <c r="B303" s="56" t="s">
        <v>2418</v>
      </c>
      <c r="C303" s="56">
        <v>20543106</v>
      </c>
      <c r="D303" s="11" t="str">
        <f t="shared" si="4"/>
        <v>陳＊春</v>
      </c>
      <c r="E303" s="56" t="s">
        <v>1534</v>
      </c>
      <c r="F303" s="56">
        <v>70</v>
      </c>
      <c r="G303" s="56" t="s">
        <v>2276</v>
      </c>
      <c r="H303" s="56">
        <v>1070625</v>
      </c>
      <c r="I303" s="57" t="s">
        <v>2555</v>
      </c>
      <c r="J303" s="56">
        <v>1125</v>
      </c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5" t="s">
        <v>2651</v>
      </c>
      <c r="AX303" s="50"/>
      <c r="AY303" s="50"/>
      <c r="AZ303" s="50"/>
      <c r="BA303" s="50"/>
      <c r="BB303" s="50"/>
      <c r="BC303" s="50"/>
      <c r="BD303" s="50"/>
      <c r="BE303" s="50"/>
    </row>
    <row r="304" spans="1:57" ht="33">
      <c r="A304" s="52">
        <v>300</v>
      </c>
      <c r="B304" s="56" t="s">
        <v>2419</v>
      </c>
      <c r="C304" s="56">
        <v>20636887</v>
      </c>
      <c r="D304" s="11" t="str">
        <f t="shared" si="4"/>
        <v>蔡＊邦</v>
      </c>
      <c r="E304" s="56" t="s">
        <v>1534</v>
      </c>
      <c r="F304" s="56">
        <v>65</v>
      </c>
      <c r="G304" s="56" t="s">
        <v>2276</v>
      </c>
      <c r="H304" s="56">
        <v>1070601</v>
      </c>
      <c r="I304" s="57" t="s">
        <v>2621</v>
      </c>
      <c r="J304" s="56">
        <v>1173</v>
      </c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5" t="s">
        <v>2651</v>
      </c>
      <c r="AY304" s="50"/>
      <c r="AZ304" s="50"/>
      <c r="BA304" s="50"/>
      <c r="BB304" s="50"/>
      <c r="BC304" s="50"/>
      <c r="BD304" s="50"/>
      <c r="BE304" s="50"/>
    </row>
    <row r="305" spans="1:57" ht="66">
      <c r="A305" s="52">
        <v>301</v>
      </c>
      <c r="B305" s="56" t="s">
        <v>2420</v>
      </c>
      <c r="C305" s="56">
        <v>337954</v>
      </c>
      <c r="D305" s="11" t="str">
        <f t="shared" si="4"/>
        <v>李＊璋</v>
      </c>
      <c r="E305" s="56" t="s">
        <v>1534</v>
      </c>
      <c r="F305" s="56">
        <v>81</v>
      </c>
      <c r="G305" s="56" t="s">
        <v>2276</v>
      </c>
      <c r="H305" s="56">
        <v>1070604</v>
      </c>
      <c r="I305" s="57" t="s">
        <v>2622</v>
      </c>
      <c r="J305" s="56">
        <v>1173</v>
      </c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5" t="s">
        <v>2651</v>
      </c>
      <c r="AR305" s="50"/>
      <c r="AS305" s="50"/>
      <c r="AT305" s="50"/>
      <c r="AU305" s="50"/>
      <c r="AV305" s="55" t="s">
        <v>2651</v>
      </c>
      <c r="AW305" s="55" t="s">
        <v>2651</v>
      </c>
      <c r="AX305" s="50"/>
      <c r="AY305" s="50"/>
      <c r="AZ305" s="50"/>
      <c r="BA305" s="50"/>
      <c r="BB305" s="50"/>
      <c r="BC305" s="50"/>
      <c r="BD305" s="50"/>
      <c r="BE305" s="50"/>
    </row>
    <row r="306" spans="1:57" ht="49.5">
      <c r="A306" s="52">
        <v>302</v>
      </c>
      <c r="B306" s="56" t="s">
        <v>2267</v>
      </c>
      <c r="C306" s="56">
        <v>20641084</v>
      </c>
      <c r="D306" s="11" t="str">
        <f t="shared" si="4"/>
        <v>許＊鎕</v>
      </c>
      <c r="E306" s="56" t="s">
        <v>1534</v>
      </c>
      <c r="F306" s="56">
        <v>70</v>
      </c>
      <c r="G306" s="56" t="s">
        <v>2276</v>
      </c>
      <c r="H306" s="56">
        <v>1070604</v>
      </c>
      <c r="I306" s="57" t="s">
        <v>2623</v>
      </c>
      <c r="J306" s="56">
        <v>1173</v>
      </c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5" t="s">
        <v>2651</v>
      </c>
      <c r="AW306" s="50"/>
      <c r="AX306" s="55" t="s">
        <v>2651</v>
      </c>
      <c r="AY306" s="50"/>
      <c r="AZ306" s="50"/>
      <c r="BA306" s="50"/>
      <c r="BB306" s="50"/>
      <c r="BC306" s="50"/>
      <c r="BD306" s="50"/>
      <c r="BE306" s="50"/>
    </row>
    <row r="307" spans="1:57" ht="33">
      <c r="A307" s="52">
        <v>303</v>
      </c>
      <c r="B307" s="56" t="s">
        <v>2421</v>
      </c>
      <c r="C307" s="56">
        <v>3593783</v>
      </c>
      <c r="D307" s="11" t="str">
        <f t="shared" si="4"/>
        <v>吳＊傑</v>
      </c>
      <c r="E307" s="56" t="s">
        <v>1534</v>
      </c>
      <c r="F307" s="56">
        <v>79</v>
      </c>
      <c r="G307" s="56" t="s">
        <v>2276</v>
      </c>
      <c r="H307" s="56">
        <v>1070606</v>
      </c>
      <c r="I307" s="57" t="s">
        <v>2624</v>
      </c>
      <c r="J307" s="56">
        <v>1173</v>
      </c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5" t="s">
        <v>2651</v>
      </c>
      <c r="AX307" s="50"/>
      <c r="AY307" s="50"/>
      <c r="AZ307" s="50"/>
      <c r="BA307" s="50"/>
      <c r="BB307" s="50"/>
      <c r="BC307" s="50"/>
      <c r="BD307" s="50"/>
      <c r="BE307" s="50"/>
    </row>
    <row r="308" spans="1:57" ht="16.5">
      <c r="A308" s="52">
        <v>304</v>
      </c>
      <c r="B308" s="56" t="s">
        <v>2422</v>
      </c>
      <c r="C308" s="56">
        <v>3600093</v>
      </c>
      <c r="D308" s="11" t="str">
        <f t="shared" si="4"/>
        <v>曾＊科</v>
      </c>
      <c r="E308" s="56" t="s">
        <v>1534</v>
      </c>
      <c r="F308" s="56">
        <v>72</v>
      </c>
      <c r="G308" s="56" t="s">
        <v>2423</v>
      </c>
      <c r="H308" s="56">
        <v>1070606</v>
      </c>
      <c r="I308" s="57">
        <v>5761110</v>
      </c>
      <c r="J308" s="56">
        <v>1173</v>
      </c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5" t="s">
        <v>2651</v>
      </c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</row>
    <row r="309" spans="1:57" ht="16.5">
      <c r="A309" s="52">
        <v>305</v>
      </c>
      <c r="B309" s="56" t="s">
        <v>2424</v>
      </c>
      <c r="C309" s="56">
        <v>11479532</v>
      </c>
      <c r="D309" s="11" t="str">
        <f t="shared" si="4"/>
        <v>黃＊煌</v>
      </c>
      <c r="E309" s="56" t="s">
        <v>1534</v>
      </c>
      <c r="F309" s="56">
        <v>87</v>
      </c>
      <c r="G309" s="56" t="s">
        <v>2425</v>
      </c>
      <c r="H309" s="56">
        <v>1070606</v>
      </c>
      <c r="I309" s="57">
        <v>5760350</v>
      </c>
      <c r="J309" s="56">
        <v>1173</v>
      </c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5" t="s">
        <v>2651</v>
      </c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  <c r="BD309" s="50"/>
      <c r="BE309" s="50"/>
    </row>
    <row r="310" spans="1:57" ht="33">
      <c r="A310" s="52">
        <v>306</v>
      </c>
      <c r="B310" s="56" t="s">
        <v>2426</v>
      </c>
      <c r="C310" s="56">
        <v>4891728</v>
      </c>
      <c r="D310" s="11" t="str">
        <f t="shared" si="4"/>
        <v>朱＊靜枝</v>
      </c>
      <c r="E310" s="56" t="s">
        <v>1532</v>
      </c>
      <c r="F310" s="56">
        <v>75</v>
      </c>
      <c r="G310" s="56" t="s">
        <v>2276</v>
      </c>
      <c r="H310" s="56">
        <v>1070608</v>
      </c>
      <c r="I310" s="57" t="s">
        <v>2625</v>
      </c>
      <c r="J310" s="56">
        <v>1173</v>
      </c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5" t="s">
        <v>2651</v>
      </c>
      <c r="AX310" s="50"/>
      <c r="AY310" s="50"/>
      <c r="AZ310" s="50"/>
      <c r="BA310" s="50"/>
      <c r="BB310" s="50"/>
      <c r="BC310" s="50"/>
      <c r="BD310" s="50"/>
      <c r="BE310" s="50"/>
    </row>
    <row r="311" spans="1:57" ht="33">
      <c r="A311" s="52">
        <v>307</v>
      </c>
      <c r="B311" s="56" t="s">
        <v>2427</v>
      </c>
      <c r="C311" s="56">
        <v>12082500</v>
      </c>
      <c r="D311" s="11" t="str">
        <f t="shared" si="4"/>
        <v>賴＊</v>
      </c>
      <c r="E311" s="56" t="s">
        <v>1532</v>
      </c>
      <c r="F311" s="56">
        <v>59</v>
      </c>
      <c r="G311" s="56" t="s">
        <v>2276</v>
      </c>
      <c r="H311" s="56">
        <v>1070608</v>
      </c>
      <c r="I311" s="57" t="s">
        <v>2626</v>
      </c>
      <c r="J311" s="56">
        <v>1173</v>
      </c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5" t="s">
        <v>2651</v>
      </c>
      <c r="AX311" s="50"/>
      <c r="AY311" s="50"/>
      <c r="AZ311" s="50"/>
      <c r="BA311" s="50"/>
      <c r="BB311" s="50"/>
      <c r="BC311" s="50"/>
      <c r="BD311" s="50"/>
      <c r="BE311" s="50"/>
    </row>
    <row r="312" spans="1:57" ht="16.5">
      <c r="A312" s="52">
        <v>308</v>
      </c>
      <c r="B312" s="56" t="s">
        <v>2428</v>
      </c>
      <c r="C312" s="56">
        <v>19822915</v>
      </c>
      <c r="D312" s="11" t="str">
        <f t="shared" si="4"/>
        <v>胡＊芳</v>
      </c>
      <c r="E312" s="56" t="s">
        <v>1534</v>
      </c>
      <c r="F312" s="56">
        <v>64</v>
      </c>
      <c r="G312" s="56" t="s">
        <v>2429</v>
      </c>
      <c r="H312" s="56">
        <v>1070608</v>
      </c>
      <c r="I312" s="57">
        <v>5761110</v>
      </c>
      <c r="J312" s="56">
        <v>1173</v>
      </c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5" t="s">
        <v>2651</v>
      </c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</row>
    <row r="313" spans="1:57" ht="33">
      <c r="A313" s="52">
        <v>309</v>
      </c>
      <c r="B313" s="56" t="s">
        <v>2430</v>
      </c>
      <c r="C313" s="56">
        <v>20115150</v>
      </c>
      <c r="D313" s="11" t="str">
        <f t="shared" si="4"/>
        <v>康＊秀英</v>
      </c>
      <c r="E313" s="56" t="s">
        <v>1532</v>
      </c>
      <c r="F313" s="56">
        <v>80</v>
      </c>
      <c r="G313" s="56" t="s">
        <v>2276</v>
      </c>
      <c r="H313" s="56">
        <v>1070608</v>
      </c>
      <c r="I313" s="57" t="s">
        <v>2627</v>
      </c>
      <c r="J313" s="56">
        <v>1173</v>
      </c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5" t="s">
        <v>2651</v>
      </c>
      <c r="AX313" s="50"/>
      <c r="AY313" s="50"/>
      <c r="AZ313" s="50"/>
      <c r="BA313" s="50"/>
      <c r="BB313" s="50"/>
      <c r="BC313" s="50"/>
      <c r="BD313" s="50"/>
      <c r="BE313" s="50"/>
    </row>
    <row r="314" spans="1:57" ht="49.5">
      <c r="A314" s="52">
        <v>310</v>
      </c>
      <c r="B314" s="56" t="s">
        <v>2431</v>
      </c>
      <c r="C314" s="56">
        <v>2551114</v>
      </c>
      <c r="D314" s="11" t="str">
        <f t="shared" si="4"/>
        <v>陳＊進</v>
      </c>
      <c r="E314" s="56" t="s">
        <v>1534</v>
      </c>
      <c r="F314" s="56">
        <v>67</v>
      </c>
      <c r="G314" s="56" t="s">
        <v>2276</v>
      </c>
      <c r="H314" s="56">
        <v>1070609</v>
      </c>
      <c r="I314" s="57" t="s">
        <v>2628</v>
      </c>
      <c r="J314" s="56">
        <v>1173</v>
      </c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5" t="s">
        <v>2651</v>
      </c>
      <c r="AW314" s="55" t="s">
        <v>2651</v>
      </c>
      <c r="AX314" s="50"/>
      <c r="AY314" s="50"/>
      <c r="AZ314" s="50"/>
      <c r="BA314" s="50"/>
      <c r="BB314" s="50"/>
      <c r="BC314" s="50"/>
      <c r="BD314" s="50"/>
      <c r="BE314" s="50"/>
    </row>
    <row r="315" spans="1:57" ht="16.5">
      <c r="A315" s="52">
        <v>311</v>
      </c>
      <c r="B315" s="56" t="s">
        <v>1873</v>
      </c>
      <c r="C315" s="56">
        <v>20145382</v>
      </c>
      <c r="D315" s="11" t="str">
        <f t="shared" si="4"/>
        <v>周＊正</v>
      </c>
      <c r="E315" s="56" t="s">
        <v>1534</v>
      </c>
      <c r="F315" s="56">
        <v>56</v>
      </c>
      <c r="G315" s="56" t="s">
        <v>2276</v>
      </c>
      <c r="H315" s="56">
        <v>1070609</v>
      </c>
      <c r="I315" s="57">
        <v>5761110</v>
      </c>
      <c r="J315" s="56">
        <v>1173</v>
      </c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5" t="s">
        <v>2651</v>
      </c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</row>
    <row r="316" spans="1:57" ht="33">
      <c r="A316" s="52">
        <v>312</v>
      </c>
      <c r="B316" s="56" t="s">
        <v>1851</v>
      </c>
      <c r="C316" s="56">
        <v>19026843</v>
      </c>
      <c r="D316" s="11" t="str">
        <f t="shared" si="4"/>
        <v>邱＊蘭</v>
      </c>
      <c r="E316" s="56" t="s">
        <v>1532</v>
      </c>
      <c r="F316" s="56">
        <v>81</v>
      </c>
      <c r="G316" s="56" t="s">
        <v>2260</v>
      </c>
      <c r="H316" s="56">
        <v>1070611</v>
      </c>
      <c r="I316" s="57" t="s">
        <v>2629</v>
      </c>
      <c r="J316" s="56">
        <v>1173</v>
      </c>
      <c r="K316" s="50"/>
      <c r="L316" s="50"/>
      <c r="M316" s="50"/>
      <c r="N316" s="50"/>
      <c r="O316" s="50"/>
      <c r="P316" s="50"/>
      <c r="Q316" s="50"/>
      <c r="R316" s="50"/>
      <c r="S316" s="55" t="s">
        <v>2651</v>
      </c>
      <c r="T316" s="50"/>
      <c r="U316" s="50"/>
      <c r="V316" s="50"/>
      <c r="W316" s="50"/>
      <c r="X316" s="50"/>
      <c r="Y316" s="50"/>
      <c r="Z316" s="50"/>
      <c r="AA316" s="50"/>
      <c r="AB316" s="50"/>
      <c r="AC316" s="49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</row>
    <row r="317" spans="1:57" ht="33">
      <c r="A317" s="52">
        <v>313</v>
      </c>
      <c r="B317" s="56" t="s">
        <v>2432</v>
      </c>
      <c r="C317" s="56">
        <v>4647934</v>
      </c>
      <c r="D317" s="11" t="str">
        <f t="shared" si="4"/>
        <v>王＊燕</v>
      </c>
      <c r="E317" s="56" t="s">
        <v>1532</v>
      </c>
      <c r="F317" s="56">
        <v>56</v>
      </c>
      <c r="G317" s="56" t="s">
        <v>2276</v>
      </c>
      <c r="H317" s="56">
        <v>1070613</v>
      </c>
      <c r="I317" s="57" t="s">
        <v>2630</v>
      </c>
      <c r="J317" s="56">
        <v>1173</v>
      </c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5" t="s">
        <v>2651</v>
      </c>
      <c r="AX317" s="50"/>
      <c r="AY317" s="50"/>
      <c r="AZ317" s="50"/>
      <c r="BA317" s="50"/>
      <c r="BB317" s="50"/>
      <c r="BC317" s="50"/>
      <c r="BD317" s="50"/>
      <c r="BE317" s="50"/>
    </row>
    <row r="318" spans="1:57" ht="49.5">
      <c r="A318" s="52">
        <v>314</v>
      </c>
      <c r="B318" s="56" t="s">
        <v>2267</v>
      </c>
      <c r="C318" s="56">
        <v>20641084</v>
      </c>
      <c r="D318" s="11" t="str">
        <f t="shared" si="4"/>
        <v>許＊鎕</v>
      </c>
      <c r="E318" s="56" t="s">
        <v>1534</v>
      </c>
      <c r="F318" s="56">
        <v>70</v>
      </c>
      <c r="G318" s="56" t="s">
        <v>2276</v>
      </c>
      <c r="H318" s="56">
        <v>1070613</v>
      </c>
      <c r="I318" s="57" t="s">
        <v>2631</v>
      </c>
      <c r="J318" s="56">
        <v>1173</v>
      </c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5" t="s">
        <v>2651</v>
      </c>
      <c r="AW318" s="50"/>
      <c r="AX318" s="55" t="s">
        <v>2651</v>
      </c>
      <c r="AY318" s="50"/>
      <c r="AZ318" s="50"/>
      <c r="BA318" s="55" t="s">
        <v>2651</v>
      </c>
      <c r="BB318" s="50"/>
      <c r="BC318" s="50"/>
      <c r="BD318" s="50"/>
      <c r="BE318" s="50"/>
    </row>
    <row r="319" spans="1:57" ht="16.5">
      <c r="A319" s="52">
        <v>315</v>
      </c>
      <c r="B319" s="56" t="s">
        <v>2433</v>
      </c>
      <c r="C319" s="56">
        <v>9565283</v>
      </c>
      <c r="D319" s="11" t="str">
        <f t="shared" si="4"/>
        <v>蔡＊鴻</v>
      </c>
      <c r="E319" s="56" t="s">
        <v>1534</v>
      </c>
      <c r="F319" s="56">
        <v>55</v>
      </c>
      <c r="G319" s="56" t="s">
        <v>2276</v>
      </c>
      <c r="H319" s="56">
        <v>1070615</v>
      </c>
      <c r="I319" s="57">
        <v>5760350</v>
      </c>
      <c r="J319" s="56">
        <v>1173</v>
      </c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5" t="s">
        <v>2651</v>
      </c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</row>
    <row r="320" spans="1:57" ht="33">
      <c r="A320" s="52">
        <v>316</v>
      </c>
      <c r="B320" s="56" t="s">
        <v>2434</v>
      </c>
      <c r="C320" s="56">
        <v>16536520</v>
      </c>
      <c r="D320" s="11" t="str">
        <f t="shared" si="4"/>
        <v>范＊萬</v>
      </c>
      <c r="E320" s="56" t="s">
        <v>1534</v>
      </c>
      <c r="F320" s="56">
        <v>60</v>
      </c>
      <c r="G320" s="56" t="s">
        <v>2276</v>
      </c>
      <c r="H320" s="56">
        <v>1070615</v>
      </c>
      <c r="I320" s="57" t="s">
        <v>2632</v>
      </c>
      <c r="J320" s="56">
        <v>1173</v>
      </c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5" t="s">
        <v>2651</v>
      </c>
      <c r="AX320" s="50"/>
      <c r="AY320" s="50"/>
      <c r="AZ320" s="50"/>
      <c r="BA320" s="50"/>
      <c r="BB320" s="50"/>
      <c r="BC320" s="50"/>
      <c r="BD320" s="50"/>
      <c r="BE320" s="50"/>
    </row>
    <row r="321" spans="1:57" ht="33">
      <c r="A321" s="52">
        <v>317</v>
      </c>
      <c r="B321" s="56" t="s">
        <v>2435</v>
      </c>
      <c r="C321" s="56">
        <v>1713321</v>
      </c>
      <c r="D321" s="11" t="str">
        <f t="shared" si="4"/>
        <v>陳＊雪</v>
      </c>
      <c r="E321" s="56" t="s">
        <v>1532</v>
      </c>
      <c r="F321" s="56">
        <v>71</v>
      </c>
      <c r="G321" s="56" t="s">
        <v>2276</v>
      </c>
      <c r="H321" s="56">
        <v>1070619</v>
      </c>
      <c r="I321" s="57" t="s">
        <v>2633</v>
      </c>
      <c r="J321" s="56">
        <v>1173</v>
      </c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5" t="s">
        <v>2651</v>
      </c>
      <c r="AY321" s="50"/>
      <c r="AZ321" s="50"/>
      <c r="BA321" s="55" t="s">
        <v>2651</v>
      </c>
      <c r="BB321" s="50"/>
      <c r="BC321" s="50"/>
      <c r="BD321" s="50"/>
      <c r="BE321" s="50"/>
    </row>
    <row r="322" spans="1:57" ht="33">
      <c r="A322" s="52">
        <v>318</v>
      </c>
      <c r="B322" s="56" t="s">
        <v>2436</v>
      </c>
      <c r="C322" s="56">
        <v>9465532</v>
      </c>
      <c r="D322" s="11" t="str">
        <f t="shared" si="4"/>
        <v>陳＊合</v>
      </c>
      <c r="E322" s="56" t="s">
        <v>1532</v>
      </c>
      <c r="F322" s="56">
        <v>83</v>
      </c>
      <c r="G322" s="56" t="s">
        <v>2276</v>
      </c>
      <c r="H322" s="56">
        <v>1070619</v>
      </c>
      <c r="I322" s="57" t="s">
        <v>2634</v>
      </c>
      <c r="J322" s="56">
        <v>1173</v>
      </c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5" t="s">
        <v>2651</v>
      </c>
      <c r="AY322" s="50"/>
      <c r="AZ322" s="50"/>
      <c r="BA322" s="50"/>
      <c r="BB322" s="50"/>
      <c r="BC322" s="50"/>
      <c r="BD322" s="50"/>
      <c r="BE322" s="50"/>
    </row>
    <row r="323" spans="1:57" ht="16.5">
      <c r="A323" s="52">
        <v>319</v>
      </c>
      <c r="B323" s="56" t="s">
        <v>1885</v>
      </c>
      <c r="C323" s="56">
        <v>3960018</v>
      </c>
      <c r="D323" s="11" t="str">
        <f t="shared" si="4"/>
        <v>黃＊昌</v>
      </c>
      <c r="E323" s="56" t="s">
        <v>1534</v>
      </c>
      <c r="F323" s="56">
        <v>74</v>
      </c>
      <c r="G323" s="56" t="s">
        <v>2276</v>
      </c>
      <c r="H323" s="56">
        <v>1070620</v>
      </c>
      <c r="I323" s="57">
        <v>5760350</v>
      </c>
      <c r="J323" s="56">
        <v>1173</v>
      </c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5" t="s">
        <v>2651</v>
      </c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</row>
    <row r="324" spans="1:57" ht="16.5">
      <c r="A324" s="52">
        <v>320</v>
      </c>
      <c r="B324" s="56" t="s">
        <v>1626</v>
      </c>
      <c r="C324" s="56">
        <v>20501917</v>
      </c>
      <c r="D324" s="11" t="str">
        <f t="shared" si="4"/>
        <v>李＊增</v>
      </c>
      <c r="E324" s="56" t="s">
        <v>1534</v>
      </c>
      <c r="F324" s="56">
        <v>67</v>
      </c>
      <c r="G324" s="56" t="s">
        <v>2437</v>
      </c>
      <c r="H324" s="56">
        <v>1070620</v>
      </c>
      <c r="I324" s="57">
        <v>5760350</v>
      </c>
      <c r="J324" s="56">
        <v>1173</v>
      </c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5" t="s">
        <v>2651</v>
      </c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</row>
    <row r="325" spans="1:57" ht="33">
      <c r="A325" s="52">
        <v>321</v>
      </c>
      <c r="B325" s="56" t="s">
        <v>2438</v>
      </c>
      <c r="C325" s="56">
        <v>15115355</v>
      </c>
      <c r="D325" s="11" t="str">
        <f t="shared" ref="D325:D344" si="5">REPLACE(B325,2,1,"＊")</f>
        <v>張＊宏</v>
      </c>
      <c r="E325" s="56" t="s">
        <v>1534</v>
      </c>
      <c r="F325" s="56">
        <v>66</v>
      </c>
      <c r="G325" s="56" t="s">
        <v>2276</v>
      </c>
      <c r="H325" s="56">
        <v>1070622</v>
      </c>
      <c r="I325" s="57" t="s">
        <v>2635</v>
      </c>
      <c r="J325" s="56">
        <v>1173</v>
      </c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5" t="s">
        <v>2651</v>
      </c>
      <c r="AX325" s="50"/>
      <c r="AY325" s="50"/>
      <c r="AZ325" s="50"/>
      <c r="BA325" s="50"/>
      <c r="BB325" s="50"/>
      <c r="BC325" s="50"/>
      <c r="BD325" s="50"/>
      <c r="BE325" s="50"/>
    </row>
    <row r="326" spans="1:57" ht="33">
      <c r="A326" s="52">
        <v>322</v>
      </c>
      <c r="B326" s="56" t="s">
        <v>2439</v>
      </c>
      <c r="C326" s="56">
        <v>20665147</v>
      </c>
      <c r="D326" s="11" t="str">
        <f t="shared" si="5"/>
        <v>莊＊義</v>
      </c>
      <c r="E326" s="56" t="s">
        <v>1534</v>
      </c>
      <c r="F326" s="56">
        <v>52</v>
      </c>
      <c r="G326" s="56" t="s">
        <v>2276</v>
      </c>
      <c r="H326" s="56">
        <v>1070622</v>
      </c>
      <c r="I326" s="57" t="s">
        <v>2636</v>
      </c>
      <c r="J326" s="56">
        <v>1173</v>
      </c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5" t="s">
        <v>2651</v>
      </c>
      <c r="AX326" s="50"/>
      <c r="AY326" s="50"/>
      <c r="AZ326" s="50"/>
      <c r="BA326" s="50"/>
      <c r="BB326" s="50"/>
      <c r="BC326" s="50"/>
      <c r="BD326" s="50"/>
      <c r="BE326" s="50"/>
    </row>
    <row r="327" spans="1:57" ht="49.5">
      <c r="A327" s="52">
        <v>323</v>
      </c>
      <c r="B327" s="56" t="s">
        <v>2385</v>
      </c>
      <c r="C327" s="56">
        <v>4886411</v>
      </c>
      <c r="D327" s="11" t="str">
        <f t="shared" si="5"/>
        <v>簡＊娥</v>
      </c>
      <c r="E327" s="56" t="s">
        <v>1532</v>
      </c>
      <c r="F327" s="56">
        <v>70</v>
      </c>
      <c r="G327" s="56" t="s">
        <v>2276</v>
      </c>
      <c r="H327" s="56">
        <v>1070623</v>
      </c>
      <c r="I327" s="57" t="s">
        <v>2637</v>
      </c>
      <c r="J327" s="56">
        <v>1173</v>
      </c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5" t="s">
        <v>2651</v>
      </c>
      <c r="AW327" s="55" t="s">
        <v>2651</v>
      </c>
      <c r="AX327" s="50"/>
      <c r="AY327" s="50"/>
      <c r="AZ327" s="50"/>
      <c r="BA327" s="50"/>
      <c r="BB327" s="50"/>
      <c r="BC327" s="50"/>
      <c r="BD327" s="50"/>
      <c r="BE327" s="50"/>
    </row>
    <row r="328" spans="1:57" ht="49.5">
      <c r="A328" s="52">
        <v>324</v>
      </c>
      <c r="B328" s="56" t="s">
        <v>2440</v>
      </c>
      <c r="C328" s="56">
        <v>6010797</v>
      </c>
      <c r="D328" s="11" t="str">
        <f t="shared" si="5"/>
        <v>吳＊</v>
      </c>
      <c r="E328" s="56" t="s">
        <v>1532</v>
      </c>
      <c r="F328" s="56">
        <v>73</v>
      </c>
      <c r="G328" s="56" t="s">
        <v>2441</v>
      </c>
      <c r="H328" s="56">
        <v>1070623</v>
      </c>
      <c r="I328" s="57" t="s">
        <v>2638</v>
      </c>
      <c r="J328" s="56">
        <v>1173</v>
      </c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5" t="s">
        <v>2651</v>
      </c>
      <c r="AW328" s="50"/>
      <c r="AX328" s="55" t="s">
        <v>2651</v>
      </c>
      <c r="AY328" s="50"/>
      <c r="AZ328" s="50"/>
      <c r="BA328" s="55" t="s">
        <v>2651</v>
      </c>
      <c r="BB328" s="50"/>
      <c r="BC328" s="50"/>
      <c r="BD328" s="50"/>
      <c r="BE328" s="50"/>
    </row>
    <row r="329" spans="1:57" ht="49.5">
      <c r="A329" s="52">
        <v>325</v>
      </c>
      <c r="B329" s="56" t="s">
        <v>2442</v>
      </c>
      <c r="C329" s="56">
        <v>14995807</v>
      </c>
      <c r="D329" s="11" t="str">
        <f t="shared" si="5"/>
        <v>林＊</v>
      </c>
      <c r="E329" s="56" t="s">
        <v>1532</v>
      </c>
      <c r="F329" s="56">
        <v>67</v>
      </c>
      <c r="G329" s="56" t="s">
        <v>2276</v>
      </c>
      <c r="H329" s="56">
        <v>1070623</v>
      </c>
      <c r="I329" s="57" t="s">
        <v>2639</v>
      </c>
      <c r="J329" s="56">
        <v>1173</v>
      </c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5" t="s">
        <v>2651</v>
      </c>
      <c r="AW329" s="55" t="s">
        <v>2651</v>
      </c>
      <c r="AX329" s="50"/>
      <c r="AY329" s="50"/>
      <c r="AZ329" s="50"/>
      <c r="BA329" s="50"/>
      <c r="BB329" s="50"/>
      <c r="BC329" s="50"/>
      <c r="BD329" s="50"/>
      <c r="BE329" s="50"/>
    </row>
    <row r="330" spans="1:57" ht="33">
      <c r="A330" s="52">
        <v>326</v>
      </c>
      <c r="B330" s="56" t="s">
        <v>2443</v>
      </c>
      <c r="C330" s="56">
        <v>934499</v>
      </c>
      <c r="D330" s="11" t="str">
        <f t="shared" si="5"/>
        <v>邱＊貞</v>
      </c>
      <c r="E330" s="56" t="s">
        <v>1532</v>
      </c>
      <c r="F330" s="56">
        <v>55</v>
      </c>
      <c r="G330" s="56" t="s">
        <v>2276</v>
      </c>
      <c r="H330" s="56">
        <v>1070625</v>
      </c>
      <c r="I330" s="57" t="s">
        <v>2597</v>
      </c>
      <c r="J330" s="56">
        <v>1173</v>
      </c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5" t="s">
        <v>2651</v>
      </c>
      <c r="AX330" s="50"/>
      <c r="AY330" s="50"/>
      <c r="AZ330" s="50"/>
      <c r="BA330" s="50"/>
      <c r="BB330" s="50"/>
      <c r="BC330" s="50"/>
      <c r="BD330" s="50"/>
      <c r="BE330" s="50"/>
    </row>
    <row r="331" spans="1:57" ht="33">
      <c r="A331" s="52">
        <v>327</v>
      </c>
      <c r="B331" s="56" t="s">
        <v>1890</v>
      </c>
      <c r="C331" s="56">
        <v>20322218</v>
      </c>
      <c r="D331" s="11" t="str">
        <f t="shared" si="5"/>
        <v>黃＊娥</v>
      </c>
      <c r="E331" s="56" t="s">
        <v>1532</v>
      </c>
      <c r="F331" s="56">
        <v>68</v>
      </c>
      <c r="G331" s="56" t="s">
        <v>2276</v>
      </c>
      <c r="H331" s="56">
        <v>1070625</v>
      </c>
      <c r="I331" s="57" t="s">
        <v>2640</v>
      </c>
      <c r="J331" s="56">
        <v>1173</v>
      </c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5" t="s">
        <v>2651</v>
      </c>
      <c r="AX331" s="50"/>
      <c r="AY331" s="50"/>
      <c r="AZ331" s="50"/>
      <c r="BA331" s="50"/>
      <c r="BB331" s="50"/>
      <c r="BC331" s="50"/>
      <c r="BD331" s="50"/>
      <c r="BE331" s="50"/>
    </row>
    <row r="332" spans="1:57" ht="16.5">
      <c r="A332" s="52">
        <v>328</v>
      </c>
      <c r="B332" s="56" t="s">
        <v>2444</v>
      </c>
      <c r="C332" s="56">
        <v>20604002</v>
      </c>
      <c r="D332" s="11" t="str">
        <f t="shared" si="5"/>
        <v>吳＊</v>
      </c>
      <c r="E332" s="56" t="s">
        <v>1534</v>
      </c>
      <c r="F332" s="56">
        <v>74</v>
      </c>
      <c r="G332" s="56" t="s">
        <v>2276</v>
      </c>
      <c r="H332" s="56">
        <v>1070625</v>
      </c>
      <c r="I332" s="57">
        <v>5760350</v>
      </c>
      <c r="J332" s="56">
        <v>1173</v>
      </c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5" t="s">
        <v>2651</v>
      </c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50"/>
      <c r="BB332" s="50"/>
      <c r="BC332" s="50"/>
      <c r="BD332" s="50"/>
      <c r="BE332" s="50"/>
    </row>
    <row r="333" spans="1:57" ht="16.5">
      <c r="A333" s="52">
        <v>329</v>
      </c>
      <c r="B333" s="56" t="s">
        <v>2445</v>
      </c>
      <c r="C333" s="56">
        <v>1220383</v>
      </c>
      <c r="D333" s="11" t="str">
        <f t="shared" si="5"/>
        <v>何＊霖</v>
      </c>
      <c r="E333" s="56" t="s">
        <v>1534</v>
      </c>
      <c r="F333" s="56">
        <v>83</v>
      </c>
      <c r="G333" s="56" t="s">
        <v>2215</v>
      </c>
      <c r="H333" s="56">
        <v>1070627</v>
      </c>
      <c r="I333" s="57">
        <v>5761110</v>
      </c>
      <c r="J333" s="56">
        <v>1173</v>
      </c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5" t="s">
        <v>2651</v>
      </c>
      <c r="AS333" s="50"/>
      <c r="AT333" s="50"/>
      <c r="AU333" s="50"/>
      <c r="AV333" s="50"/>
      <c r="AW333" s="50"/>
      <c r="AX333" s="50"/>
      <c r="AY333" s="50"/>
      <c r="AZ333" s="50"/>
      <c r="BA333" s="50"/>
      <c r="BB333" s="50"/>
      <c r="BC333" s="50"/>
      <c r="BD333" s="50"/>
      <c r="BE333" s="50"/>
    </row>
    <row r="334" spans="1:57" ht="16.5">
      <c r="A334" s="52">
        <v>330</v>
      </c>
      <c r="B334" s="56" t="s">
        <v>2421</v>
      </c>
      <c r="C334" s="56">
        <v>3593783</v>
      </c>
      <c r="D334" s="11" t="str">
        <f t="shared" si="5"/>
        <v>吳＊傑</v>
      </c>
      <c r="E334" s="56" t="s">
        <v>1534</v>
      </c>
      <c r="F334" s="56">
        <v>79</v>
      </c>
      <c r="G334" s="56" t="s">
        <v>2276</v>
      </c>
      <c r="H334" s="56">
        <v>1070627</v>
      </c>
      <c r="I334" s="57">
        <v>5760350</v>
      </c>
      <c r="J334" s="56">
        <v>1173</v>
      </c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5" t="s">
        <v>2651</v>
      </c>
      <c r="AR334" s="50"/>
      <c r="AS334" s="50"/>
      <c r="AT334" s="50"/>
      <c r="AU334" s="50"/>
      <c r="AV334" s="50"/>
      <c r="AW334" s="50"/>
      <c r="AX334" s="50"/>
      <c r="AY334" s="50"/>
      <c r="AZ334" s="50"/>
      <c r="BA334" s="50"/>
      <c r="BB334" s="50"/>
      <c r="BC334" s="50"/>
      <c r="BD334" s="50"/>
      <c r="BE334" s="50"/>
    </row>
    <row r="335" spans="1:57" ht="16.5">
      <c r="A335" s="52">
        <v>331</v>
      </c>
      <c r="B335" s="56" t="s">
        <v>2426</v>
      </c>
      <c r="C335" s="56">
        <v>4891728</v>
      </c>
      <c r="D335" s="11" t="str">
        <f t="shared" si="5"/>
        <v>朱＊靜枝</v>
      </c>
      <c r="E335" s="56" t="s">
        <v>1532</v>
      </c>
      <c r="F335" s="56">
        <v>75</v>
      </c>
      <c r="G335" s="56" t="s">
        <v>2276</v>
      </c>
      <c r="H335" s="56">
        <v>1070627</v>
      </c>
      <c r="I335" s="57">
        <v>5760350</v>
      </c>
      <c r="J335" s="56">
        <v>1173</v>
      </c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5" t="s">
        <v>2651</v>
      </c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  <c r="BE335" s="50"/>
    </row>
    <row r="336" spans="1:57" ht="33">
      <c r="A336" s="52">
        <v>332</v>
      </c>
      <c r="B336" s="56" t="s">
        <v>2446</v>
      </c>
      <c r="C336" s="56">
        <v>18591582</v>
      </c>
      <c r="D336" s="11" t="str">
        <f t="shared" si="5"/>
        <v>＊仁</v>
      </c>
      <c r="E336" s="56" t="s">
        <v>1534</v>
      </c>
      <c r="F336" s="56">
        <v>72</v>
      </c>
      <c r="G336" s="56" t="s">
        <v>2197</v>
      </c>
      <c r="H336" s="56">
        <v>1070627</v>
      </c>
      <c r="I336" s="57" t="s">
        <v>2524</v>
      </c>
      <c r="J336" s="56">
        <v>1173</v>
      </c>
      <c r="K336" s="50"/>
      <c r="L336" s="50"/>
      <c r="M336" s="50"/>
      <c r="N336" s="50"/>
      <c r="O336" s="50"/>
      <c r="P336" s="50"/>
      <c r="Q336" s="50"/>
      <c r="R336" s="50"/>
      <c r="S336" s="55" t="s">
        <v>2651</v>
      </c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  <c r="BD336" s="50"/>
      <c r="BE336" s="50"/>
    </row>
    <row r="337" spans="1:58" ht="16.5">
      <c r="A337" s="52">
        <v>333</v>
      </c>
      <c r="B337" s="56" t="s">
        <v>2447</v>
      </c>
      <c r="C337" s="56">
        <v>19909776</v>
      </c>
      <c r="D337" s="11" t="str">
        <f t="shared" si="5"/>
        <v>盧＊益</v>
      </c>
      <c r="E337" s="56" t="s">
        <v>1534</v>
      </c>
      <c r="F337" s="56">
        <v>53</v>
      </c>
      <c r="G337" s="56" t="s">
        <v>2276</v>
      </c>
      <c r="H337" s="56">
        <v>1070627</v>
      </c>
      <c r="I337" s="57">
        <v>5760350</v>
      </c>
      <c r="J337" s="56">
        <v>1173</v>
      </c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5" t="s">
        <v>2651</v>
      </c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0"/>
      <c r="BD337" s="50"/>
      <c r="BE337" s="50"/>
    </row>
    <row r="338" spans="1:58" ht="16.5">
      <c r="A338" s="52">
        <v>334</v>
      </c>
      <c r="B338" s="56" t="s">
        <v>2448</v>
      </c>
      <c r="C338" s="56">
        <v>20672094</v>
      </c>
      <c r="D338" s="11" t="str">
        <f t="shared" si="5"/>
        <v>吳＊清</v>
      </c>
      <c r="E338" s="56" t="s">
        <v>1532</v>
      </c>
      <c r="F338" s="56">
        <v>86</v>
      </c>
      <c r="G338" s="56" t="s">
        <v>2341</v>
      </c>
      <c r="H338" s="56">
        <v>1070627</v>
      </c>
      <c r="I338" s="57">
        <v>5761110</v>
      </c>
      <c r="J338" s="56">
        <v>1173</v>
      </c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5" t="s">
        <v>2651</v>
      </c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</row>
    <row r="339" spans="1:58" ht="33">
      <c r="A339" s="52">
        <v>335</v>
      </c>
      <c r="B339" s="56" t="s">
        <v>2385</v>
      </c>
      <c r="C339" s="56">
        <v>4886411</v>
      </c>
      <c r="D339" s="11" t="str">
        <f t="shared" si="5"/>
        <v>簡＊娥</v>
      </c>
      <c r="E339" s="56" t="s">
        <v>1532</v>
      </c>
      <c r="F339" s="56">
        <v>70</v>
      </c>
      <c r="G339" s="56" t="s">
        <v>2276</v>
      </c>
      <c r="H339" s="56">
        <v>1070628</v>
      </c>
      <c r="I339" s="57" t="s">
        <v>2641</v>
      </c>
      <c r="J339" s="56">
        <v>1173</v>
      </c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5" t="s">
        <v>2651</v>
      </c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  <c r="BD339" s="50"/>
      <c r="BE339" s="50"/>
    </row>
    <row r="340" spans="1:58" ht="33">
      <c r="A340" s="52">
        <v>336</v>
      </c>
      <c r="B340" s="56" t="s">
        <v>2449</v>
      </c>
      <c r="C340" s="56">
        <v>8704652</v>
      </c>
      <c r="D340" s="11" t="str">
        <f t="shared" si="5"/>
        <v>方＊連弟</v>
      </c>
      <c r="E340" s="56" t="s">
        <v>1532</v>
      </c>
      <c r="F340" s="56">
        <v>78</v>
      </c>
      <c r="G340" s="56" t="s">
        <v>2276</v>
      </c>
      <c r="H340" s="56">
        <v>1070628</v>
      </c>
      <c r="I340" s="57" t="s">
        <v>2642</v>
      </c>
      <c r="J340" s="56">
        <v>1173</v>
      </c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5" t="s">
        <v>2651</v>
      </c>
      <c r="AW340" s="50"/>
      <c r="AX340" s="55" t="s">
        <v>2651</v>
      </c>
      <c r="AY340" s="50"/>
      <c r="AZ340" s="50"/>
      <c r="BA340" s="50"/>
      <c r="BB340" s="50"/>
      <c r="BC340" s="50"/>
      <c r="BD340" s="50"/>
      <c r="BE340" s="50"/>
    </row>
    <row r="341" spans="1:58" ht="49.5">
      <c r="A341" s="52">
        <v>337</v>
      </c>
      <c r="B341" s="56" t="s">
        <v>2450</v>
      </c>
      <c r="C341" s="56">
        <v>20674197</v>
      </c>
      <c r="D341" s="11" t="str">
        <f t="shared" si="5"/>
        <v>吳＊華</v>
      </c>
      <c r="E341" s="56" t="s">
        <v>1532</v>
      </c>
      <c r="F341" s="56">
        <v>75</v>
      </c>
      <c r="G341" s="56" t="s">
        <v>2276</v>
      </c>
      <c r="H341" s="56">
        <v>1070628</v>
      </c>
      <c r="I341" s="57" t="s">
        <v>2643</v>
      </c>
      <c r="J341" s="56">
        <v>1173</v>
      </c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5" t="s">
        <v>2651</v>
      </c>
      <c r="AW341" s="50"/>
      <c r="AX341" s="55" t="s">
        <v>2651</v>
      </c>
      <c r="AY341" s="50"/>
      <c r="AZ341" s="50"/>
      <c r="BA341" s="55" t="s">
        <v>2651</v>
      </c>
      <c r="BB341" s="50"/>
      <c r="BC341" s="50"/>
      <c r="BD341" s="50"/>
      <c r="BE341" s="50"/>
    </row>
    <row r="342" spans="1:58" ht="33">
      <c r="A342" s="52">
        <v>338</v>
      </c>
      <c r="B342" s="56" t="s">
        <v>2451</v>
      </c>
      <c r="C342" s="56">
        <v>20674728</v>
      </c>
      <c r="D342" s="11" t="str">
        <f t="shared" si="5"/>
        <v>詹＊樟</v>
      </c>
      <c r="E342" s="56" t="s">
        <v>1534</v>
      </c>
      <c r="F342" s="56">
        <v>69</v>
      </c>
      <c r="G342" s="56" t="s">
        <v>2276</v>
      </c>
      <c r="H342" s="56">
        <v>1070628</v>
      </c>
      <c r="I342" s="57" t="s">
        <v>2644</v>
      </c>
      <c r="J342" s="56">
        <v>1173</v>
      </c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5" t="s">
        <v>2651</v>
      </c>
      <c r="AX342" s="50"/>
      <c r="AY342" s="50"/>
      <c r="AZ342" s="50"/>
      <c r="BA342" s="50"/>
      <c r="BB342" s="50"/>
      <c r="BC342" s="50"/>
      <c r="BD342" s="50"/>
      <c r="BE342" s="50"/>
    </row>
    <row r="343" spans="1:58" ht="33">
      <c r="A343" s="52">
        <v>339</v>
      </c>
      <c r="B343" s="56" t="s">
        <v>1896</v>
      </c>
      <c r="C343" s="56">
        <v>350789</v>
      </c>
      <c r="D343" s="11" t="str">
        <f t="shared" si="5"/>
        <v>林＊嬌</v>
      </c>
      <c r="E343" s="56" t="s">
        <v>1532</v>
      </c>
      <c r="F343" s="56">
        <v>86</v>
      </c>
      <c r="G343" s="56" t="s">
        <v>2452</v>
      </c>
      <c r="H343" s="56">
        <v>1070629</v>
      </c>
      <c r="I343" s="57" t="s">
        <v>2645</v>
      </c>
      <c r="J343" s="56">
        <v>1173</v>
      </c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5" t="s">
        <v>2651</v>
      </c>
      <c r="AX343" s="50"/>
      <c r="AY343" s="50"/>
      <c r="AZ343" s="50"/>
      <c r="BA343" s="50"/>
      <c r="BB343" s="50"/>
      <c r="BC343" s="50"/>
      <c r="BD343" s="50"/>
      <c r="BE343" s="50"/>
    </row>
    <row r="344" spans="1:58" ht="49.5">
      <c r="A344" s="52">
        <v>340</v>
      </c>
      <c r="B344" s="56" t="s">
        <v>2449</v>
      </c>
      <c r="C344" s="56">
        <v>8704652</v>
      </c>
      <c r="D344" s="11" t="str">
        <f t="shared" si="5"/>
        <v>方＊連弟</v>
      </c>
      <c r="E344" s="56" t="s">
        <v>1532</v>
      </c>
      <c r="F344" s="56">
        <v>78</v>
      </c>
      <c r="G344" s="56" t="s">
        <v>2276</v>
      </c>
      <c r="H344" s="56">
        <v>1070630</v>
      </c>
      <c r="I344" s="57" t="s">
        <v>2646</v>
      </c>
      <c r="J344" s="56">
        <v>1173</v>
      </c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5" t="s">
        <v>2651</v>
      </c>
      <c r="AW344" s="55" t="s">
        <v>2651</v>
      </c>
      <c r="AX344" s="50"/>
      <c r="AY344" s="50"/>
      <c r="AZ344" s="50"/>
      <c r="BA344" s="50"/>
      <c r="BB344" s="50"/>
      <c r="BC344" s="50"/>
      <c r="BD344" s="50"/>
      <c r="BE344" s="50"/>
    </row>
    <row r="345" spans="1:58" ht="19.5">
      <c r="A345" s="176" t="s">
        <v>485</v>
      </c>
      <c r="B345" s="177"/>
      <c r="C345" s="177"/>
      <c r="D345" s="177"/>
      <c r="E345" s="177"/>
      <c r="F345" s="177"/>
      <c r="G345" s="177"/>
      <c r="H345" s="177"/>
      <c r="I345" s="177"/>
      <c r="J345" s="178"/>
      <c r="K345" s="15">
        <f>COUNTIF(K5:K344,BF1)</f>
        <v>1</v>
      </c>
      <c r="L345" s="15">
        <f>COUNTIF(L5:L344,BF1)+2</f>
        <v>14</v>
      </c>
      <c r="M345" s="15">
        <f>COUNTIF(M5:M344,BF1)</f>
        <v>13</v>
      </c>
      <c r="N345" s="15">
        <f>COUNTIF(N5:N344,BF1)</f>
        <v>2</v>
      </c>
      <c r="O345" s="15">
        <f>COUNTIF(O5:O344,BF1)</f>
        <v>0</v>
      </c>
      <c r="P345" s="15">
        <f>COUNTIF(P5:P344,BF1)</f>
        <v>0</v>
      </c>
      <c r="Q345" s="15">
        <f>COUNTIF(Q5:Q344,BF1)</f>
        <v>0</v>
      </c>
      <c r="R345" s="15">
        <f>COUNTIF(R5:R344,BF1)</f>
        <v>1</v>
      </c>
      <c r="S345" s="15">
        <f>COUNTIF(S5:S344,BF1)</f>
        <v>11</v>
      </c>
      <c r="T345" s="15">
        <f>COUNTIF(T5:T344,BF1)</f>
        <v>2</v>
      </c>
      <c r="U345" s="15">
        <f>COUNTIF(U5:U344,BF1)</f>
        <v>0</v>
      </c>
      <c r="V345" s="15">
        <f>COUNTIF(V5:V344,BF1)+3</f>
        <v>3</v>
      </c>
      <c r="W345" s="15">
        <f>COUNTIF(W5:W344,BF1)</f>
        <v>0</v>
      </c>
      <c r="X345" s="15">
        <f>COUNTIF(X5:X344,BF1)</f>
        <v>0</v>
      </c>
      <c r="Y345" s="15">
        <f>COUNTIF(Y5:Y344,BF1)</f>
        <v>0</v>
      </c>
      <c r="Z345" s="15">
        <f>COUNTIF(Z5:Z344,BF1)</f>
        <v>0</v>
      </c>
      <c r="AA345" s="15">
        <f>COUNTIF(AA5:AA344,BF1)</f>
        <v>0</v>
      </c>
      <c r="AB345" s="15">
        <f>COUNTIF(AB5:AB344,BF1)</f>
        <v>0</v>
      </c>
      <c r="AC345" s="15">
        <f>COUNTIF(AC5:AC344,BF1)</f>
        <v>0</v>
      </c>
      <c r="AD345" s="15">
        <f>COUNTIF(AD5:AD344,BF1)</f>
        <v>0</v>
      </c>
      <c r="AE345" s="15">
        <f>COUNTIF(AE5:AE344,BF1)</f>
        <v>2</v>
      </c>
      <c r="AF345" s="15">
        <f>COUNTIF(AF5:AF344,BF1)</f>
        <v>0</v>
      </c>
      <c r="AG345" s="15">
        <f>COUNTIF(AG5:AG344,BF1)</f>
        <v>0</v>
      </c>
      <c r="AH345" s="15">
        <f>COUNTIF(AH5:AH344,BF1)</f>
        <v>0</v>
      </c>
      <c r="AI345" s="15">
        <f>COUNTIF(AI5:AI344,BF1)</f>
        <v>0</v>
      </c>
      <c r="AJ345" s="15">
        <f>COUNTIF(AJ5:AJ344,BF1)</f>
        <v>1</v>
      </c>
      <c r="AK345" s="15">
        <f>COUNTIF(AK5:AK344,BF1)</f>
        <v>0</v>
      </c>
      <c r="AL345" s="15">
        <f>COUNTIF(AL5:AL344,BF1)</f>
        <v>0</v>
      </c>
      <c r="AM345" s="15">
        <f>COUNTIF(AM5:AM344,BF1)</f>
        <v>1</v>
      </c>
      <c r="AN345" s="15">
        <f>COUNTIF(AN5:AN344,BF1)</f>
        <v>1</v>
      </c>
      <c r="AO345" s="15">
        <f>COUNTIF(AO5:AO344,BF1)</f>
        <v>7</v>
      </c>
      <c r="AP345" s="15">
        <f>COUNTIF(AP5:AP344,BF1)+1</f>
        <v>28</v>
      </c>
      <c r="AQ345" s="15">
        <f>COUNTIF(AQ5:AQ344,BF1)</f>
        <v>19</v>
      </c>
      <c r="AR345" s="15">
        <f>COUNTIF(AR5:AR344,BF1)</f>
        <v>33</v>
      </c>
      <c r="AS345" s="15">
        <f>COUNTIF(AS5:AS344,BF1)</f>
        <v>7</v>
      </c>
      <c r="AT345" s="15">
        <f>COUNTIF(AT5:AT344,BF1)</f>
        <v>30</v>
      </c>
      <c r="AU345" s="15">
        <f>COUNTIF(AU5:AU344,BF1)</f>
        <v>0</v>
      </c>
      <c r="AV345" s="15">
        <f>COUNTIF(AV5:AV344,BF1)</f>
        <v>33</v>
      </c>
      <c r="AW345" s="39">
        <f>COUNTIF(AW5:AW344,BF1)</f>
        <v>127</v>
      </c>
      <c r="AX345" s="15">
        <f>COUNTIF(AX5:AX344,BF1)</f>
        <v>45</v>
      </c>
      <c r="AY345" s="15">
        <f>COUNTIF(AY5:AY344,BF1)</f>
        <v>6</v>
      </c>
      <c r="AZ345" s="15">
        <f>COUNTIF(AZ5:AZ344,BF1)</f>
        <v>0</v>
      </c>
      <c r="BA345" s="15">
        <f>COUNTIF(BA5:BA344,BF1)</f>
        <v>17</v>
      </c>
      <c r="BB345" s="15">
        <f>COUNTIF(BB5:BB344,BF1)</f>
        <v>4</v>
      </c>
      <c r="BC345" s="15">
        <f>COUNTIF(BC5:BC344,BF1)</f>
        <v>0</v>
      </c>
      <c r="BD345" s="15">
        <f>COUNTIF(BD5:BD344,BF1)</f>
        <v>0</v>
      </c>
      <c r="BE345" s="50">
        <v>8</v>
      </c>
    </row>
    <row r="346" spans="1:58">
      <c r="D346" s="14"/>
    </row>
    <row r="347" spans="1:58">
      <c r="C347" s="11" t="str">
        <f>RIGHT("00000000"&amp;B347,8)</f>
        <v>00000000</v>
      </c>
      <c r="D347" s="11" t="str">
        <f>REPLACE(B347,2,1,"＊")</f>
        <v>＊</v>
      </c>
    </row>
    <row r="348" spans="1:58">
      <c r="C348" s="13"/>
    </row>
    <row r="350" spans="1:58" s="4" customFormat="1">
      <c r="A350" s="1"/>
      <c r="B350" s="1"/>
      <c r="C350" s="2"/>
      <c r="D350" s="1"/>
      <c r="E350" s="1"/>
      <c r="F350" s="1"/>
      <c r="G350" s="1" t="s">
        <v>483</v>
      </c>
      <c r="I350" s="6"/>
      <c r="J350" s="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</sheetData>
  <mergeCells count="52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Q2:X2"/>
    <mergeCell ref="O1:AC1"/>
    <mergeCell ref="Y2:Z3"/>
    <mergeCell ref="AA2:AC2"/>
    <mergeCell ref="W3:W4"/>
    <mergeCell ref="X3:X4"/>
    <mergeCell ref="Q3:Q4"/>
    <mergeCell ref="O2:P3"/>
    <mergeCell ref="R3:S3"/>
    <mergeCell ref="T3:T4"/>
    <mergeCell ref="U3:U4"/>
    <mergeCell ref="V3:V4"/>
    <mergeCell ref="AD2:AM2"/>
    <mergeCell ref="AD1:AM1"/>
    <mergeCell ref="AN1:BC1"/>
    <mergeCell ref="BD1:BD4"/>
    <mergeCell ref="BE1:BE4"/>
    <mergeCell ref="BB3:BB4"/>
    <mergeCell ref="BC3:BC4"/>
    <mergeCell ref="AY3:AY4"/>
    <mergeCell ref="AZ3:AZ4"/>
    <mergeCell ref="A345:J345"/>
    <mergeCell ref="AK3:AM3"/>
    <mergeCell ref="AS3:AT3"/>
    <mergeCell ref="AU3:AV3"/>
    <mergeCell ref="AW3:AX3"/>
    <mergeCell ref="AA3:AC3"/>
    <mergeCell ref="AD3:AE3"/>
    <mergeCell ref="AF3:AF4"/>
    <mergeCell ref="AG3:AG4"/>
    <mergeCell ref="AH3:AH4"/>
    <mergeCell ref="AI3:AJ3"/>
    <mergeCell ref="AN2:AN4"/>
    <mergeCell ref="AO2:AP3"/>
    <mergeCell ref="AQ2:AR3"/>
    <mergeCell ref="AS2:BC2"/>
    <mergeCell ref="BA3:BA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59" fitToHeight="0" orientation="landscape" r:id="rId1"/>
  <headerFooter alignWithMargins="0">
    <oddHeader xml:space="preserve">&amp;C&amp;"標楷體,標準"&amp;24新光吳火獅紀念醫院&amp;U 107 &amp;U年&amp;U 6 &amp;U月份心臟血管外科年度手術人數申報表  </oddHeader>
    <oddFooter>&amp;R&amp;11&amp;P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53"/>
  <sheetViews>
    <sheetView zoomScale="96" zoomScaleNormal="96" workbookViewId="0">
      <pane xSplit="10" ySplit="4" topLeftCell="AD334" activePane="bottomRight" state="frozen"/>
      <selection pane="topRight" activeCell="K1" sqref="K1"/>
      <selection pane="bottomLeft" activeCell="A6" sqref="A6"/>
      <selection pane="bottomRight" activeCell="AN5" sqref="AN5:BC347"/>
    </sheetView>
  </sheetViews>
  <sheetFormatPr defaultColWidth="9" defaultRowHeight="15.75"/>
  <cols>
    <col min="1" max="1" width="5.375" style="1" bestFit="1" customWidth="1"/>
    <col min="2" max="2" width="8.75" style="1" customWidth="1"/>
    <col min="3" max="3" width="8.5" style="2" customWidth="1"/>
    <col min="4" max="4" width="18.5" style="1" customWidth="1"/>
    <col min="5" max="6" width="4" style="1" customWidth="1"/>
    <col min="7" max="7" width="18.5" style="3" customWidth="1"/>
    <col min="8" max="8" width="8.875" style="4" customWidth="1"/>
    <col min="9" max="9" width="8.875" style="6" customWidth="1"/>
    <col min="10" max="10" width="6.5" style="2" customWidth="1"/>
    <col min="11" max="11" width="8.5" style="1" bestFit="1" customWidth="1"/>
    <col min="12" max="12" width="6.875" style="1" bestFit="1" customWidth="1"/>
    <col min="13" max="13" width="6.125" style="1" bestFit="1" customWidth="1"/>
    <col min="14" max="14" width="5.875" style="1" bestFit="1" customWidth="1"/>
    <col min="15" max="15" width="16.875" style="1" bestFit="1" customWidth="1"/>
    <col min="16" max="16" width="4.5" style="1" bestFit="1" customWidth="1"/>
    <col min="17" max="17" width="6.125" style="1" bestFit="1" customWidth="1"/>
    <col min="18" max="18" width="3.125" style="1" bestFit="1" customWidth="1"/>
    <col min="19" max="19" width="4.5" style="1" bestFit="1" customWidth="1"/>
    <col min="20" max="20" width="3.875" style="1" bestFit="1" customWidth="1"/>
    <col min="21" max="21" width="4.625" style="1" bestFit="1" customWidth="1"/>
    <col min="22" max="22" width="6.125" style="1" bestFit="1" customWidth="1"/>
    <col min="23" max="23" width="8.5" style="1" bestFit="1" customWidth="1"/>
    <col min="24" max="24" width="5.125" style="1" bestFit="1" customWidth="1"/>
    <col min="25" max="27" width="6.125" style="1" bestFit="1" customWidth="1"/>
    <col min="28" max="28" width="6.875" style="1" bestFit="1" customWidth="1"/>
    <col min="29" max="29" width="6" style="1" bestFit="1" customWidth="1"/>
    <col min="30" max="31" width="3.125" style="1" bestFit="1" customWidth="1"/>
    <col min="32" max="32" width="3.875" style="1" bestFit="1" customWidth="1"/>
    <col min="33" max="33" width="4.625" style="1" bestFit="1" customWidth="1"/>
    <col min="34" max="34" width="5.125" style="1" customWidth="1"/>
    <col min="35" max="36" width="3.125" style="1" bestFit="1" customWidth="1"/>
    <col min="37" max="37" width="6.125" style="1" bestFit="1" customWidth="1"/>
    <col min="38" max="38" width="6.875" style="1" bestFit="1" customWidth="1"/>
    <col min="39" max="39" width="6" style="1" bestFit="1" customWidth="1"/>
    <col min="40" max="40" width="6.625" style="1" bestFit="1" customWidth="1"/>
    <col min="41" max="41" width="3.125" style="1" bestFit="1" customWidth="1"/>
    <col min="42" max="44" width="4.125" style="1" bestFit="1" customWidth="1"/>
    <col min="45" max="45" width="4" style="1" bestFit="1" customWidth="1"/>
    <col min="46" max="46" width="5.125" style="1" bestFit="1" customWidth="1"/>
    <col min="47" max="47" width="6.125" style="1" bestFit="1" customWidth="1"/>
    <col min="48" max="49" width="5.5" style="1" bestFit="1" customWidth="1"/>
    <col min="50" max="50" width="4.125" style="1" bestFit="1" customWidth="1"/>
    <col min="51" max="51" width="3.875" style="1" bestFit="1" customWidth="1"/>
    <col min="52" max="52" width="4.625" style="1" bestFit="1" customWidth="1"/>
    <col min="53" max="53" width="5.125" style="1" bestFit="1" customWidth="1"/>
    <col min="54" max="54" width="5.875" style="1" bestFit="1" customWidth="1"/>
    <col min="55" max="55" width="9.625" style="1" bestFit="1" customWidth="1"/>
    <col min="56" max="56" width="6.125" style="1" bestFit="1" customWidth="1"/>
    <col min="57" max="57" width="15" style="1" bestFit="1" customWidth="1"/>
    <col min="58" max="58" width="3.125" style="1" bestFit="1" customWidth="1"/>
    <col min="59" max="16384" width="9" style="1"/>
  </cols>
  <sheetData>
    <row r="1" spans="1:58">
      <c r="A1" s="138" t="s">
        <v>31</v>
      </c>
      <c r="B1" s="138" t="s">
        <v>467</v>
      </c>
      <c r="C1" s="173" t="s">
        <v>468</v>
      </c>
      <c r="D1" s="138" t="s">
        <v>467</v>
      </c>
      <c r="E1" s="138" t="s">
        <v>32</v>
      </c>
      <c r="F1" s="138" t="s">
        <v>33</v>
      </c>
      <c r="G1" s="138" t="s">
        <v>2109</v>
      </c>
      <c r="H1" s="167" t="s">
        <v>1244</v>
      </c>
      <c r="I1" s="138" t="s">
        <v>1245</v>
      </c>
      <c r="J1" s="173" t="s">
        <v>895</v>
      </c>
      <c r="K1" s="123" t="s">
        <v>10</v>
      </c>
      <c r="L1" s="123"/>
      <c r="M1" s="123"/>
      <c r="N1" s="123"/>
      <c r="O1" s="123" t="s">
        <v>569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11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12</v>
      </c>
      <c r="BF1" s="1" t="s">
        <v>471</v>
      </c>
    </row>
    <row r="2" spans="1:58">
      <c r="A2" s="139"/>
      <c r="B2" s="139"/>
      <c r="C2" s="174"/>
      <c r="D2" s="139"/>
      <c r="E2" s="139"/>
      <c r="F2" s="139"/>
      <c r="G2" s="139"/>
      <c r="H2" s="168"/>
      <c r="I2" s="139"/>
      <c r="J2" s="174"/>
      <c r="K2" s="157" t="s">
        <v>572</v>
      </c>
      <c r="L2" s="135" t="s">
        <v>30</v>
      </c>
      <c r="M2" s="135" t="s">
        <v>2</v>
      </c>
      <c r="N2" s="135" t="s">
        <v>3</v>
      </c>
      <c r="O2" s="124" t="s">
        <v>34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41" t="s">
        <v>23</v>
      </c>
      <c r="Z2" s="142"/>
      <c r="AA2" s="124" t="s">
        <v>15</v>
      </c>
      <c r="AB2" s="124"/>
      <c r="AC2" s="124"/>
      <c r="AD2" s="124" t="s">
        <v>24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24" t="s">
        <v>806</v>
      </c>
      <c r="AP2" s="124"/>
      <c r="AQ2" s="124" t="s">
        <v>17</v>
      </c>
      <c r="AR2" s="124"/>
      <c r="AS2" s="124" t="s">
        <v>578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39"/>
      <c r="J3" s="174"/>
      <c r="K3" s="158"/>
      <c r="L3" s="136"/>
      <c r="M3" s="136"/>
      <c r="N3" s="136"/>
      <c r="O3" s="124"/>
      <c r="P3" s="124"/>
      <c r="Q3" s="135" t="s">
        <v>19</v>
      </c>
      <c r="R3" s="124" t="s">
        <v>35</v>
      </c>
      <c r="S3" s="124"/>
      <c r="T3" s="135" t="s">
        <v>20</v>
      </c>
      <c r="U3" s="135" t="s">
        <v>37</v>
      </c>
      <c r="V3" s="135" t="s">
        <v>6</v>
      </c>
      <c r="W3" s="135" t="s">
        <v>808</v>
      </c>
      <c r="X3" s="135" t="s">
        <v>21</v>
      </c>
      <c r="Y3" s="152"/>
      <c r="Z3" s="153"/>
      <c r="AA3" s="141" t="s">
        <v>504</v>
      </c>
      <c r="AB3" s="162"/>
      <c r="AC3" s="142"/>
      <c r="AD3" s="124" t="s">
        <v>35</v>
      </c>
      <c r="AE3" s="124"/>
      <c r="AF3" s="135" t="s">
        <v>20</v>
      </c>
      <c r="AG3" s="135" t="s">
        <v>37</v>
      </c>
      <c r="AH3" s="135" t="s">
        <v>21</v>
      </c>
      <c r="AI3" s="141" t="s">
        <v>505</v>
      </c>
      <c r="AJ3" s="142"/>
      <c r="AK3" s="141" t="s">
        <v>504</v>
      </c>
      <c r="AL3" s="162"/>
      <c r="AM3" s="142"/>
      <c r="AN3" s="136"/>
      <c r="AO3" s="124"/>
      <c r="AP3" s="124"/>
      <c r="AQ3" s="124"/>
      <c r="AR3" s="124"/>
      <c r="AS3" s="124" t="s">
        <v>581</v>
      </c>
      <c r="AT3" s="124"/>
      <c r="AU3" s="141" t="s">
        <v>504</v>
      </c>
      <c r="AV3" s="142"/>
      <c r="AW3" s="124" t="s">
        <v>35</v>
      </c>
      <c r="AX3" s="124"/>
      <c r="AY3" s="135" t="s">
        <v>20</v>
      </c>
      <c r="AZ3" s="135" t="s">
        <v>37</v>
      </c>
      <c r="BA3" s="135" t="s">
        <v>21</v>
      </c>
      <c r="BB3" s="135" t="s">
        <v>1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40"/>
      <c r="J4" s="175"/>
      <c r="K4" s="159"/>
      <c r="L4" s="137"/>
      <c r="M4" s="137"/>
      <c r="N4" s="137"/>
      <c r="O4" s="37" t="s">
        <v>19</v>
      </c>
      <c r="P4" s="37" t="s">
        <v>465</v>
      </c>
      <c r="Q4" s="137"/>
      <c r="R4" s="37" t="s">
        <v>26</v>
      </c>
      <c r="S4" s="37" t="s">
        <v>582</v>
      </c>
      <c r="T4" s="137"/>
      <c r="U4" s="137"/>
      <c r="V4" s="137"/>
      <c r="W4" s="137"/>
      <c r="X4" s="137"/>
      <c r="Y4" s="37" t="s">
        <v>19</v>
      </c>
      <c r="Z4" s="37" t="s">
        <v>7</v>
      </c>
      <c r="AA4" s="37" t="s">
        <v>19</v>
      </c>
      <c r="AB4" s="37" t="s">
        <v>5</v>
      </c>
      <c r="AC4" s="37" t="s">
        <v>502</v>
      </c>
      <c r="AD4" s="37" t="s">
        <v>26</v>
      </c>
      <c r="AE4" s="37" t="s">
        <v>582</v>
      </c>
      <c r="AF4" s="137"/>
      <c r="AG4" s="137"/>
      <c r="AH4" s="137"/>
      <c r="AI4" s="37" t="s">
        <v>8</v>
      </c>
      <c r="AJ4" s="37" t="s">
        <v>9</v>
      </c>
      <c r="AK4" s="37" t="s">
        <v>19</v>
      </c>
      <c r="AL4" s="37" t="s">
        <v>5</v>
      </c>
      <c r="AM4" s="37" t="s">
        <v>502</v>
      </c>
      <c r="AN4" s="137"/>
      <c r="AO4" s="37" t="s">
        <v>8</v>
      </c>
      <c r="AP4" s="37" t="s">
        <v>9</v>
      </c>
      <c r="AQ4" s="37" t="s">
        <v>8</v>
      </c>
      <c r="AR4" s="37" t="s">
        <v>9</v>
      </c>
      <c r="AS4" s="37" t="s">
        <v>39</v>
      </c>
      <c r="AT4" s="37" t="s">
        <v>28</v>
      </c>
      <c r="AU4" s="37" t="s">
        <v>19</v>
      </c>
      <c r="AV4" s="37" t="s">
        <v>566</v>
      </c>
      <c r="AW4" s="37" t="s">
        <v>26</v>
      </c>
      <c r="AX4" s="37" t="s">
        <v>582</v>
      </c>
      <c r="AY4" s="137"/>
      <c r="AZ4" s="137"/>
      <c r="BA4" s="137"/>
      <c r="BB4" s="137"/>
      <c r="BC4" s="137"/>
      <c r="BD4" s="140"/>
      <c r="BE4" s="140"/>
    </row>
    <row r="5" spans="1:58" ht="33">
      <c r="A5" s="38">
        <v>1</v>
      </c>
      <c r="B5" s="43" t="s">
        <v>1531</v>
      </c>
      <c r="C5" s="41">
        <v>12860290</v>
      </c>
      <c r="D5" s="11" t="str">
        <f t="shared" ref="D5:D68" si="0">REPLACE(B5,2,1,"＊")</f>
        <v>林＊月</v>
      </c>
      <c r="E5" s="41" t="s">
        <v>1532</v>
      </c>
      <c r="F5" s="41">
        <v>41</v>
      </c>
      <c r="G5" s="44" t="s">
        <v>1533</v>
      </c>
      <c r="H5" s="41">
        <v>1070502</v>
      </c>
      <c r="I5" s="45" t="s">
        <v>1910</v>
      </c>
      <c r="J5" s="46" t="s">
        <v>2110</v>
      </c>
      <c r="K5" s="38"/>
      <c r="L5" s="38"/>
      <c r="M5" s="38"/>
      <c r="N5" s="38"/>
      <c r="O5" s="38"/>
      <c r="P5" s="38"/>
      <c r="Q5" s="38"/>
      <c r="R5" s="38"/>
      <c r="S5" s="42" t="s">
        <v>2111</v>
      </c>
      <c r="T5" s="38"/>
      <c r="U5" s="38"/>
      <c r="V5" s="38"/>
      <c r="W5" s="38"/>
      <c r="X5" s="38"/>
      <c r="Y5" s="38"/>
      <c r="Z5" s="38"/>
      <c r="AA5" s="42" t="s">
        <v>2111</v>
      </c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</row>
    <row r="6" spans="1:58" ht="33">
      <c r="A6" s="38">
        <v>2</v>
      </c>
      <c r="B6" s="41" t="s">
        <v>1911</v>
      </c>
      <c r="C6" s="41">
        <v>11830264</v>
      </c>
      <c r="D6" s="11" t="str">
        <f t="shared" si="0"/>
        <v>周＊献</v>
      </c>
      <c r="E6" s="41" t="s">
        <v>1534</v>
      </c>
      <c r="F6" s="41">
        <v>55</v>
      </c>
      <c r="G6" s="44"/>
      <c r="H6" s="41">
        <v>1070502</v>
      </c>
      <c r="I6" s="45" t="s">
        <v>1912</v>
      </c>
      <c r="J6" s="46" t="s">
        <v>2110</v>
      </c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42" t="s">
        <v>2111</v>
      </c>
      <c r="AV6" s="38"/>
      <c r="AW6" s="42" t="s">
        <v>2111</v>
      </c>
      <c r="AX6" s="38"/>
      <c r="AY6" s="38"/>
      <c r="AZ6" s="38"/>
      <c r="BA6" s="38"/>
      <c r="BB6" s="38"/>
      <c r="BC6" s="38"/>
      <c r="BD6" s="38"/>
      <c r="BE6" s="38"/>
    </row>
    <row r="7" spans="1:58" ht="16.5">
      <c r="A7" s="38">
        <v>3</v>
      </c>
      <c r="B7" s="41" t="s">
        <v>1535</v>
      </c>
      <c r="C7" s="41">
        <v>15722152</v>
      </c>
      <c r="D7" s="11" t="str">
        <f t="shared" si="0"/>
        <v>楊＊霖</v>
      </c>
      <c r="E7" s="41" t="s">
        <v>1534</v>
      </c>
      <c r="F7" s="41">
        <v>35</v>
      </c>
      <c r="G7" s="44"/>
      <c r="H7" s="41">
        <v>1070502</v>
      </c>
      <c r="I7" s="45">
        <v>110346</v>
      </c>
      <c r="J7" s="46" t="s">
        <v>2110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42" t="s">
        <v>2111</v>
      </c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</row>
    <row r="8" spans="1:58" ht="16.5">
      <c r="A8" s="38">
        <v>4</v>
      </c>
      <c r="B8" s="41" t="s">
        <v>1536</v>
      </c>
      <c r="C8" s="41">
        <v>12720356</v>
      </c>
      <c r="D8" s="11" t="str">
        <f t="shared" si="0"/>
        <v>黃＊碧珠</v>
      </c>
      <c r="E8" s="41" t="s">
        <v>1532</v>
      </c>
      <c r="F8" s="41">
        <v>65</v>
      </c>
      <c r="G8" s="44"/>
      <c r="H8" s="41">
        <v>1070502</v>
      </c>
      <c r="I8" s="45">
        <v>110026</v>
      </c>
      <c r="J8" s="46" t="s">
        <v>2110</v>
      </c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42" t="s">
        <v>2111</v>
      </c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</row>
    <row r="9" spans="1:58" ht="16.5">
      <c r="A9" s="38">
        <v>5</v>
      </c>
      <c r="B9" s="41" t="s">
        <v>1537</v>
      </c>
      <c r="C9" s="41">
        <v>5338318</v>
      </c>
      <c r="D9" s="11" t="str">
        <f t="shared" si="0"/>
        <v>蕭＊魁</v>
      </c>
      <c r="E9" s="41" t="s">
        <v>1534</v>
      </c>
      <c r="F9" s="41">
        <v>49</v>
      </c>
      <c r="G9" s="44" t="s">
        <v>1538</v>
      </c>
      <c r="H9" s="41">
        <v>1070502</v>
      </c>
      <c r="I9" s="45">
        <v>110026</v>
      </c>
      <c r="J9" s="46" t="s">
        <v>2110</v>
      </c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42" t="s">
        <v>2111</v>
      </c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</row>
    <row r="10" spans="1:58" ht="16.5">
      <c r="A10" s="40">
        <v>6</v>
      </c>
      <c r="B10" s="41" t="s">
        <v>1539</v>
      </c>
      <c r="C10" s="41">
        <v>1002978</v>
      </c>
      <c r="D10" s="11" t="str">
        <f t="shared" si="0"/>
        <v>范＊月香</v>
      </c>
      <c r="E10" s="41" t="s">
        <v>1532</v>
      </c>
      <c r="F10" s="41">
        <v>78</v>
      </c>
      <c r="G10" s="44" t="s">
        <v>1540</v>
      </c>
      <c r="H10" s="41">
        <v>1070502</v>
      </c>
      <c r="I10" s="45">
        <v>110028</v>
      </c>
      <c r="J10" s="46" t="s">
        <v>2110</v>
      </c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42" t="s">
        <v>2111</v>
      </c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</row>
    <row r="11" spans="1:58" ht="16.5">
      <c r="A11" s="40">
        <v>7</v>
      </c>
      <c r="B11" s="41" t="s">
        <v>1541</v>
      </c>
      <c r="C11" s="41">
        <v>4202455</v>
      </c>
      <c r="D11" s="11" t="str">
        <f t="shared" si="0"/>
        <v>高＊雪珠</v>
      </c>
      <c r="E11" s="41" t="s">
        <v>1532</v>
      </c>
      <c r="F11" s="41">
        <v>78</v>
      </c>
      <c r="G11" s="44"/>
      <c r="H11" s="41">
        <v>1070507</v>
      </c>
      <c r="I11" s="45">
        <v>110386</v>
      </c>
      <c r="J11" s="46" t="s">
        <v>2110</v>
      </c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42" t="s">
        <v>2111</v>
      </c>
      <c r="AX11" s="38"/>
      <c r="AY11" s="38"/>
      <c r="AZ11" s="38"/>
      <c r="BA11" s="38"/>
      <c r="BB11" s="38"/>
      <c r="BC11" s="38"/>
      <c r="BD11" s="38"/>
      <c r="BE11" s="38"/>
    </row>
    <row r="12" spans="1:58" ht="16.5">
      <c r="A12" s="40">
        <v>8</v>
      </c>
      <c r="B12" s="41" t="s">
        <v>1542</v>
      </c>
      <c r="C12" s="41">
        <v>19249261</v>
      </c>
      <c r="D12" s="11" t="str">
        <f t="shared" si="0"/>
        <v>謝＊全</v>
      </c>
      <c r="E12" s="41" t="s">
        <v>1534</v>
      </c>
      <c r="F12" s="41">
        <v>53</v>
      </c>
      <c r="G12" s="44"/>
      <c r="H12" s="41">
        <v>1070507</v>
      </c>
      <c r="I12" s="45">
        <v>110026</v>
      </c>
      <c r="J12" s="46" t="s">
        <v>2110</v>
      </c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42" t="s">
        <v>2111</v>
      </c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</row>
    <row r="13" spans="1:58" ht="16.5">
      <c r="A13" s="40">
        <v>9</v>
      </c>
      <c r="B13" s="41" t="s">
        <v>1543</v>
      </c>
      <c r="C13" s="41">
        <v>3261088</v>
      </c>
      <c r="D13" s="11" t="str">
        <f t="shared" si="0"/>
        <v>黃＊春</v>
      </c>
      <c r="E13" s="41" t="s">
        <v>1532</v>
      </c>
      <c r="F13" s="41">
        <v>55</v>
      </c>
      <c r="G13" s="44"/>
      <c r="H13" s="41">
        <v>1070507</v>
      </c>
      <c r="I13" s="45">
        <v>110387</v>
      </c>
      <c r="J13" s="46" t="s">
        <v>2110</v>
      </c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42" t="s">
        <v>2111</v>
      </c>
      <c r="AY13" s="38"/>
      <c r="AZ13" s="38"/>
      <c r="BA13" s="38"/>
      <c r="BB13" s="38"/>
      <c r="BC13" s="38"/>
      <c r="BD13" s="38"/>
      <c r="BE13" s="38"/>
    </row>
    <row r="14" spans="1:58" ht="33">
      <c r="A14" s="40">
        <v>10</v>
      </c>
      <c r="B14" s="41" t="s">
        <v>1545</v>
      </c>
      <c r="C14" s="41">
        <v>2988667</v>
      </c>
      <c r="D14" s="11" t="str">
        <f t="shared" si="0"/>
        <v>楊＊蓮</v>
      </c>
      <c r="E14" s="41" t="s">
        <v>1532</v>
      </c>
      <c r="F14" s="41">
        <v>66</v>
      </c>
      <c r="G14" s="44"/>
      <c r="H14" s="41">
        <v>1070507</v>
      </c>
      <c r="I14" s="45" t="s">
        <v>1913</v>
      </c>
      <c r="J14" s="46" t="s">
        <v>2110</v>
      </c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42" t="s">
        <v>2111</v>
      </c>
      <c r="AV14" s="38"/>
      <c r="AW14" s="42" t="s">
        <v>2111</v>
      </c>
      <c r="AX14" s="38"/>
      <c r="AY14" s="38"/>
      <c r="AZ14" s="38"/>
      <c r="BA14" s="38"/>
      <c r="BB14" s="38"/>
      <c r="BC14" s="38"/>
      <c r="BD14" s="38"/>
      <c r="BE14" s="38"/>
    </row>
    <row r="15" spans="1:58" ht="16.5">
      <c r="A15" s="40">
        <v>11</v>
      </c>
      <c r="B15" s="41" t="s">
        <v>1544</v>
      </c>
      <c r="C15" s="41">
        <v>20601561</v>
      </c>
      <c r="D15" s="11" t="str">
        <f t="shared" si="0"/>
        <v>劉＊燕</v>
      </c>
      <c r="E15" s="41" t="s">
        <v>1532</v>
      </c>
      <c r="F15" s="41">
        <v>69</v>
      </c>
      <c r="G15" s="44"/>
      <c r="H15" s="41">
        <v>1070507</v>
      </c>
      <c r="I15" s="45">
        <v>110346</v>
      </c>
      <c r="J15" s="46" t="s">
        <v>2110</v>
      </c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42" t="s">
        <v>2111</v>
      </c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</row>
    <row r="16" spans="1:58" ht="16.5">
      <c r="A16" s="40">
        <v>12</v>
      </c>
      <c r="B16" s="41" t="s">
        <v>1546</v>
      </c>
      <c r="C16" s="41">
        <v>20517112</v>
      </c>
      <c r="D16" s="11" t="str">
        <f t="shared" si="0"/>
        <v>賴＊萱</v>
      </c>
      <c r="E16" s="41" t="s">
        <v>1532</v>
      </c>
      <c r="F16" s="41">
        <v>40</v>
      </c>
      <c r="G16" s="44"/>
      <c r="H16" s="41">
        <v>1070509</v>
      </c>
      <c r="I16" s="45">
        <v>110026</v>
      </c>
      <c r="J16" s="46" t="s">
        <v>2110</v>
      </c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42" t="s">
        <v>2111</v>
      </c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</row>
    <row r="17" spans="1:57" ht="16.5">
      <c r="A17" s="40">
        <v>13</v>
      </c>
      <c r="B17" s="41" t="s">
        <v>1547</v>
      </c>
      <c r="C17" s="41">
        <v>5993703</v>
      </c>
      <c r="D17" s="11" t="str">
        <f t="shared" si="0"/>
        <v>丁＊華</v>
      </c>
      <c r="E17" s="41" t="s">
        <v>1532</v>
      </c>
      <c r="F17" s="41">
        <v>57</v>
      </c>
      <c r="G17" s="44"/>
      <c r="H17" s="41">
        <v>1070509</v>
      </c>
      <c r="I17" s="45">
        <v>110026</v>
      </c>
      <c r="J17" s="46" t="s">
        <v>2110</v>
      </c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42" t="s">
        <v>2111</v>
      </c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</row>
    <row r="18" spans="1:57" ht="16.5">
      <c r="A18" s="40">
        <v>14</v>
      </c>
      <c r="B18" s="41" t="s">
        <v>1548</v>
      </c>
      <c r="C18" s="41">
        <v>20017557</v>
      </c>
      <c r="D18" s="11" t="str">
        <f t="shared" si="0"/>
        <v>游＊春</v>
      </c>
      <c r="E18" s="41" t="s">
        <v>1534</v>
      </c>
      <c r="F18" s="41">
        <v>76</v>
      </c>
      <c r="G18" s="44"/>
      <c r="H18" s="41">
        <v>1070509</v>
      </c>
      <c r="I18" s="45">
        <v>110346</v>
      </c>
      <c r="J18" s="46" t="s">
        <v>2110</v>
      </c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42" t="s">
        <v>2111</v>
      </c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</row>
    <row r="19" spans="1:57" ht="16.5">
      <c r="A19" s="40">
        <v>15</v>
      </c>
      <c r="B19" s="41" t="s">
        <v>1549</v>
      </c>
      <c r="C19" s="41">
        <v>15800160</v>
      </c>
      <c r="D19" s="11" t="str">
        <f t="shared" si="0"/>
        <v>廖＊寬</v>
      </c>
      <c r="E19" s="41" t="s">
        <v>1534</v>
      </c>
      <c r="F19" s="41">
        <v>65</v>
      </c>
      <c r="G19" s="44" t="s">
        <v>1550</v>
      </c>
      <c r="H19" s="41">
        <v>1070509</v>
      </c>
      <c r="I19" s="45">
        <v>110030</v>
      </c>
      <c r="J19" s="46" t="s">
        <v>2110</v>
      </c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42" t="s">
        <v>2111</v>
      </c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</row>
    <row r="20" spans="1:57" ht="16.5">
      <c r="A20" s="40">
        <v>16</v>
      </c>
      <c r="B20" s="41" t="s">
        <v>1551</v>
      </c>
      <c r="C20" s="41">
        <v>4827725</v>
      </c>
      <c r="D20" s="11" t="str">
        <f t="shared" si="0"/>
        <v>唐＊貴</v>
      </c>
      <c r="E20" s="41" t="s">
        <v>1534</v>
      </c>
      <c r="F20" s="41">
        <v>58</v>
      </c>
      <c r="G20" s="44" t="s">
        <v>1550</v>
      </c>
      <c r="H20" s="41">
        <v>1070509</v>
      </c>
      <c r="I20" s="45">
        <v>110346</v>
      </c>
      <c r="J20" s="46" t="s">
        <v>2110</v>
      </c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42" t="s">
        <v>2111</v>
      </c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</row>
    <row r="21" spans="1:57" ht="16.5">
      <c r="A21" s="40">
        <v>17</v>
      </c>
      <c r="B21" s="41" t="s">
        <v>1552</v>
      </c>
      <c r="C21" s="41">
        <v>9676715</v>
      </c>
      <c r="D21" s="11" t="str">
        <f t="shared" si="0"/>
        <v>陳＊美娥</v>
      </c>
      <c r="E21" s="41" t="s">
        <v>1532</v>
      </c>
      <c r="F21" s="41">
        <v>80</v>
      </c>
      <c r="G21" s="44" t="s">
        <v>1553</v>
      </c>
      <c r="H21" s="41">
        <v>1070512</v>
      </c>
      <c r="I21" s="45">
        <v>110030</v>
      </c>
      <c r="J21" s="46" t="s">
        <v>2110</v>
      </c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42" t="s">
        <v>2111</v>
      </c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</row>
    <row r="22" spans="1:57" ht="16.5">
      <c r="A22" s="40">
        <v>18</v>
      </c>
      <c r="B22" s="41" t="s">
        <v>1554</v>
      </c>
      <c r="C22" s="41">
        <v>16665081</v>
      </c>
      <c r="D22" s="41" t="s">
        <v>2106</v>
      </c>
      <c r="E22" s="41" t="s">
        <v>1534</v>
      </c>
      <c r="F22" s="41">
        <v>68</v>
      </c>
      <c r="G22" s="44" t="s">
        <v>1555</v>
      </c>
      <c r="H22" s="41">
        <v>1070514</v>
      </c>
      <c r="I22" s="45">
        <v>110126</v>
      </c>
      <c r="J22" s="46" t="s">
        <v>2110</v>
      </c>
      <c r="K22" s="38"/>
      <c r="L22" s="38"/>
      <c r="M22" s="38"/>
      <c r="N22" s="38"/>
      <c r="O22" s="42" t="s">
        <v>2112</v>
      </c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</row>
    <row r="23" spans="1:57" ht="16.5">
      <c r="A23" s="40">
        <v>19</v>
      </c>
      <c r="B23" s="41" t="s">
        <v>1556</v>
      </c>
      <c r="C23" s="41">
        <v>12804838</v>
      </c>
      <c r="D23" s="11" t="str">
        <f t="shared" si="0"/>
        <v>李＊妹</v>
      </c>
      <c r="E23" s="41" t="s">
        <v>1532</v>
      </c>
      <c r="F23" s="41">
        <v>62</v>
      </c>
      <c r="G23" s="44"/>
      <c r="H23" s="41">
        <v>1070514</v>
      </c>
      <c r="I23" s="45">
        <v>110026</v>
      </c>
      <c r="J23" s="46" t="s">
        <v>2110</v>
      </c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42" t="s">
        <v>2111</v>
      </c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</row>
    <row r="24" spans="1:57" ht="16.5">
      <c r="A24" s="40">
        <v>20</v>
      </c>
      <c r="B24" s="41" t="s">
        <v>1557</v>
      </c>
      <c r="C24" s="41">
        <v>20607190</v>
      </c>
      <c r="D24" s="11" t="str">
        <f t="shared" si="0"/>
        <v>葉＊添</v>
      </c>
      <c r="E24" s="41" t="s">
        <v>1534</v>
      </c>
      <c r="F24" s="41">
        <v>67</v>
      </c>
      <c r="G24" s="44"/>
      <c r="H24" s="41">
        <v>1070514</v>
      </c>
      <c r="I24" s="45">
        <v>110346</v>
      </c>
      <c r="J24" s="46" t="s">
        <v>2110</v>
      </c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42" t="s">
        <v>2111</v>
      </c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</row>
    <row r="25" spans="1:57" ht="16.5">
      <c r="A25" s="40">
        <v>21</v>
      </c>
      <c r="B25" s="41" t="s">
        <v>1558</v>
      </c>
      <c r="C25" s="41">
        <v>1780234</v>
      </c>
      <c r="D25" s="11" t="str">
        <f t="shared" si="0"/>
        <v>王＊義</v>
      </c>
      <c r="E25" s="41" t="s">
        <v>1534</v>
      </c>
      <c r="F25" s="41">
        <v>62</v>
      </c>
      <c r="G25" s="44"/>
      <c r="H25" s="41">
        <v>1070516</v>
      </c>
      <c r="I25" s="45">
        <v>110346</v>
      </c>
      <c r="J25" s="46" t="s">
        <v>2110</v>
      </c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42" t="s">
        <v>2111</v>
      </c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</row>
    <row r="26" spans="1:57" ht="16.5">
      <c r="A26" s="40">
        <v>22</v>
      </c>
      <c r="B26" s="41" t="s">
        <v>1559</v>
      </c>
      <c r="C26" s="41">
        <v>18367587</v>
      </c>
      <c r="D26" s="11" t="str">
        <f t="shared" si="0"/>
        <v>張＊琴</v>
      </c>
      <c r="E26" s="41" t="s">
        <v>1532</v>
      </c>
      <c r="F26" s="41">
        <v>64</v>
      </c>
      <c r="G26" s="44"/>
      <c r="H26" s="41">
        <v>1070516</v>
      </c>
      <c r="I26" s="45">
        <v>110346</v>
      </c>
      <c r="J26" s="46" t="s">
        <v>2110</v>
      </c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42" t="s">
        <v>2111</v>
      </c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</row>
    <row r="27" spans="1:57" ht="16.5">
      <c r="A27" s="40">
        <v>23</v>
      </c>
      <c r="B27" s="41" t="s">
        <v>1549</v>
      </c>
      <c r="C27" s="41">
        <v>15800160</v>
      </c>
      <c r="D27" s="11" t="str">
        <f t="shared" si="0"/>
        <v>廖＊寬</v>
      </c>
      <c r="E27" s="41" t="s">
        <v>1534</v>
      </c>
      <c r="F27" s="41">
        <v>65</v>
      </c>
      <c r="G27" s="44"/>
      <c r="H27" s="41">
        <v>1070516</v>
      </c>
      <c r="I27" s="45">
        <v>110346</v>
      </c>
      <c r="J27" s="46" t="s">
        <v>2110</v>
      </c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42" t="s">
        <v>2111</v>
      </c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</row>
    <row r="28" spans="1:57" ht="16.5">
      <c r="A28" s="40">
        <v>24</v>
      </c>
      <c r="B28" s="41" t="s">
        <v>1560</v>
      </c>
      <c r="C28" s="41">
        <v>19387992</v>
      </c>
      <c r="D28" s="11" t="str">
        <f t="shared" si="0"/>
        <v>胡＊貴</v>
      </c>
      <c r="E28" s="41" t="s">
        <v>1534</v>
      </c>
      <c r="F28" s="41">
        <v>56</v>
      </c>
      <c r="G28" s="44"/>
      <c r="H28" s="41">
        <v>1070516</v>
      </c>
      <c r="I28" s="45">
        <v>110026</v>
      </c>
      <c r="J28" s="46" t="s">
        <v>2110</v>
      </c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42" t="s">
        <v>2111</v>
      </c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</row>
    <row r="29" spans="1:57" ht="16.5">
      <c r="A29" s="40">
        <v>25</v>
      </c>
      <c r="B29" s="41" t="s">
        <v>1561</v>
      </c>
      <c r="C29" s="41">
        <v>17686313</v>
      </c>
      <c r="D29" s="11" t="str">
        <f t="shared" si="0"/>
        <v>何＊恭</v>
      </c>
      <c r="E29" s="41" t="s">
        <v>1534</v>
      </c>
      <c r="F29" s="41">
        <v>75</v>
      </c>
      <c r="G29" s="44"/>
      <c r="H29" s="41">
        <v>1070516</v>
      </c>
      <c r="I29" s="45">
        <v>110346</v>
      </c>
      <c r="J29" s="46" t="s">
        <v>2110</v>
      </c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42" t="s">
        <v>2111</v>
      </c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</row>
    <row r="30" spans="1:57" ht="16.5">
      <c r="A30" s="40">
        <v>26</v>
      </c>
      <c r="B30" s="41" t="s">
        <v>1562</v>
      </c>
      <c r="C30" s="41">
        <v>14801681</v>
      </c>
      <c r="D30" s="11" t="str">
        <f t="shared" si="0"/>
        <v>闕＊市</v>
      </c>
      <c r="E30" s="41" t="s">
        <v>1532</v>
      </c>
      <c r="F30" s="41">
        <v>65</v>
      </c>
      <c r="G30" s="44"/>
      <c r="H30" s="41">
        <v>1070518</v>
      </c>
      <c r="I30" s="45">
        <v>110346</v>
      </c>
      <c r="J30" s="46" t="s">
        <v>2110</v>
      </c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42" t="s">
        <v>2111</v>
      </c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</row>
    <row r="31" spans="1:57" ht="16.5">
      <c r="A31" s="40">
        <v>27</v>
      </c>
      <c r="B31" s="41" t="s">
        <v>1563</v>
      </c>
      <c r="C31" s="41">
        <v>16034008</v>
      </c>
      <c r="D31" s="11" t="str">
        <f t="shared" si="0"/>
        <v>邱＊惠</v>
      </c>
      <c r="E31" s="41" t="s">
        <v>1532</v>
      </c>
      <c r="F31" s="41">
        <v>75</v>
      </c>
      <c r="G31" s="44"/>
      <c r="H31" s="41">
        <v>1070521</v>
      </c>
      <c r="I31" s="45">
        <v>110030</v>
      </c>
      <c r="J31" s="46" t="s">
        <v>2110</v>
      </c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42" t="s">
        <v>2111</v>
      </c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</row>
    <row r="32" spans="1:57" ht="16.5">
      <c r="A32" s="40">
        <v>28</v>
      </c>
      <c r="B32" s="41" t="s">
        <v>1564</v>
      </c>
      <c r="C32" s="41">
        <v>20474818</v>
      </c>
      <c r="D32" s="11" t="str">
        <f t="shared" si="0"/>
        <v>劉＊蓮</v>
      </c>
      <c r="E32" s="41" t="s">
        <v>1532</v>
      </c>
      <c r="F32" s="41">
        <v>67</v>
      </c>
      <c r="G32" s="44"/>
      <c r="H32" s="41">
        <v>1070521</v>
      </c>
      <c r="I32" s="45">
        <v>110346</v>
      </c>
      <c r="J32" s="46" t="s">
        <v>2110</v>
      </c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42" t="s">
        <v>2111</v>
      </c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</row>
    <row r="33" spans="1:57" ht="16.5">
      <c r="A33" s="40">
        <v>29</v>
      </c>
      <c r="B33" s="41" t="s">
        <v>1565</v>
      </c>
      <c r="C33" s="41">
        <v>20598680</v>
      </c>
      <c r="D33" s="11" t="str">
        <f t="shared" si="0"/>
        <v>陳＊香</v>
      </c>
      <c r="E33" s="41" t="s">
        <v>1532</v>
      </c>
      <c r="F33" s="41">
        <v>42</v>
      </c>
      <c r="G33" s="44"/>
      <c r="H33" s="41">
        <v>1070521</v>
      </c>
      <c r="I33" s="45">
        <v>110346</v>
      </c>
      <c r="J33" s="46" t="s">
        <v>2110</v>
      </c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42" t="s">
        <v>2111</v>
      </c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</row>
    <row r="34" spans="1:57" ht="16.5">
      <c r="A34" s="40">
        <v>30</v>
      </c>
      <c r="B34" s="41" t="s">
        <v>1566</v>
      </c>
      <c r="C34" s="41">
        <v>20607239</v>
      </c>
      <c r="D34" s="11" t="str">
        <f t="shared" si="0"/>
        <v>黃＊村</v>
      </c>
      <c r="E34" s="41" t="s">
        <v>1534</v>
      </c>
      <c r="F34" s="41">
        <v>69</v>
      </c>
      <c r="G34" s="44"/>
      <c r="H34" s="41">
        <v>1070521</v>
      </c>
      <c r="I34" s="45">
        <v>110346</v>
      </c>
      <c r="J34" s="46" t="s">
        <v>2110</v>
      </c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42" t="s">
        <v>2111</v>
      </c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</row>
    <row r="35" spans="1:57" ht="16.5">
      <c r="A35" s="40">
        <v>31</v>
      </c>
      <c r="B35" s="41" t="s">
        <v>1567</v>
      </c>
      <c r="C35" s="41">
        <v>20616739</v>
      </c>
      <c r="D35" s="11" t="str">
        <f t="shared" si="0"/>
        <v>許＊蘭</v>
      </c>
      <c r="E35" s="41" t="s">
        <v>1532</v>
      </c>
      <c r="F35" s="41">
        <v>68</v>
      </c>
      <c r="G35" s="44"/>
      <c r="H35" s="41">
        <v>1070522</v>
      </c>
      <c r="I35" s="45">
        <v>110346</v>
      </c>
      <c r="J35" s="46" t="s">
        <v>2110</v>
      </c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42" t="s">
        <v>2111</v>
      </c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</row>
    <row r="36" spans="1:57" ht="16.5">
      <c r="A36" s="40">
        <v>32</v>
      </c>
      <c r="B36" s="41" t="s">
        <v>1568</v>
      </c>
      <c r="C36" s="41">
        <v>1484060</v>
      </c>
      <c r="D36" s="11" t="str">
        <f t="shared" si="0"/>
        <v>湯＊淇</v>
      </c>
      <c r="E36" s="41" t="s">
        <v>1534</v>
      </c>
      <c r="F36" s="41">
        <v>66</v>
      </c>
      <c r="G36" s="44"/>
      <c r="H36" s="41">
        <v>1070522</v>
      </c>
      <c r="I36" s="45">
        <v>110346</v>
      </c>
      <c r="J36" s="46" t="s">
        <v>2110</v>
      </c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42" t="s">
        <v>2111</v>
      </c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</row>
    <row r="37" spans="1:57" ht="16.5">
      <c r="A37" s="40">
        <v>33</v>
      </c>
      <c r="B37" s="41" t="s">
        <v>1569</v>
      </c>
      <c r="C37" s="41">
        <v>1811953</v>
      </c>
      <c r="D37" s="11" t="str">
        <f t="shared" si="0"/>
        <v>江＊桂枝</v>
      </c>
      <c r="E37" s="41" t="s">
        <v>1532</v>
      </c>
      <c r="F37" s="41">
        <v>86</v>
      </c>
      <c r="G37" s="44" t="s">
        <v>1570</v>
      </c>
      <c r="H37" s="41">
        <v>1070523</v>
      </c>
      <c r="I37" s="45">
        <v>110030</v>
      </c>
      <c r="J37" s="46" t="s">
        <v>2110</v>
      </c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42" t="s">
        <v>2111</v>
      </c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</row>
    <row r="38" spans="1:57" ht="31.5">
      <c r="A38" s="40">
        <v>34</v>
      </c>
      <c r="B38" s="41" t="s">
        <v>1571</v>
      </c>
      <c r="C38" s="41">
        <v>9346841</v>
      </c>
      <c r="D38" s="11" t="str">
        <f t="shared" si="0"/>
        <v>李＊玉嬌</v>
      </c>
      <c r="E38" s="41" t="s">
        <v>1532</v>
      </c>
      <c r="F38" s="41">
        <v>54</v>
      </c>
      <c r="G38" s="44"/>
      <c r="H38" s="41">
        <v>1070523</v>
      </c>
      <c r="I38" s="45">
        <v>110126</v>
      </c>
      <c r="J38" s="46" t="s">
        <v>2110</v>
      </c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42" t="s">
        <v>2113</v>
      </c>
    </row>
    <row r="39" spans="1:57" ht="16.5">
      <c r="A39" s="40">
        <v>35</v>
      </c>
      <c r="B39" s="41" t="s">
        <v>1572</v>
      </c>
      <c r="C39" s="41">
        <v>17428294</v>
      </c>
      <c r="D39" s="11" t="str">
        <f t="shared" si="0"/>
        <v>陳＊飛</v>
      </c>
      <c r="E39" s="41" t="s">
        <v>1534</v>
      </c>
      <c r="F39" s="41">
        <v>65</v>
      </c>
      <c r="G39" s="44"/>
      <c r="H39" s="41">
        <v>1070523</v>
      </c>
      <c r="I39" s="45">
        <v>110346</v>
      </c>
      <c r="J39" s="46" t="s">
        <v>2110</v>
      </c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42" t="s">
        <v>2111</v>
      </c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</row>
    <row r="40" spans="1:57" ht="16.5">
      <c r="A40" s="40">
        <v>36</v>
      </c>
      <c r="B40" s="41" t="s">
        <v>1573</v>
      </c>
      <c r="C40" s="41">
        <v>2836371</v>
      </c>
      <c r="D40" s="11" t="str">
        <f t="shared" si="0"/>
        <v>許＊木</v>
      </c>
      <c r="E40" s="41" t="s">
        <v>1534</v>
      </c>
      <c r="F40" s="41">
        <v>85</v>
      </c>
      <c r="G40" s="44" t="s">
        <v>1574</v>
      </c>
      <c r="H40" s="41">
        <v>1070523</v>
      </c>
      <c r="I40" s="45">
        <v>110387</v>
      </c>
      <c r="J40" s="46" t="s">
        <v>2110</v>
      </c>
      <c r="K40" s="38"/>
      <c r="L40" s="38"/>
      <c r="M40" s="38"/>
      <c r="N40" s="38"/>
      <c r="O40" s="38"/>
      <c r="P40" s="38"/>
      <c r="Q40" s="38"/>
      <c r="R40" s="38"/>
      <c r="S40" s="42" t="s">
        <v>2111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</row>
    <row r="41" spans="1:57" ht="16.5">
      <c r="A41" s="40">
        <v>37</v>
      </c>
      <c r="B41" s="41" t="s">
        <v>1573</v>
      </c>
      <c r="C41" s="41">
        <v>2836371</v>
      </c>
      <c r="D41" s="11" t="str">
        <f t="shared" si="0"/>
        <v>許＊木</v>
      </c>
      <c r="E41" s="41" t="s">
        <v>1534</v>
      </c>
      <c r="F41" s="41">
        <v>85</v>
      </c>
      <c r="G41" s="44" t="s">
        <v>1574</v>
      </c>
      <c r="H41" s="41">
        <v>1070525</v>
      </c>
      <c r="I41" s="45">
        <v>110387</v>
      </c>
      <c r="J41" s="46" t="s">
        <v>2110</v>
      </c>
      <c r="K41" s="38"/>
      <c r="L41" s="38"/>
      <c r="M41" s="38"/>
      <c r="N41" s="38"/>
      <c r="O41" s="38"/>
      <c r="P41" s="38"/>
      <c r="Q41" s="38"/>
      <c r="R41" s="38"/>
      <c r="S41" s="42" t="s">
        <v>2111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42" t="s">
        <v>2111</v>
      </c>
      <c r="BE41" s="38"/>
    </row>
    <row r="42" spans="1:57" ht="16.5">
      <c r="A42" s="40">
        <v>38</v>
      </c>
      <c r="B42" s="41" t="s">
        <v>1575</v>
      </c>
      <c r="C42" s="41">
        <v>20567926</v>
      </c>
      <c r="D42" s="11" t="str">
        <f t="shared" si="0"/>
        <v>陳＊子</v>
      </c>
      <c r="E42" s="41" t="s">
        <v>1532</v>
      </c>
      <c r="F42" s="41">
        <v>76</v>
      </c>
      <c r="G42" s="44"/>
      <c r="H42" s="41">
        <v>1070528</v>
      </c>
      <c r="I42" s="45">
        <v>110386</v>
      </c>
      <c r="J42" s="46" t="s">
        <v>2110</v>
      </c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42" t="s">
        <v>2111</v>
      </c>
      <c r="AX42" s="38"/>
      <c r="AY42" s="38"/>
      <c r="AZ42" s="38"/>
      <c r="BA42" s="38"/>
      <c r="BB42" s="38"/>
      <c r="BC42" s="38"/>
      <c r="BD42" s="38"/>
      <c r="BE42" s="38"/>
    </row>
    <row r="43" spans="1:57" ht="16.5">
      <c r="A43" s="40">
        <v>39</v>
      </c>
      <c r="B43" s="41" t="s">
        <v>1576</v>
      </c>
      <c r="C43" s="41">
        <v>20552677</v>
      </c>
      <c r="D43" s="11" t="str">
        <f t="shared" si="0"/>
        <v>范＊英</v>
      </c>
      <c r="E43" s="41" t="s">
        <v>1532</v>
      </c>
      <c r="F43" s="41">
        <v>56</v>
      </c>
      <c r="G43" s="44"/>
      <c r="H43" s="41">
        <v>1070528</v>
      </c>
      <c r="I43" s="45">
        <v>110026</v>
      </c>
      <c r="J43" s="46" t="s">
        <v>2110</v>
      </c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42" t="s">
        <v>2111</v>
      </c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</row>
    <row r="44" spans="1:57" ht="16.5">
      <c r="A44" s="40">
        <v>40</v>
      </c>
      <c r="B44" s="41" t="s">
        <v>1577</v>
      </c>
      <c r="C44" s="41">
        <v>9944889</v>
      </c>
      <c r="D44" s="11" t="str">
        <f t="shared" si="0"/>
        <v>陳＊輝</v>
      </c>
      <c r="E44" s="41" t="s">
        <v>1534</v>
      </c>
      <c r="F44" s="41">
        <v>50</v>
      </c>
      <c r="G44" s="44"/>
      <c r="H44" s="41">
        <v>1070528</v>
      </c>
      <c r="I44" s="45">
        <v>110026</v>
      </c>
      <c r="J44" s="46" t="s">
        <v>2110</v>
      </c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42" t="s">
        <v>2111</v>
      </c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</row>
    <row r="45" spans="1:57" ht="16.5">
      <c r="A45" s="40">
        <v>41</v>
      </c>
      <c r="B45" s="41" t="s">
        <v>1578</v>
      </c>
      <c r="C45" s="41">
        <v>4805163</v>
      </c>
      <c r="D45" s="11" t="str">
        <f t="shared" si="0"/>
        <v>陳＊鳳珠</v>
      </c>
      <c r="E45" s="41" t="s">
        <v>1532</v>
      </c>
      <c r="F45" s="41">
        <v>68</v>
      </c>
      <c r="G45" s="44"/>
      <c r="H45" s="41">
        <v>1070528</v>
      </c>
      <c r="I45" s="45">
        <v>110346</v>
      </c>
      <c r="J45" s="46" t="s">
        <v>2110</v>
      </c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42" t="s">
        <v>2111</v>
      </c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</row>
    <row r="46" spans="1:57" ht="16.5">
      <c r="A46" s="40">
        <v>42</v>
      </c>
      <c r="B46" s="41" t="s">
        <v>1579</v>
      </c>
      <c r="C46" s="41">
        <v>8816098</v>
      </c>
      <c r="D46" s="11" t="str">
        <f t="shared" si="0"/>
        <v>林＊</v>
      </c>
      <c r="E46" s="41" t="s">
        <v>1534</v>
      </c>
      <c r="F46" s="41">
        <v>79</v>
      </c>
      <c r="G46" s="44" t="s">
        <v>1580</v>
      </c>
      <c r="H46" s="41">
        <v>1070528</v>
      </c>
      <c r="I46" s="45">
        <v>110026</v>
      </c>
      <c r="J46" s="46" t="s">
        <v>2110</v>
      </c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42" t="s">
        <v>2111</v>
      </c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</row>
    <row r="47" spans="1:57" ht="16.5">
      <c r="A47" s="40">
        <v>43</v>
      </c>
      <c r="B47" s="41" t="s">
        <v>1581</v>
      </c>
      <c r="C47" s="41">
        <v>20631861</v>
      </c>
      <c r="D47" s="11" t="str">
        <f t="shared" si="0"/>
        <v>徐＊薇</v>
      </c>
      <c r="E47" s="41" t="s">
        <v>1532</v>
      </c>
      <c r="F47" s="41">
        <v>72</v>
      </c>
      <c r="G47" s="44"/>
      <c r="H47" s="41">
        <v>1070528</v>
      </c>
      <c r="I47" s="45">
        <v>110346</v>
      </c>
      <c r="J47" s="46" t="s">
        <v>2110</v>
      </c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42" t="s">
        <v>2111</v>
      </c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</row>
    <row r="48" spans="1:57" ht="16.5">
      <c r="A48" s="40">
        <v>44</v>
      </c>
      <c r="B48" s="41" t="s">
        <v>1582</v>
      </c>
      <c r="C48" s="41">
        <v>12805014</v>
      </c>
      <c r="D48" s="11" t="str">
        <f t="shared" si="0"/>
        <v>李＊君</v>
      </c>
      <c r="E48" s="41" t="s">
        <v>1532</v>
      </c>
      <c r="F48" s="41">
        <v>47</v>
      </c>
      <c r="G48" s="44"/>
      <c r="H48" s="41">
        <v>1070528</v>
      </c>
      <c r="I48" s="45">
        <v>110346</v>
      </c>
      <c r="J48" s="46" t="s">
        <v>2110</v>
      </c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42" t="s">
        <v>2111</v>
      </c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</row>
    <row r="49" spans="1:57" ht="16.5">
      <c r="A49" s="40">
        <v>45</v>
      </c>
      <c r="B49" s="41" t="s">
        <v>1583</v>
      </c>
      <c r="C49" s="41">
        <v>17975203</v>
      </c>
      <c r="D49" s="11" t="str">
        <f t="shared" si="0"/>
        <v>李＊華</v>
      </c>
      <c r="E49" s="41" t="s">
        <v>1532</v>
      </c>
      <c r="F49" s="41">
        <v>71</v>
      </c>
      <c r="G49" s="44"/>
      <c r="H49" s="41">
        <v>1070530</v>
      </c>
      <c r="I49" s="45">
        <v>110386</v>
      </c>
      <c r="J49" s="46" t="s">
        <v>2110</v>
      </c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42" t="s">
        <v>2111</v>
      </c>
      <c r="AX49" s="38"/>
      <c r="AY49" s="38"/>
      <c r="AZ49" s="38"/>
      <c r="BA49" s="38"/>
      <c r="BB49" s="38"/>
      <c r="BC49" s="38"/>
      <c r="BD49" s="38"/>
      <c r="BE49" s="38"/>
    </row>
    <row r="50" spans="1:57" ht="16.5">
      <c r="A50" s="40">
        <v>46</v>
      </c>
      <c r="B50" s="41" t="s">
        <v>1584</v>
      </c>
      <c r="C50" s="41">
        <v>17057129</v>
      </c>
      <c r="D50" s="11" t="str">
        <f t="shared" si="0"/>
        <v>林＊春淑</v>
      </c>
      <c r="E50" s="41" t="s">
        <v>1532</v>
      </c>
      <c r="F50" s="41">
        <v>83</v>
      </c>
      <c r="G50" s="44"/>
      <c r="H50" s="41">
        <v>1070530</v>
      </c>
      <c r="I50" s="45">
        <v>110386</v>
      </c>
      <c r="J50" s="46" t="s">
        <v>2110</v>
      </c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42" t="s">
        <v>2111</v>
      </c>
      <c r="AX50" s="38"/>
      <c r="AY50" s="38"/>
      <c r="AZ50" s="38"/>
      <c r="BA50" s="38"/>
      <c r="BB50" s="38"/>
      <c r="BC50" s="38"/>
      <c r="BD50" s="38"/>
      <c r="BE50" s="38"/>
    </row>
    <row r="51" spans="1:57" ht="16.5">
      <c r="A51" s="40">
        <v>47</v>
      </c>
      <c r="B51" s="41" t="s">
        <v>1585</v>
      </c>
      <c r="C51" s="41">
        <v>15237671</v>
      </c>
      <c r="D51" s="11" t="str">
        <f t="shared" si="0"/>
        <v>王＊雲</v>
      </c>
      <c r="E51" s="41" t="s">
        <v>1532</v>
      </c>
      <c r="F51" s="41">
        <v>54</v>
      </c>
      <c r="G51" s="44"/>
      <c r="H51" s="41">
        <v>1070530</v>
      </c>
      <c r="I51" s="45">
        <v>110386</v>
      </c>
      <c r="J51" s="46" t="s">
        <v>2110</v>
      </c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42" t="s">
        <v>2111</v>
      </c>
      <c r="AX51" s="38"/>
      <c r="AY51" s="38"/>
      <c r="AZ51" s="38"/>
      <c r="BA51" s="38"/>
      <c r="BB51" s="38"/>
      <c r="BC51" s="38"/>
      <c r="BD51" s="38"/>
      <c r="BE51" s="38"/>
    </row>
    <row r="52" spans="1:57" ht="16.5">
      <c r="A52" s="40">
        <v>48</v>
      </c>
      <c r="B52" s="41" t="s">
        <v>1586</v>
      </c>
      <c r="C52" s="41">
        <v>13877527</v>
      </c>
      <c r="D52" s="11" t="str">
        <f t="shared" si="0"/>
        <v>周＊玲</v>
      </c>
      <c r="E52" s="41" t="s">
        <v>1532</v>
      </c>
      <c r="F52" s="41">
        <v>62</v>
      </c>
      <c r="G52" s="44"/>
      <c r="H52" s="41">
        <v>1070530</v>
      </c>
      <c r="I52" s="45">
        <v>110386</v>
      </c>
      <c r="J52" s="46" t="s">
        <v>2110</v>
      </c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42" t="s">
        <v>2111</v>
      </c>
      <c r="AX52" s="38"/>
      <c r="AY52" s="38"/>
      <c r="AZ52" s="38"/>
      <c r="BA52" s="38"/>
      <c r="BB52" s="38"/>
      <c r="BC52" s="38"/>
      <c r="BD52" s="38"/>
      <c r="BE52" s="38"/>
    </row>
    <row r="53" spans="1:57" ht="16.5">
      <c r="A53" s="40">
        <v>49</v>
      </c>
      <c r="B53" s="41" t="s">
        <v>1587</v>
      </c>
      <c r="C53" s="41">
        <v>8921221</v>
      </c>
      <c r="D53" s="11" t="str">
        <f t="shared" si="0"/>
        <v>李＊盛</v>
      </c>
      <c r="E53" s="41" t="s">
        <v>1534</v>
      </c>
      <c r="F53" s="41">
        <v>75</v>
      </c>
      <c r="G53" s="44" t="s">
        <v>522</v>
      </c>
      <c r="H53" s="41">
        <v>1070530</v>
      </c>
      <c r="I53" s="45">
        <v>110030</v>
      </c>
      <c r="J53" s="46" t="s">
        <v>2110</v>
      </c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42" t="s">
        <v>2111</v>
      </c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</row>
    <row r="54" spans="1:57" ht="16.5">
      <c r="A54" s="40">
        <v>50</v>
      </c>
      <c r="B54" s="41" t="s">
        <v>1914</v>
      </c>
      <c r="C54" s="41">
        <v>1182076</v>
      </c>
      <c r="D54" s="11" t="str">
        <f t="shared" si="0"/>
        <v>張＊綉坤</v>
      </c>
      <c r="E54" s="41" t="s">
        <v>1532</v>
      </c>
      <c r="F54" s="41">
        <v>99</v>
      </c>
      <c r="G54" s="44"/>
      <c r="H54" s="41">
        <v>1070530</v>
      </c>
      <c r="I54" s="45">
        <v>110030</v>
      </c>
      <c r="J54" s="46" t="s">
        <v>2110</v>
      </c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42" t="s">
        <v>2111</v>
      </c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</row>
    <row r="55" spans="1:57" ht="16.5">
      <c r="A55" s="40">
        <v>51</v>
      </c>
      <c r="B55" s="41" t="s">
        <v>1588</v>
      </c>
      <c r="C55" s="41">
        <v>20598936</v>
      </c>
      <c r="D55" s="11" t="str">
        <f t="shared" si="0"/>
        <v>馬＊玲</v>
      </c>
      <c r="E55" s="41" t="s">
        <v>1532</v>
      </c>
      <c r="F55" s="41">
        <v>57</v>
      </c>
      <c r="G55" s="44" t="s">
        <v>1589</v>
      </c>
      <c r="H55" s="41">
        <v>1070530</v>
      </c>
      <c r="I55" s="45">
        <v>110026</v>
      </c>
      <c r="J55" s="46" t="s">
        <v>2110</v>
      </c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42" t="s">
        <v>2111</v>
      </c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</row>
    <row r="56" spans="1:57" ht="16.5">
      <c r="A56" s="40">
        <v>52</v>
      </c>
      <c r="B56" s="41" t="s">
        <v>1590</v>
      </c>
      <c r="C56" s="41">
        <v>7861338</v>
      </c>
      <c r="D56" s="11" t="str">
        <f t="shared" si="0"/>
        <v>楊＊玲</v>
      </c>
      <c r="E56" s="41" t="s">
        <v>1532</v>
      </c>
      <c r="F56" s="41">
        <v>52</v>
      </c>
      <c r="G56" s="44"/>
      <c r="H56" s="41">
        <v>1070530</v>
      </c>
      <c r="I56" s="45">
        <v>110346</v>
      </c>
      <c r="J56" s="46" t="s">
        <v>2110</v>
      </c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42" t="s">
        <v>2111</v>
      </c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</row>
    <row r="57" spans="1:57" ht="16.5">
      <c r="A57" s="40">
        <v>53</v>
      </c>
      <c r="B57" s="41" t="s">
        <v>1591</v>
      </c>
      <c r="C57" s="41">
        <v>18032891</v>
      </c>
      <c r="D57" s="11" t="str">
        <f t="shared" si="0"/>
        <v>陳＊瓊</v>
      </c>
      <c r="E57" s="41" t="s">
        <v>1532</v>
      </c>
      <c r="F57" s="41">
        <v>67</v>
      </c>
      <c r="G57" s="44"/>
      <c r="H57" s="41">
        <v>1070530</v>
      </c>
      <c r="I57" s="45">
        <v>110026</v>
      </c>
      <c r="J57" s="46" t="s">
        <v>2110</v>
      </c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42" t="s">
        <v>2111</v>
      </c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</row>
    <row r="58" spans="1:57" ht="16.5">
      <c r="A58" s="40">
        <v>54</v>
      </c>
      <c r="B58" s="41" t="s">
        <v>1592</v>
      </c>
      <c r="C58" s="41">
        <v>7093751</v>
      </c>
      <c r="D58" s="11" t="str">
        <f t="shared" si="0"/>
        <v>蔡＊柔云</v>
      </c>
      <c r="E58" s="41" t="s">
        <v>1532</v>
      </c>
      <c r="F58" s="41">
        <v>55</v>
      </c>
      <c r="G58" s="44" t="s">
        <v>1589</v>
      </c>
      <c r="H58" s="41">
        <v>1070530</v>
      </c>
      <c r="I58" s="45">
        <v>110387</v>
      </c>
      <c r="J58" s="46" t="s">
        <v>2110</v>
      </c>
      <c r="K58" s="38"/>
      <c r="L58" s="38"/>
      <c r="M58" s="38"/>
      <c r="N58" s="38"/>
      <c r="O58" s="38"/>
      <c r="P58" s="38"/>
      <c r="Q58" s="38"/>
      <c r="R58" s="38"/>
      <c r="S58" s="42" t="s">
        <v>2111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</row>
    <row r="59" spans="1:57" ht="33">
      <c r="A59" s="40">
        <v>55</v>
      </c>
      <c r="B59" s="41" t="s">
        <v>1593</v>
      </c>
      <c r="C59" s="41">
        <v>8918664</v>
      </c>
      <c r="D59" s="11" t="str">
        <f t="shared" si="0"/>
        <v>紀＊朱</v>
      </c>
      <c r="E59" s="41" t="s">
        <v>1532</v>
      </c>
      <c r="F59" s="41">
        <v>55</v>
      </c>
      <c r="G59" s="44"/>
      <c r="H59" s="41">
        <v>1070503</v>
      </c>
      <c r="I59" s="45" t="s">
        <v>1915</v>
      </c>
      <c r="J59" s="41">
        <v>1058</v>
      </c>
      <c r="K59" s="38"/>
      <c r="L59" s="42" t="s">
        <v>2114</v>
      </c>
      <c r="M59" s="42" t="s">
        <v>2111</v>
      </c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</row>
    <row r="60" spans="1:57" ht="16.5">
      <c r="A60" s="40">
        <v>56</v>
      </c>
      <c r="B60" s="41" t="s">
        <v>1594</v>
      </c>
      <c r="C60" s="41">
        <v>9121618</v>
      </c>
      <c r="D60" s="11" t="str">
        <f t="shared" si="0"/>
        <v>張＊秀月</v>
      </c>
      <c r="E60" s="41" t="s">
        <v>1532</v>
      </c>
      <c r="F60" s="41">
        <v>77</v>
      </c>
      <c r="G60" s="44"/>
      <c r="H60" s="41">
        <v>1070503</v>
      </c>
      <c r="I60" s="45">
        <v>110026</v>
      </c>
      <c r="J60" s="41">
        <v>1058</v>
      </c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42" t="s">
        <v>2111</v>
      </c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</row>
    <row r="61" spans="1:57" ht="16.5">
      <c r="A61" s="40">
        <v>57</v>
      </c>
      <c r="B61" s="41" t="s">
        <v>1595</v>
      </c>
      <c r="C61" s="41">
        <v>16807818</v>
      </c>
      <c r="D61" s="11" t="str">
        <f t="shared" si="0"/>
        <v>葉＊彬</v>
      </c>
      <c r="E61" s="41" t="s">
        <v>1534</v>
      </c>
      <c r="F61" s="41">
        <v>59</v>
      </c>
      <c r="G61" s="44"/>
      <c r="H61" s="41">
        <v>1070503</v>
      </c>
      <c r="I61" s="45">
        <v>110346</v>
      </c>
      <c r="J61" s="41">
        <v>1058</v>
      </c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42" t="s">
        <v>2111</v>
      </c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</row>
    <row r="62" spans="1:57" ht="33">
      <c r="A62" s="40">
        <v>58</v>
      </c>
      <c r="B62" s="41" t="s">
        <v>1596</v>
      </c>
      <c r="C62" s="41">
        <v>11801250</v>
      </c>
      <c r="D62" s="11" t="str">
        <f t="shared" si="0"/>
        <v>蕭＊屘</v>
      </c>
      <c r="E62" s="41" t="s">
        <v>1532</v>
      </c>
      <c r="F62" s="41">
        <v>71</v>
      </c>
      <c r="G62" s="44" t="s">
        <v>1597</v>
      </c>
      <c r="H62" s="41">
        <v>1070503</v>
      </c>
      <c r="I62" s="45" t="s">
        <v>1916</v>
      </c>
      <c r="J62" s="41">
        <v>1058</v>
      </c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42" t="s">
        <v>2111</v>
      </c>
      <c r="AS62" s="38"/>
      <c r="AT62" s="38"/>
      <c r="AU62" s="38"/>
      <c r="AV62" s="38"/>
      <c r="AW62" s="38"/>
      <c r="AX62" s="38"/>
      <c r="AY62" s="42" t="s">
        <v>2111</v>
      </c>
      <c r="AZ62" s="38"/>
      <c r="BA62" s="38"/>
      <c r="BB62" s="38"/>
      <c r="BC62" s="38"/>
      <c r="BD62" s="38"/>
      <c r="BE62" s="38"/>
    </row>
    <row r="63" spans="1:57" ht="33">
      <c r="A63" s="40">
        <v>59</v>
      </c>
      <c r="B63" s="41" t="s">
        <v>1598</v>
      </c>
      <c r="C63" s="41">
        <v>2134033</v>
      </c>
      <c r="D63" s="11" t="str">
        <f t="shared" si="0"/>
        <v>邱＊秀麗</v>
      </c>
      <c r="E63" s="41" t="s">
        <v>1532</v>
      </c>
      <c r="F63" s="41">
        <v>56</v>
      </c>
      <c r="G63" s="44" t="s">
        <v>1599</v>
      </c>
      <c r="H63" s="41">
        <v>1070505</v>
      </c>
      <c r="I63" s="45" t="s">
        <v>1917</v>
      </c>
      <c r="J63" s="41">
        <v>1058</v>
      </c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42" t="s">
        <v>2111</v>
      </c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</row>
    <row r="64" spans="1:57" ht="16.5">
      <c r="A64" s="40">
        <v>60</v>
      </c>
      <c r="B64" s="41" t="s">
        <v>1551</v>
      </c>
      <c r="C64" s="41">
        <v>4827725</v>
      </c>
      <c r="D64" s="11" t="str">
        <f t="shared" si="0"/>
        <v>唐＊貴</v>
      </c>
      <c r="E64" s="41" t="s">
        <v>1534</v>
      </c>
      <c r="F64" s="41">
        <v>58</v>
      </c>
      <c r="G64" s="44" t="s">
        <v>1600</v>
      </c>
      <c r="H64" s="41">
        <v>1070505</v>
      </c>
      <c r="I64" s="45">
        <v>110030</v>
      </c>
      <c r="J64" s="41">
        <v>1058</v>
      </c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42" t="s">
        <v>2111</v>
      </c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</row>
    <row r="65" spans="1:57" ht="33">
      <c r="A65" s="40">
        <v>61</v>
      </c>
      <c r="B65" s="41" t="s">
        <v>1601</v>
      </c>
      <c r="C65" s="41">
        <v>9816216</v>
      </c>
      <c r="D65" s="11" t="str">
        <f t="shared" si="0"/>
        <v>李＊興</v>
      </c>
      <c r="E65" s="41" t="s">
        <v>1534</v>
      </c>
      <c r="F65" s="41">
        <v>71</v>
      </c>
      <c r="G65" s="44"/>
      <c r="H65" s="41">
        <v>1070507</v>
      </c>
      <c r="I65" s="45" t="s">
        <v>1918</v>
      </c>
      <c r="J65" s="41">
        <v>1058</v>
      </c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42" t="s">
        <v>2111</v>
      </c>
      <c r="AW65" s="38"/>
      <c r="AX65" s="42" t="s">
        <v>2111</v>
      </c>
      <c r="AY65" s="38"/>
      <c r="AZ65" s="38"/>
      <c r="BA65" s="38"/>
      <c r="BB65" s="38"/>
      <c r="BC65" s="38"/>
      <c r="BD65" s="38"/>
      <c r="BE65" s="38"/>
    </row>
    <row r="66" spans="1:57" ht="33">
      <c r="A66" s="40">
        <v>62</v>
      </c>
      <c r="B66" s="41" t="s">
        <v>1602</v>
      </c>
      <c r="C66" s="41">
        <v>3475922</v>
      </c>
      <c r="D66" s="11" t="str">
        <f t="shared" si="0"/>
        <v>李＊義</v>
      </c>
      <c r="E66" s="41" t="s">
        <v>1534</v>
      </c>
      <c r="F66" s="41">
        <v>54</v>
      </c>
      <c r="G66" s="44" t="s">
        <v>1603</v>
      </c>
      <c r="H66" s="41">
        <v>1070507</v>
      </c>
      <c r="I66" s="45" t="s">
        <v>1919</v>
      </c>
      <c r="J66" s="41">
        <v>1058</v>
      </c>
      <c r="K66" s="38"/>
      <c r="L66" s="42" t="s">
        <v>2114</v>
      </c>
      <c r="M66" s="42" t="s">
        <v>2111</v>
      </c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</row>
    <row r="67" spans="1:57" ht="33">
      <c r="A67" s="40">
        <v>63</v>
      </c>
      <c r="B67" s="41" t="s">
        <v>1604</v>
      </c>
      <c r="C67" s="41">
        <v>20584368</v>
      </c>
      <c r="D67" s="11" t="str">
        <f t="shared" si="0"/>
        <v>陳＊嵐</v>
      </c>
      <c r="E67" s="41" t="s">
        <v>1532</v>
      </c>
      <c r="F67" s="41">
        <v>27</v>
      </c>
      <c r="G67" s="44" t="s">
        <v>1605</v>
      </c>
      <c r="H67" s="41">
        <v>1070507</v>
      </c>
      <c r="I67" s="45" t="s">
        <v>1920</v>
      </c>
      <c r="J67" s="41">
        <v>1058</v>
      </c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42" t="s">
        <v>2111</v>
      </c>
      <c r="AK67" s="38"/>
      <c r="AL67" s="42" t="s">
        <v>2111</v>
      </c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</row>
    <row r="68" spans="1:57" ht="33">
      <c r="A68" s="40">
        <v>64</v>
      </c>
      <c r="B68" s="41" t="s">
        <v>1606</v>
      </c>
      <c r="C68" s="41">
        <v>7255856</v>
      </c>
      <c r="D68" s="11" t="str">
        <f t="shared" si="0"/>
        <v>鄭＊阿梅</v>
      </c>
      <c r="E68" s="41" t="s">
        <v>1532</v>
      </c>
      <c r="F68" s="41">
        <v>74</v>
      </c>
      <c r="G68" s="44"/>
      <c r="H68" s="41">
        <v>1070510</v>
      </c>
      <c r="I68" s="45" t="s">
        <v>1921</v>
      </c>
      <c r="J68" s="41">
        <v>1058</v>
      </c>
      <c r="K68" s="38"/>
      <c r="L68" s="42" t="s">
        <v>2114</v>
      </c>
      <c r="M68" s="38"/>
      <c r="N68" s="42" t="s">
        <v>2115</v>
      </c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</row>
    <row r="69" spans="1:57" ht="33">
      <c r="A69" s="40">
        <v>65</v>
      </c>
      <c r="B69" s="41" t="s">
        <v>1607</v>
      </c>
      <c r="C69" s="41">
        <v>3582054</v>
      </c>
      <c r="D69" s="11" t="str">
        <f t="shared" ref="D69:D132" si="1">REPLACE(B69,2,1,"＊")</f>
        <v>鍾＊閏金</v>
      </c>
      <c r="E69" s="41" t="s">
        <v>1532</v>
      </c>
      <c r="F69" s="41">
        <v>85</v>
      </c>
      <c r="G69" s="44"/>
      <c r="H69" s="41">
        <v>1070510</v>
      </c>
      <c r="I69" s="45" t="s">
        <v>1921</v>
      </c>
      <c r="J69" s="41">
        <v>1058</v>
      </c>
      <c r="K69" s="38"/>
      <c r="L69" s="42" t="s">
        <v>2116</v>
      </c>
      <c r="M69" s="42" t="s">
        <v>2111</v>
      </c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</row>
    <row r="70" spans="1:57" ht="16.5">
      <c r="A70" s="40">
        <v>66</v>
      </c>
      <c r="B70" s="41" t="s">
        <v>1608</v>
      </c>
      <c r="C70" s="41">
        <v>10037965</v>
      </c>
      <c r="D70" s="11" t="str">
        <f t="shared" si="1"/>
        <v>吳＊發</v>
      </c>
      <c r="E70" s="41" t="s">
        <v>1534</v>
      </c>
      <c r="F70" s="41">
        <v>51</v>
      </c>
      <c r="G70" s="44"/>
      <c r="H70" s="41">
        <v>1070510</v>
      </c>
      <c r="I70" s="45">
        <v>110346</v>
      </c>
      <c r="J70" s="41">
        <v>1058</v>
      </c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42" t="s">
        <v>2111</v>
      </c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</row>
    <row r="71" spans="1:57" ht="16.5">
      <c r="A71" s="40">
        <v>67</v>
      </c>
      <c r="B71" s="41" t="s">
        <v>1609</v>
      </c>
      <c r="C71" s="41">
        <v>331710</v>
      </c>
      <c r="D71" s="11" t="str">
        <f t="shared" si="1"/>
        <v>林＊素蓉</v>
      </c>
      <c r="E71" s="41" t="s">
        <v>1532</v>
      </c>
      <c r="F71" s="41">
        <v>84</v>
      </c>
      <c r="G71" s="44"/>
      <c r="H71" s="41">
        <v>1070510</v>
      </c>
      <c r="I71" s="45">
        <v>110026</v>
      </c>
      <c r="J71" s="41">
        <v>1058</v>
      </c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42" t="s">
        <v>2115</v>
      </c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</row>
    <row r="72" spans="1:57" ht="33">
      <c r="A72" s="40">
        <v>68</v>
      </c>
      <c r="B72" s="41" t="s">
        <v>1601</v>
      </c>
      <c r="C72" s="41">
        <v>9816216</v>
      </c>
      <c r="D72" s="11" t="str">
        <f t="shared" si="1"/>
        <v>李＊興</v>
      </c>
      <c r="E72" s="41" t="s">
        <v>1534</v>
      </c>
      <c r="F72" s="41">
        <v>71</v>
      </c>
      <c r="G72" s="44"/>
      <c r="H72" s="41">
        <v>1070517</v>
      </c>
      <c r="I72" s="45" t="s">
        <v>1922</v>
      </c>
      <c r="J72" s="41">
        <v>1058</v>
      </c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42" t="s">
        <v>2115</v>
      </c>
      <c r="AU72" s="38"/>
      <c r="AV72" s="42" t="s">
        <v>2115</v>
      </c>
      <c r="AW72" s="38"/>
      <c r="AX72" s="38"/>
      <c r="AY72" s="38"/>
      <c r="AZ72" s="38"/>
      <c r="BA72" s="38"/>
      <c r="BB72" s="38"/>
      <c r="BC72" s="38"/>
      <c r="BD72" s="38"/>
      <c r="BE72" s="38"/>
    </row>
    <row r="73" spans="1:57" ht="16.5">
      <c r="A73" s="40">
        <v>69</v>
      </c>
      <c r="B73" s="41" t="s">
        <v>1610</v>
      </c>
      <c r="C73" s="41">
        <v>18198357</v>
      </c>
      <c r="D73" s="11" t="str">
        <f t="shared" si="1"/>
        <v>林＊麗</v>
      </c>
      <c r="E73" s="41" t="s">
        <v>1532</v>
      </c>
      <c r="F73" s="41">
        <v>54</v>
      </c>
      <c r="G73" s="44"/>
      <c r="H73" s="41">
        <v>1070517</v>
      </c>
      <c r="I73" s="45">
        <v>110026</v>
      </c>
      <c r="J73" s="41">
        <v>1058</v>
      </c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42" t="s">
        <v>2115</v>
      </c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</row>
    <row r="74" spans="1:57" ht="33">
      <c r="A74" s="40">
        <v>70</v>
      </c>
      <c r="B74" s="41" t="s">
        <v>1611</v>
      </c>
      <c r="C74" s="41">
        <v>8979440</v>
      </c>
      <c r="D74" s="11" t="str">
        <f t="shared" si="1"/>
        <v>程＊德</v>
      </c>
      <c r="E74" s="41" t="s">
        <v>1534</v>
      </c>
      <c r="F74" s="41">
        <v>41</v>
      </c>
      <c r="G74" s="44"/>
      <c r="H74" s="41">
        <v>1070517</v>
      </c>
      <c r="I74" s="45" t="s">
        <v>1923</v>
      </c>
      <c r="J74" s="41">
        <v>1058</v>
      </c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42" t="s">
        <v>2115</v>
      </c>
      <c r="AW74" s="42" t="s">
        <v>2111</v>
      </c>
      <c r="AX74" s="38"/>
      <c r="AY74" s="38"/>
      <c r="AZ74" s="38"/>
      <c r="BA74" s="38"/>
      <c r="BB74" s="38"/>
      <c r="BC74" s="38"/>
      <c r="BD74" s="38"/>
      <c r="BE74" s="38"/>
    </row>
    <row r="75" spans="1:57" ht="33">
      <c r="A75" s="40">
        <v>71</v>
      </c>
      <c r="B75" s="41" t="s">
        <v>1612</v>
      </c>
      <c r="C75" s="41">
        <v>15324150</v>
      </c>
      <c r="D75" s="11" t="str">
        <f t="shared" si="1"/>
        <v>王＊儀</v>
      </c>
      <c r="E75" s="41" t="s">
        <v>1534</v>
      </c>
      <c r="F75" s="41">
        <v>46</v>
      </c>
      <c r="G75" s="44"/>
      <c r="H75" s="41">
        <v>1070517</v>
      </c>
      <c r="I75" s="45" t="s">
        <v>1924</v>
      </c>
      <c r="J75" s="41">
        <v>1058</v>
      </c>
      <c r="K75" s="38"/>
      <c r="L75" s="42" t="s">
        <v>2114</v>
      </c>
      <c r="M75" s="42" t="s">
        <v>2111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</row>
    <row r="76" spans="1:57" ht="33">
      <c r="A76" s="40">
        <v>72</v>
      </c>
      <c r="B76" s="41" t="s">
        <v>1613</v>
      </c>
      <c r="C76" s="41">
        <v>3041729</v>
      </c>
      <c r="D76" s="11" t="str">
        <f t="shared" si="1"/>
        <v>吳＊春</v>
      </c>
      <c r="E76" s="41" t="s">
        <v>1532</v>
      </c>
      <c r="F76" s="41">
        <v>64</v>
      </c>
      <c r="G76" s="44"/>
      <c r="H76" s="41">
        <v>1070524</v>
      </c>
      <c r="I76" s="45" t="s">
        <v>1925</v>
      </c>
      <c r="J76" s="41">
        <v>1058</v>
      </c>
      <c r="K76" s="38"/>
      <c r="L76" s="42" t="s">
        <v>2114</v>
      </c>
      <c r="M76" s="42" t="s">
        <v>2111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</row>
    <row r="77" spans="1:57" ht="33">
      <c r="A77" s="40">
        <v>73</v>
      </c>
      <c r="B77" s="41" t="s">
        <v>1614</v>
      </c>
      <c r="C77" s="41">
        <v>5770259</v>
      </c>
      <c r="D77" s="11" t="str">
        <f t="shared" si="1"/>
        <v>陳＊美品</v>
      </c>
      <c r="E77" s="41" t="s">
        <v>1532</v>
      </c>
      <c r="F77" s="41">
        <v>64</v>
      </c>
      <c r="G77" s="44" t="s">
        <v>1615</v>
      </c>
      <c r="H77" s="41">
        <v>1070524</v>
      </c>
      <c r="I77" s="45" t="s">
        <v>1926</v>
      </c>
      <c r="J77" s="41">
        <v>1058</v>
      </c>
      <c r="K77" s="38"/>
      <c r="L77" s="42" t="s">
        <v>2111</v>
      </c>
      <c r="M77" s="42" t="s">
        <v>2111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</row>
    <row r="78" spans="1:57" ht="16.5">
      <c r="A78" s="40">
        <v>74</v>
      </c>
      <c r="B78" s="41" t="s">
        <v>1616</v>
      </c>
      <c r="C78" s="41">
        <v>11622629</v>
      </c>
      <c r="D78" s="11" t="str">
        <f t="shared" si="1"/>
        <v>李＊鈿</v>
      </c>
      <c r="E78" s="41" t="s">
        <v>1534</v>
      </c>
      <c r="F78" s="41">
        <v>69</v>
      </c>
      <c r="G78" s="44"/>
      <c r="H78" s="41">
        <v>1070524</v>
      </c>
      <c r="I78" s="45">
        <v>110386</v>
      </c>
      <c r="J78" s="41">
        <v>1058</v>
      </c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42" t="s">
        <v>2111</v>
      </c>
      <c r="AX78" s="38"/>
      <c r="AY78" s="38"/>
      <c r="AZ78" s="38"/>
      <c r="BA78" s="38"/>
      <c r="BB78" s="38"/>
      <c r="BC78" s="38"/>
      <c r="BD78" s="38"/>
      <c r="BE78" s="38"/>
    </row>
    <row r="79" spans="1:57" ht="16.5">
      <c r="A79" s="40">
        <v>75</v>
      </c>
      <c r="B79" s="41" t="s">
        <v>1617</v>
      </c>
      <c r="C79" s="41">
        <v>20612481</v>
      </c>
      <c r="D79" s="11" t="str">
        <f t="shared" si="1"/>
        <v>吳＊庭</v>
      </c>
      <c r="E79" s="41" t="s">
        <v>1532</v>
      </c>
      <c r="F79" s="41">
        <v>57</v>
      </c>
      <c r="G79" s="44"/>
      <c r="H79" s="41">
        <v>1070524</v>
      </c>
      <c r="I79" s="45">
        <v>110026</v>
      </c>
      <c r="J79" s="41">
        <v>1058</v>
      </c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42" t="s">
        <v>2111</v>
      </c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</row>
    <row r="80" spans="1:57" ht="16.5">
      <c r="A80" s="40">
        <v>76</v>
      </c>
      <c r="B80" s="41" t="s">
        <v>1618</v>
      </c>
      <c r="C80" s="41">
        <v>20157721</v>
      </c>
      <c r="D80" s="11" t="str">
        <f t="shared" si="1"/>
        <v>机＊華</v>
      </c>
      <c r="E80" s="41" t="s">
        <v>1534</v>
      </c>
      <c r="F80" s="41">
        <v>67</v>
      </c>
      <c r="G80" s="44" t="s">
        <v>1619</v>
      </c>
      <c r="H80" s="41">
        <v>1070525</v>
      </c>
      <c r="I80" s="45">
        <v>110030</v>
      </c>
      <c r="J80" s="41">
        <v>1058</v>
      </c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</row>
    <row r="81" spans="1:57" ht="16.5">
      <c r="A81" s="40">
        <v>77</v>
      </c>
      <c r="B81" s="41" t="s">
        <v>1620</v>
      </c>
      <c r="C81" s="41">
        <v>5381236</v>
      </c>
      <c r="D81" s="11" t="str">
        <f t="shared" si="1"/>
        <v>李＊美</v>
      </c>
      <c r="E81" s="41" t="s">
        <v>1532</v>
      </c>
      <c r="F81" s="41">
        <v>78</v>
      </c>
      <c r="G81" s="44"/>
      <c r="H81" s="41">
        <v>1070531</v>
      </c>
      <c r="I81" s="45">
        <v>110387</v>
      </c>
      <c r="J81" s="41">
        <v>1058</v>
      </c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42" t="s">
        <v>2111</v>
      </c>
      <c r="AY81" s="38"/>
      <c r="AZ81" s="38"/>
      <c r="BA81" s="38"/>
      <c r="BB81" s="38"/>
      <c r="BC81" s="38"/>
      <c r="BD81" s="38"/>
      <c r="BE81" s="38"/>
    </row>
    <row r="82" spans="1:57" ht="33">
      <c r="A82" s="40">
        <v>78</v>
      </c>
      <c r="B82" s="41" t="s">
        <v>1621</v>
      </c>
      <c r="C82" s="41">
        <v>18230145</v>
      </c>
      <c r="D82" s="11" t="str">
        <f t="shared" si="1"/>
        <v>高＊輝</v>
      </c>
      <c r="E82" s="41" t="s">
        <v>1534</v>
      </c>
      <c r="F82" s="41">
        <v>63</v>
      </c>
      <c r="G82" s="44"/>
      <c r="H82" s="41">
        <v>1070531</v>
      </c>
      <c r="I82" s="45" t="s">
        <v>1927</v>
      </c>
      <c r="J82" s="41">
        <v>1058</v>
      </c>
      <c r="K82" s="38"/>
      <c r="L82" s="42" t="s">
        <v>2114</v>
      </c>
      <c r="M82" s="42" t="s">
        <v>2111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</row>
    <row r="83" spans="1:57" ht="33">
      <c r="A83" s="40">
        <v>79</v>
      </c>
      <c r="B83" s="41" t="s">
        <v>1622</v>
      </c>
      <c r="C83" s="41">
        <v>6122667</v>
      </c>
      <c r="D83" s="11" t="str">
        <f t="shared" si="1"/>
        <v>張＊基</v>
      </c>
      <c r="E83" s="41" t="s">
        <v>1534</v>
      </c>
      <c r="F83" s="41">
        <v>61</v>
      </c>
      <c r="G83" s="44"/>
      <c r="H83" s="41">
        <v>1070531</v>
      </c>
      <c r="I83" s="45" t="s">
        <v>1928</v>
      </c>
      <c r="J83" s="41">
        <v>1058</v>
      </c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42" t="s">
        <v>2111</v>
      </c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42" t="s">
        <v>2117</v>
      </c>
    </row>
    <row r="84" spans="1:57" ht="16.5">
      <c r="A84" s="40">
        <v>80</v>
      </c>
      <c r="B84" s="41" t="s">
        <v>1623</v>
      </c>
      <c r="C84" s="41">
        <v>12489452</v>
      </c>
      <c r="D84" s="11" t="str">
        <f t="shared" si="1"/>
        <v>張＊琴</v>
      </c>
      <c r="E84" s="41" t="s">
        <v>1532</v>
      </c>
      <c r="F84" s="41">
        <v>57</v>
      </c>
      <c r="G84" s="44" t="s">
        <v>1624</v>
      </c>
      <c r="H84" s="41">
        <v>1070507</v>
      </c>
      <c r="I84" s="45">
        <v>110286</v>
      </c>
      <c r="J84" s="41">
        <v>1102</v>
      </c>
      <c r="K84" s="38"/>
      <c r="L84" s="42" t="s">
        <v>2114</v>
      </c>
      <c r="M84" s="42" t="s">
        <v>2111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</row>
    <row r="85" spans="1:57" ht="16.5">
      <c r="A85" s="40">
        <v>81</v>
      </c>
      <c r="B85" s="41" t="s">
        <v>1625</v>
      </c>
      <c r="C85" s="41">
        <v>13438347</v>
      </c>
      <c r="D85" s="11" t="str">
        <f t="shared" si="1"/>
        <v>陳＊塗</v>
      </c>
      <c r="E85" s="41" t="s">
        <v>1534</v>
      </c>
      <c r="F85" s="41">
        <v>68</v>
      </c>
      <c r="G85" s="44"/>
      <c r="H85" s="41">
        <v>1070501</v>
      </c>
      <c r="I85" s="45">
        <v>110346</v>
      </c>
      <c r="J85" s="41">
        <v>1125</v>
      </c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42" t="s">
        <v>2111</v>
      </c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</row>
    <row r="86" spans="1:57" ht="16.5">
      <c r="A86" s="40">
        <v>82</v>
      </c>
      <c r="B86" s="41" t="s">
        <v>1626</v>
      </c>
      <c r="C86" s="41">
        <v>20501917</v>
      </c>
      <c r="D86" s="11" t="str">
        <f t="shared" si="1"/>
        <v>李＊增</v>
      </c>
      <c r="E86" s="41" t="s">
        <v>1534</v>
      </c>
      <c r="F86" s="41">
        <v>67</v>
      </c>
      <c r="G86" s="44"/>
      <c r="H86" s="41">
        <v>1070504</v>
      </c>
      <c r="I86" s="45">
        <v>110406</v>
      </c>
      <c r="J86" s="41">
        <v>1125</v>
      </c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42" t="s">
        <v>2111</v>
      </c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</row>
    <row r="87" spans="1:57" ht="16.5">
      <c r="A87" s="40">
        <v>83</v>
      </c>
      <c r="B87" s="41" t="s">
        <v>1929</v>
      </c>
      <c r="C87" s="41">
        <v>19709785</v>
      </c>
      <c r="D87" s="41" t="s">
        <v>2107</v>
      </c>
      <c r="E87" s="41" t="s">
        <v>1534</v>
      </c>
      <c r="F87" s="41">
        <v>67</v>
      </c>
      <c r="G87" s="44"/>
      <c r="H87" s="41">
        <v>1070504</v>
      </c>
      <c r="I87" s="45">
        <v>110026</v>
      </c>
      <c r="J87" s="41">
        <v>1125</v>
      </c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42" t="s">
        <v>2111</v>
      </c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</row>
    <row r="88" spans="1:57" ht="33">
      <c r="A88" s="40">
        <v>84</v>
      </c>
      <c r="B88" s="41" t="s">
        <v>1627</v>
      </c>
      <c r="C88" s="41">
        <v>8596114</v>
      </c>
      <c r="D88" s="11" t="str">
        <f t="shared" si="1"/>
        <v>陳＊衍</v>
      </c>
      <c r="E88" s="41" t="s">
        <v>1534</v>
      </c>
      <c r="F88" s="41">
        <v>63</v>
      </c>
      <c r="G88" s="44" t="s">
        <v>1538</v>
      </c>
      <c r="H88" s="41">
        <v>1070504</v>
      </c>
      <c r="I88" s="45" t="s">
        <v>1930</v>
      </c>
      <c r="J88" s="41">
        <v>1125</v>
      </c>
      <c r="K88" s="38"/>
      <c r="L88" s="38"/>
      <c r="M88" s="38"/>
      <c r="N88" s="38"/>
      <c r="O88" s="38"/>
      <c r="P88" s="38"/>
      <c r="Q88" s="38"/>
      <c r="R88" s="38"/>
      <c r="S88" s="42" t="s">
        <v>2111</v>
      </c>
      <c r="T88" s="38"/>
      <c r="U88" s="38"/>
      <c r="V88" s="42" t="s">
        <v>2118</v>
      </c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</row>
    <row r="89" spans="1:57" ht="16.5">
      <c r="A89" s="40">
        <v>85</v>
      </c>
      <c r="B89" s="41" t="s">
        <v>1628</v>
      </c>
      <c r="C89" s="41">
        <v>9944546</v>
      </c>
      <c r="D89" s="11" t="str">
        <f t="shared" si="1"/>
        <v>葉＊抱</v>
      </c>
      <c r="E89" s="41" t="s">
        <v>1532</v>
      </c>
      <c r="F89" s="41">
        <v>84</v>
      </c>
      <c r="G89" s="44"/>
      <c r="H89" s="41">
        <v>1070508</v>
      </c>
      <c r="I89" s="45">
        <v>110346</v>
      </c>
      <c r="J89" s="41">
        <v>1125</v>
      </c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42" t="s">
        <v>2111</v>
      </c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</row>
    <row r="90" spans="1:57" ht="16.5">
      <c r="A90" s="40">
        <v>86</v>
      </c>
      <c r="B90" s="41" t="s">
        <v>1629</v>
      </c>
      <c r="C90" s="41">
        <v>4886123</v>
      </c>
      <c r="D90" s="11" t="str">
        <f t="shared" si="1"/>
        <v>郝＊章</v>
      </c>
      <c r="E90" s="41" t="s">
        <v>1534</v>
      </c>
      <c r="F90" s="41">
        <v>86</v>
      </c>
      <c r="G90" s="44"/>
      <c r="H90" s="41">
        <v>1070508</v>
      </c>
      <c r="I90" s="45">
        <v>110346</v>
      </c>
      <c r="J90" s="41">
        <v>1125</v>
      </c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42" t="s">
        <v>2111</v>
      </c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</row>
    <row r="91" spans="1:57" ht="33">
      <c r="A91" s="40">
        <v>87</v>
      </c>
      <c r="B91" s="41" t="s">
        <v>1630</v>
      </c>
      <c r="C91" s="41">
        <v>18325356</v>
      </c>
      <c r="D91" s="11" t="str">
        <f t="shared" si="1"/>
        <v>游＊樺</v>
      </c>
      <c r="E91" s="41" t="s">
        <v>1534</v>
      </c>
      <c r="F91" s="41">
        <v>55</v>
      </c>
      <c r="G91" s="44" t="s">
        <v>1631</v>
      </c>
      <c r="H91" s="41">
        <v>1070508</v>
      </c>
      <c r="I91" s="45" t="s">
        <v>1931</v>
      </c>
      <c r="J91" s="41">
        <v>1125</v>
      </c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42" t="s">
        <v>2111</v>
      </c>
      <c r="AW91" s="42" t="s">
        <v>2111</v>
      </c>
      <c r="AX91" s="38"/>
      <c r="AY91" s="38"/>
      <c r="AZ91" s="38"/>
      <c r="BA91" s="38"/>
      <c r="BB91" s="38"/>
      <c r="BC91" s="38"/>
      <c r="BD91" s="38"/>
      <c r="BE91" s="38"/>
    </row>
    <row r="92" spans="1:57" ht="16.5">
      <c r="A92" s="40">
        <v>88</v>
      </c>
      <c r="B92" s="41" t="s">
        <v>1632</v>
      </c>
      <c r="C92" s="41">
        <v>20414616</v>
      </c>
      <c r="D92" s="11" t="str">
        <f t="shared" si="1"/>
        <v>呂＊傳</v>
      </c>
      <c r="E92" s="41" t="s">
        <v>1534</v>
      </c>
      <c r="F92" s="41">
        <v>68</v>
      </c>
      <c r="G92" s="44"/>
      <c r="H92" s="41">
        <v>1070508</v>
      </c>
      <c r="I92" s="45">
        <v>110266</v>
      </c>
      <c r="J92" s="41">
        <v>1125</v>
      </c>
      <c r="K92" s="38"/>
      <c r="L92" s="42" t="s">
        <v>2111</v>
      </c>
      <c r="M92" s="42" t="s">
        <v>2111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</row>
    <row r="93" spans="1:57" ht="16.5">
      <c r="A93" s="40">
        <v>89</v>
      </c>
      <c r="B93" s="41" t="s">
        <v>1633</v>
      </c>
      <c r="C93" s="41">
        <v>18676046</v>
      </c>
      <c r="D93" s="11" t="str">
        <f t="shared" si="1"/>
        <v>吳＊玉</v>
      </c>
      <c r="E93" s="41" t="s">
        <v>1532</v>
      </c>
      <c r="F93" s="41">
        <v>55</v>
      </c>
      <c r="G93" s="44" t="s">
        <v>1634</v>
      </c>
      <c r="H93" s="41">
        <v>1070508</v>
      </c>
      <c r="I93" s="45">
        <v>110266</v>
      </c>
      <c r="J93" s="41">
        <v>1125</v>
      </c>
      <c r="K93" s="38"/>
      <c r="L93" s="42" t="s">
        <v>2111</v>
      </c>
      <c r="M93" s="42" t="s">
        <v>2111</v>
      </c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</row>
    <row r="94" spans="1:57" ht="33">
      <c r="A94" s="40">
        <v>90</v>
      </c>
      <c r="B94" s="41" t="s">
        <v>1635</v>
      </c>
      <c r="C94" s="41">
        <v>9905319</v>
      </c>
      <c r="D94" s="11" t="str">
        <f t="shared" si="1"/>
        <v>王＊成</v>
      </c>
      <c r="E94" s="41" t="s">
        <v>1534</v>
      </c>
      <c r="F94" s="41">
        <v>75</v>
      </c>
      <c r="G94" s="44" t="s">
        <v>1631</v>
      </c>
      <c r="H94" s="41">
        <v>1070508</v>
      </c>
      <c r="I94" s="45" t="s">
        <v>1932</v>
      </c>
      <c r="J94" s="41">
        <v>1125</v>
      </c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42" t="s">
        <v>2111</v>
      </c>
      <c r="AW94" s="42" t="s">
        <v>2111</v>
      </c>
      <c r="AX94" s="38"/>
      <c r="AY94" s="38"/>
      <c r="AZ94" s="38"/>
      <c r="BA94" s="38"/>
      <c r="BB94" s="38"/>
      <c r="BC94" s="38"/>
      <c r="BD94" s="38"/>
      <c r="BE94" s="38"/>
    </row>
    <row r="95" spans="1:57" ht="33">
      <c r="A95" s="40">
        <v>91</v>
      </c>
      <c r="B95" s="41" t="s">
        <v>1636</v>
      </c>
      <c r="C95" s="41">
        <v>6159604</v>
      </c>
      <c r="D95" s="11" t="str">
        <f t="shared" si="1"/>
        <v>陳＊良</v>
      </c>
      <c r="E95" s="41" t="s">
        <v>1534</v>
      </c>
      <c r="F95" s="41">
        <v>40</v>
      </c>
      <c r="G95" s="44" t="s">
        <v>1637</v>
      </c>
      <c r="H95" s="41">
        <v>1070515</v>
      </c>
      <c r="I95" s="45" t="s">
        <v>1933</v>
      </c>
      <c r="J95" s="41">
        <v>1125</v>
      </c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42" t="s">
        <v>2115</v>
      </c>
      <c r="AX95" s="38"/>
      <c r="AY95" s="38"/>
      <c r="AZ95" s="38"/>
      <c r="BA95" s="38"/>
      <c r="BB95" s="42" t="s">
        <v>2111</v>
      </c>
      <c r="BC95" s="38"/>
      <c r="BD95" s="38"/>
      <c r="BE95" s="38"/>
    </row>
    <row r="96" spans="1:57" ht="33">
      <c r="A96" s="40">
        <v>92</v>
      </c>
      <c r="B96" s="41" t="s">
        <v>1638</v>
      </c>
      <c r="C96" s="41">
        <v>19074389</v>
      </c>
      <c r="D96" s="11" t="str">
        <f t="shared" si="1"/>
        <v>呂＊來</v>
      </c>
      <c r="E96" s="41" t="s">
        <v>1534</v>
      </c>
      <c r="F96" s="41">
        <v>64</v>
      </c>
      <c r="G96" s="44" t="s">
        <v>1639</v>
      </c>
      <c r="H96" s="41">
        <v>1070515</v>
      </c>
      <c r="I96" s="45" t="s">
        <v>1934</v>
      </c>
      <c r="J96" s="41">
        <v>1125</v>
      </c>
      <c r="K96" s="38"/>
      <c r="L96" s="38"/>
      <c r="M96" s="38"/>
      <c r="N96" s="38"/>
      <c r="O96" s="38"/>
      <c r="P96" s="38"/>
      <c r="Q96" s="38"/>
      <c r="R96" s="38"/>
      <c r="S96" s="42" t="s">
        <v>2111</v>
      </c>
      <c r="T96" s="38"/>
      <c r="U96" s="38"/>
      <c r="V96" s="42" t="s">
        <v>2119</v>
      </c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</row>
    <row r="97" spans="1:57" ht="33">
      <c r="A97" s="40">
        <v>93</v>
      </c>
      <c r="B97" s="41" t="s">
        <v>1640</v>
      </c>
      <c r="C97" s="41">
        <v>11786257</v>
      </c>
      <c r="D97" s="11" t="str">
        <f t="shared" si="1"/>
        <v>梁＊金秦</v>
      </c>
      <c r="E97" s="41" t="s">
        <v>1532</v>
      </c>
      <c r="F97" s="41">
        <v>65</v>
      </c>
      <c r="G97" s="44" t="s">
        <v>1641</v>
      </c>
      <c r="H97" s="41">
        <v>1070515</v>
      </c>
      <c r="I97" s="45" t="s">
        <v>1934</v>
      </c>
      <c r="J97" s="41">
        <v>1125</v>
      </c>
      <c r="K97" s="38"/>
      <c r="L97" s="38"/>
      <c r="M97" s="38"/>
      <c r="N97" s="38"/>
      <c r="O97" s="38"/>
      <c r="P97" s="38"/>
      <c r="Q97" s="38"/>
      <c r="R97" s="38"/>
      <c r="S97" s="42" t="s">
        <v>2115</v>
      </c>
      <c r="T97" s="38"/>
      <c r="U97" s="38"/>
      <c r="V97" s="42" t="s">
        <v>2119</v>
      </c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</row>
    <row r="98" spans="1:57" ht="16.5">
      <c r="A98" s="40">
        <v>94</v>
      </c>
      <c r="B98" s="41" t="s">
        <v>1643</v>
      </c>
      <c r="C98" s="41">
        <v>11825180</v>
      </c>
      <c r="D98" s="11" t="str">
        <f t="shared" si="1"/>
        <v>高＊發</v>
      </c>
      <c r="E98" s="41" t="s">
        <v>1534</v>
      </c>
      <c r="F98" s="41">
        <v>72</v>
      </c>
      <c r="G98" s="44"/>
      <c r="H98" s="41">
        <v>1070529</v>
      </c>
      <c r="I98" s="45">
        <v>110266</v>
      </c>
      <c r="J98" s="41">
        <v>1125</v>
      </c>
      <c r="K98" s="38"/>
      <c r="L98" s="42" t="s">
        <v>2111</v>
      </c>
      <c r="M98" s="42" t="s">
        <v>2111</v>
      </c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</row>
    <row r="99" spans="1:57" ht="33">
      <c r="A99" s="40">
        <v>95</v>
      </c>
      <c r="B99" s="41" t="s">
        <v>1644</v>
      </c>
      <c r="C99" s="41">
        <v>5432676</v>
      </c>
      <c r="D99" s="11" t="str">
        <f t="shared" si="1"/>
        <v>黃＊盛</v>
      </c>
      <c r="E99" s="41" t="s">
        <v>1534</v>
      </c>
      <c r="F99" s="41">
        <v>80</v>
      </c>
      <c r="G99" s="44" t="s">
        <v>1645</v>
      </c>
      <c r="H99" s="41">
        <v>1070529</v>
      </c>
      <c r="I99" s="45" t="s">
        <v>1935</v>
      </c>
      <c r="J99" s="41">
        <v>1125</v>
      </c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42" t="s">
        <v>2111</v>
      </c>
      <c r="AW99" s="38"/>
      <c r="AX99" s="42" t="s">
        <v>2111</v>
      </c>
      <c r="AY99" s="38"/>
      <c r="AZ99" s="38"/>
      <c r="BA99" s="38"/>
      <c r="BB99" s="38"/>
      <c r="BC99" s="38"/>
      <c r="BD99" s="38"/>
      <c r="BE99" s="38"/>
    </row>
    <row r="100" spans="1:57" ht="31.5">
      <c r="A100" s="40">
        <v>96</v>
      </c>
      <c r="B100" s="41" t="s">
        <v>1646</v>
      </c>
      <c r="C100" s="41">
        <v>1301337</v>
      </c>
      <c r="D100" s="11" t="str">
        <f t="shared" si="1"/>
        <v>全＊琴</v>
      </c>
      <c r="E100" s="41" t="s">
        <v>1532</v>
      </c>
      <c r="F100" s="41">
        <v>77</v>
      </c>
      <c r="G100" s="44" t="s">
        <v>1642</v>
      </c>
      <c r="H100" s="41">
        <v>1070529</v>
      </c>
      <c r="I100" s="45">
        <v>110086</v>
      </c>
      <c r="J100" s="41">
        <v>1125</v>
      </c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42" t="s">
        <v>2117</v>
      </c>
    </row>
    <row r="101" spans="1:57" ht="31.5">
      <c r="A101" s="40">
        <v>97</v>
      </c>
      <c r="B101" s="41" t="s">
        <v>1647</v>
      </c>
      <c r="C101" s="41">
        <v>14753135</v>
      </c>
      <c r="D101" s="11" t="str">
        <f t="shared" si="1"/>
        <v>黃＊婷</v>
      </c>
      <c r="E101" s="41" t="s">
        <v>1532</v>
      </c>
      <c r="F101" s="41">
        <v>41</v>
      </c>
      <c r="G101" s="44" t="s">
        <v>1648</v>
      </c>
      <c r="H101" s="41">
        <v>1070529</v>
      </c>
      <c r="I101" s="45">
        <v>110086</v>
      </c>
      <c r="J101" s="41">
        <v>1125</v>
      </c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42" t="s">
        <v>2117</v>
      </c>
    </row>
    <row r="102" spans="1:57" ht="16.5">
      <c r="A102" s="40">
        <v>98</v>
      </c>
      <c r="B102" s="41" t="s">
        <v>1649</v>
      </c>
      <c r="C102" s="41">
        <v>20518592</v>
      </c>
      <c r="D102" s="11" t="str">
        <f t="shared" si="1"/>
        <v>周＊彬</v>
      </c>
      <c r="E102" s="41" t="s">
        <v>1534</v>
      </c>
      <c r="F102" s="41">
        <v>62</v>
      </c>
      <c r="G102" s="44" t="s">
        <v>1650</v>
      </c>
      <c r="H102" s="41">
        <v>1070501</v>
      </c>
      <c r="I102" s="45">
        <v>110026</v>
      </c>
      <c r="J102" s="41">
        <v>1173</v>
      </c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42" t="s">
        <v>2111</v>
      </c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</row>
    <row r="103" spans="1:57" ht="33">
      <c r="A103" s="40">
        <v>99</v>
      </c>
      <c r="B103" s="41" t="s">
        <v>1651</v>
      </c>
      <c r="C103" s="41">
        <v>5753901</v>
      </c>
      <c r="D103" s="11" t="str">
        <f t="shared" si="1"/>
        <v>梁＊珊</v>
      </c>
      <c r="E103" s="41" t="s">
        <v>1532</v>
      </c>
      <c r="F103" s="41">
        <v>49</v>
      </c>
      <c r="G103" s="44" t="s">
        <v>1652</v>
      </c>
      <c r="H103" s="41">
        <v>1070501</v>
      </c>
      <c r="I103" s="45" t="s">
        <v>1936</v>
      </c>
      <c r="J103" s="41">
        <v>1173</v>
      </c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42" t="s">
        <v>2111</v>
      </c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</row>
    <row r="104" spans="1:57" ht="16.5">
      <c r="A104" s="40">
        <v>100</v>
      </c>
      <c r="B104" s="41" t="s">
        <v>1653</v>
      </c>
      <c r="C104" s="41">
        <v>1786287</v>
      </c>
      <c r="D104" s="11" t="str">
        <f t="shared" si="1"/>
        <v>徐＊斌</v>
      </c>
      <c r="E104" s="41" t="s">
        <v>1534</v>
      </c>
      <c r="F104" s="41">
        <v>75</v>
      </c>
      <c r="G104" s="44" t="s">
        <v>1654</v>
      </c>
      <c r="H104" s="41">
        <v>1070503</v>
      </c>
      <c r="I104" s="45">
        <v>110386</v>
      </c>
      <c r="J104" s="41">
        <v>1173</v>
      </c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42" t="s">
        <v>2111</v>
      </c>
      <c r="AX104" s="38"/>
      <c r="AY104" s="38"/>
      <c r="AZ104" s="38"/>
      <c r="BA104" s="38"/>
      <c r="BB104" s="38"/>
      <c r="BC104" s="38"/>
      <c r="BD104" s="38"/>
      <c r="BE104" s="38"/>
    </row>
    <row r="105" spans="1:57" ht="16.5">
      <c r="A105" s="40">
        <v>101</v>
      </c>
      <c r="B105" s="41" t="s">
        <v>1655</v>
      </c>
      <c r="C105" s="41">
        <v>12367725</v>
      </c>
      <c r="D105" s="11" t="str">
        <f t="shared" si="1"/>
        <v>蘇＊榮</v>
      </c>
      <c r="E105" s="41" t="s">
        <v>1534</v>
      </c>
      <c r="F105" s="41">
        <v>57</v>
      </c>
      <c r="G105" s="44" t="s">
        <v>1656</v>
      </c>
      <c r="H105" s="41">
        <v>1070507</v>
      </c>
      <c r="I105" s="45">
        <v>110026</v>
      </c>
      <c r="J105" s="41">
        <v>1173</v>
      </c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42" t="s">
        <v>2111</v>
      </c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</row>
    <row r="106" spans="1:57" ht="16.5">
      <c r="A106" s="40">
        <v>102</v>
      </c>
      <c r="B106" s="41" t="s">
        <v>1657</v>
      </c>
      <c r="C106" s="41">
        <v>14786109</v>
      </c>
      <c r="D106" s="11" t="str">
        <f t="shared" si="1"/>
        <v>陳＊義</v>
      </c>
      <c r="E106" s="41" t="s">
        <v>1534</v>
      </c>
      <c r="F106" s="41">
        <v>79</v>
      </c>
      <c r="G106" s="44"/>
      <c r="H106" s="41">
        <v>1070507</v>
      </c>
      <c r="I106" s="45">
        <v>110026</v>
      </c>
      <c r="J106" s="41">
        <v>1173</v>
      </c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42" t="s">
        <v>2111</v>
      </c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</row>
    <row r="107" spans="1:57" ht="16.5">
      <c r="A107" s="40">
        <v>103</v>
      </c>
      <c r="B107" s="41" t="s">
        <v>1658</v>
      </c>
      <c r="C107" s="41">
        <v>20587964</v>
      </c>
      <c r="D107" s="11" t="str">
        <f t="shared" si="1"/>
        <v>楊＊滿</v>
      </c>
      <c r="E107" s="41" t="s">
        <v>1532</v>
      </c>
      <c r="F107" s="41">
        <v>56</v>
      </c>
      <c r="G107" s="44"/>
      <c r="H107" s="41">
        <v>1070507</v>
      </c>
      <c r="I107" s="45">
        <v>110026</v>
      </c>
      <c r="J107" s="41">
        <v>1173</v>
      </c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42" t="s">
        <v>2111</v>
      </c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</row>
    <row r="108" spans="1:57" ht="16.5">
      <c r="A108" s="40">
        <v>104</v>
      </c>
      <c r="B108" s="41" t="s">
        <v>1659</v>
      </c>
      <c r="C108" s="41">
        <v>10051662</v>
      </c>
      <c r="D108" s="11" t="str">
        <f t="shared" si="1"/>
        <v>吳＊雀</v>
      </c>
      <c r="E108" s="41" t="s">
        <v>1532</v>
      </c>
      <c r="F108" s="41">
        <v>52</v>
      </c>
      <c r="G108" s="44" t="s">
        <v>1603</v>
      </c>
      <c r="H108" s="41">
        <v>1070508</v>
      </c>
      <c r="I108" s="45">
        <v>110030</v>
      </c>
      <c r="J108" s="41">
        <v>1173</v>
      </c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42" t="s">
        <v>2111</v>
      </c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</row>
    <row r="109" spans="1:57" ht="16.5">
      <c r="A109" s="40">
        <v>105</v>
      </c>
      <c r="B109" s="41" t="s">
        <v>1660</v>
      </c>
      <c r="C109" s="41">
        <v>19919520</v>
      </c>
      <c r="D109" s="11" t="str">
        <f t="shared" si="1"/>
        <v>陳＊旗</v>
      </c>
      <c r="E109" s="41" t="s">
        <v>1534</v>
      </c>
      <c r="F109" s="41">
        <v>56</v>
      </c>
      <c r="G109" s="44" t="s">
        <v>1634</v>
      </c>
      <c r="H109" s="41">
        <v>1070508</v>
      </c>
      <c r="I109" s="45">
        <v>110026</v>
      </c>
      <c r="J109" s="41">
        <v>1173</v>
      </c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42" t="s">
        <v>2111</v>
      </c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</row>
    <row r="110" spans="1:57" ht="16.5">
      <c r="A110" s="40">
        <v>106</v>
      </c>
      <c r="B110" s="41" t="s">
        <v>1661</v>
      </c>
      <c r="C110" s="41">
        <v>20107409</v>
      </c>
      <c r="D110" s="11" t="str">
        <f t="shared" si="1"/>
        <v>蔡＊芳</v>
      </c>
      <c r="E110" s="41" t="s">
        <v>1532</v>
      </c>
      <c r="F110" s="41">
        <v>68</v>
      </c>
      <c r="G110" s="44" t="s">
        <v>1662</v>
      </c>
      <c r="H110" s="41">
        <v>1070510</v>
      </c>
      <c r="I110" s="45">
        <v>110386</v>
      </c>
      <c r="J110" s="41">
        <v>1173</v>
      </c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42" t="s">
        <v>2111</v>
      </c>
      <c r="AX110" s="38"/>
      <c r="AY110" s="38"/>
      <c r="AZ110" s="38"/>
      <c r="BA110" s="38"/>
      <c r="BB110" s="38"/>
      <c r="BC110" s="38"/>
      <c r="BD110" s="38"/>
      <c r="BE110" s="38"/>
    </row>
    <row r="111" spans="1:57" ht="16.5">
      <c r="A111" s="40">
        <v>107</v>
      </c>
      <c r="B111" s="41" t="s">
        <v>1663</v>
      </c>
      <c r="C111" s="41">
        <v>20350185</v>
      </c>
      <c r="D111" s="11" t="str">
        <f t="shared" si="1"/>
        <v>吳＊村</v>
      </c>
      <c r="E111" s="41" t="s">
        <v>1534</v>
      </c>
      <c r="F111" s="41">
        <v>63</v>
      </c>
      <c r="G111" s="44"/>
      <c r="H111" s="41">
        <v>1070511</v>
      </c>
      <c r="I111" s="45">
        <v>110030</v>
      </c>
      <c r="J111" s="41">
        <v>1173</v>
      </c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42" t="s">
        <v>2111</v>
      </c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</row>
    <row r="112" spans="1:57" ht="16.5">
      <c r="A112" s="40">
        <v>108</v>
      </c>
      <c r="B112" s="41" t="s">
        <v>1664</v>
      </c>
      <c r="C112" s="41">
        <v>10203489</v>
      </c>
      <c r="D112" s="11" t="str">
        <f t="shared" si="1"/>
        <v>楊＊月</v>
      </c>
      <c r="E112" s="41" t="s">
        <v>1532</v>
      </c>
      <c r="F112" s="41">
        <v>56</v>
      </c>
      <c r="G112" s="44"/>
      <c r="H112" s="41">
        <v>1070511</v>
      </c>
      <c r="I112" s="45">
        <v>110026</v>
      </c>
      <c r="J112" s="41">
        <v>1173</v>
      </c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42" t="s">
        <v>2111</v>
      </c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</row>
    <row r="113" spans="1:57" ht="16.5">
      <c r="A113" s="40">
        <v>109</v>
      </c>
      <c r="B113" s="41" t="s">
        <v>1665</v>
      </c>
      <c r="C113" s="41">
        <v>9595185</v>
      </c>
      <c r="D113" s="11" t="str">
        <f t="shared" si="1"/>
        <v>翁＊珮</v>
      </c>
      <c r="E113" s="41" t="s">
        <v>1532</v>
      </c>
      <c r="F113" s="41">
        <v>37</v>
      </c>
      <c r="G113" s="44"/>
      <c r="H113" s="41">
        <v>1070511</v>
      </c>
      <c r="I113" s="45">
        <v>110216</v>
      </c>
      <c r="J113" s="41">
        <v>1173</v>
      </c>
      <c r="K113" s="38"/>
      <c r="L113" s="38"/>
      <c r="M113" s="38"/>
      <c r="N113" s="42" t="s">
        <v>2114</v>
      </c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</row>
    <row r="114" spans="1:57" ht="16.5">
      <c r="A114" s="40">
        <v>110</v>
      </c>
      <c r="B114" s="41" t="s">
        <v>1666</v>
      </c>
      <c r="C114" s="41">
        <v>486000</v>
      </c>
      <c r="D114" s="11" t="str">
        <f t="shared" si="1"/>
        <v>吳＊秋月</v>
      </c>
      <c r="E114" s="41" t="s">
        <v>1532</v>
      </c>
      <c r="F114" s="41">
        <v>77</v>
      </c>
      <c r="G114" s="44"/>
      <c r="H114" s="41">
        <v>1070511</v>
      </c>
      <c r="I114" s="45">
        <v>110026</v>
      </c>
      <c r="J114" s="41">
        <v>1173</v>
      </c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42" t="s">
        <v>2115</v>
      </c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</row>
    <row r="115" spans="1:57" ht="16.5">
      <c r="A115" s="40">
        <v>111</v>
      </c>
      <c r="B115" s="41" t="s">
        <v>1667</v>
      </c>
      <c r="C115" s="41">
        <v>17947213</v>
      </c>
      <c r="D115" s="11" t="str">
        <f t="shared" si="1"/>
        <v>歐＊家華</v>
      </c>
      <c r="E115" s="41" t="s">
        <v>1534</v>
      </c>
      <c r="F115" s="41">
        <v>44</v>
      </c>
      <c r="G115" s="44"/>
      <c r="H115" s="41">
        <v>1070514</v>
      </c>
      <c r="I115" s="45">
        <v>110026</v>
      </c>
      <c r="J115" s="41">
        <v>1173</v>
      </c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42" t="s">
        <v>2115</v>
      </c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</row>
    <row r="116" spans="1:57" ht="16.5">
      <c r="A116" s="40">
        <v>112</v>
      </c>
      <c r="B116" s="41" t="s">
        <v>1668</v>
      </c>
      <c r="C116" s="41">
        <v>20593965</v>
      </c>
      <c r="D116" s="11" t="str">
        <f t="shared" si="1"/>
        <v>曾＊真</v>
      </c>
      <c r="E116" s="41" t="s">
        <v>1532</v>
      </c>
      <c r="F116" s="41">
        <v>50</v>
      </c>
      <c r="G116" s="44"/>
      <c r="H116" s="41">
        <v>1070514</v>
      </c>
      <c r="I116" s="45">
        <v>110026</v>
      </c>
      <c r="J116" s="41">
        <v>1173</v>
      </c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42" t="s">
        <v>2111</v>
      </c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</row>
    <row r="117" spans="1:57" ht="16.5">
      <c r="A117" s="40">
        <v>113</v>
      </c>
      <c r="B117" s="41" t="s">
        <v>1669</v>
      </c>
      <c r="C117" s="41">
        <v>8330965</v>
      </c>
      <c r="D117" s="11" t="str">
        <f t="shared" si="1"/>
        <v>鄭＊民</v>
      </c>
      <c r="E117" s="41" t="s">
        <v>1534</v>
      </c>
      <c r="F117" s="41">
        <v>55</v>
      </c>
      <c r="G117" s="44" t="s">
        <v>1670</v>
      </c>
      <c r="H117" s="41">
        <v>1070514</v>
      </c>
      <c r="I117" s="45">
        <v>110030</v>
      </c>
      <c r="J117" s="41">
        <v>1173</v>
      </c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42" t="s">
        <v>2111</v>
      </c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42"/>
    </row>
    <row r="118" spans="1:57" ht="31.5">
      <c r="A118" s="40">
        <v>114</v>
      </c>
      <c r="B118" s="41" t="s">
        <v>1671</v>
      </c>
      <c r="C118" s="41">
        <v>20552745</v>
      </c>
      <c r="D118" s="11" t="str">
        <f t="shared" si="1"/>
        <v>王＊雯</v>
      </c>
      <c r="E118" s="41" t="s">
        <v>1532</v>
      </c>
      <c r="F118" s="41">
        <v>38</v>
      </c>
      <c r="G118" s="44" t="s">
        <v>1672</v>
      </c>
      <c r="H118" s="41">
        <v>1070514</v>
      </c>
      <c r="I118" s="45">
        <v>140203</v>
      </c>
      <c r="J118" s="41">
        <v>1173</v>
      </c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42" t="s">
        <v>2120</v>
      </c>
    </row>
    <row r="119" spans="1:57" ht="16.5">
      <c r="A119" s="40">
        <v>115</v>
      </c>
      <c r="B119" s="41" t="s">
        <v>1673</v>
      </c>
      <c r="C119" s="41">
        <v>10375344</v>
      </c>
      <c r="D119" s="11" t="str">
        <f t="shared" si="1"/>
        <v>陳＊美</v>
      </c>
      <c r="E119" s="41" t="s">
        <v>1532</v>
      </c>
      <c r="F119" s="41">
        <v>83</v>
      </c>
      <c r="G119" s="44" t="s">
        <v>1674</v>
      </c>
      <c r="H119" s="41">
        <v>1070514</v>
      </c>
      <c r="I119" s="45">
        <v>110046</v>
      </c>
      <c r="J119" s="41">
        <v>1173</v>
      </c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42" t="s">
        <v>2115</v>
      </c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</row>
    <row r="120" spans="1:57" ht="33">
      <c r="A120" s="40">
        <v>116</v>
      </c>
      <c r="B120" s="41" t="s">
        <v>1675</v>
      </c>
      <c r="C120" s="41">
        <v>17348248</v>
      </c>
      <c r="D120" s="11" t="str">
        <f t="shared" si="1"/>
        <v>張＊梅</v>
      </c>
      <c r="E120" s="41" t="s">
        <v>1532</v>
      </c>
      <c r="F120" s="41">
        <v>55</v>
      </c>
      <c r="G120" s="44" t="s">
        <v>1676</v>
      </c>
      <c r="H120" s="41">
        <v>1070517</v>
      </c>
      <c r="I120" s="45" t="s">
        <v>1937</v>
      </c>
      <c r="J120" s="41">
        <v>1173</v>
      </c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42" t="s">
        <v>2111</v>
      </c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</row>
    <row r="121" spans="1:57" ht="16.5">
      <c r="A121" s="40">
        <v>117</v>
      </c>
      <c r="B121" s="41" t="s">
        <v>1677</v>
      </c>
      <c r="C121" s="41">
        <v>3753950</v>
      </c>
      <c r="D121" s="11" t="str">
        <f t="shared" si="1"/>
        <v>施＊桂</v>
      </c>
      <c r="E121" s="41" t="s">
        <v>1532</v>
      </c>
      <c r="F121" s="41">
        <v>71</v>
      </c>
      <c r="G121" s="44"/>
      <c r="H121" s="41">
        <v>1070518</v>
      </c>
      <c r="I121" s="45">
        <v>110026</v>
      </c>
      <c r="J121" s="41">
        <v>1173</v>
      </c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42" t="s">
        <v>2111</v>
      </c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</row>
    <row r="122" spans="1:57" ht="16.5">
      <c r="A122" s="40">
        <v>118</v>
      </c>
      <c r="B122" s="41" t="s">
        <v>1678</v>
      </c>
      <c r="C122" s="41">
        <v>18161284</v>
      </c>
      <c r="D122" s="11" t="str">
        <f t="shared" si="1"/>
        <v>嚴＊鈴</v>
      </c>
      <c r="E122" s="41" t="s">
        <v>1534</v>
      </c>
      <c r="F122" s="41">
        <v>59</v>
      </c>
      <c r="G122" s="44" t="s">
        <v>1679</v>
      </c>
      <c r="H122" s="41">
        <v>1070518</v>
      </c>
      <c r="I122" s="45">
        <v>110026</v>
      </c>
      <c r="J122" s="41">
        <v>1173</v>
      </c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42" t="s">
        <v>2111</v>
      </c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</row>
    <row r="123" spans="1:57" ht="33">
      <c r="A123" s="40">
        <v>119</v>
      </c>
      <c r="B123" s="41" t="s">
        <v>1680</v>
      </c>
      <c r="C123" s="41">
        <v>13515373</v>
      </c>
      <c r="D123" s="11" t="str">
        <f t="shared" si="1"/>
        <v>王＊美英</v>
      </c>
      <c r="E123" s="41" t="s">
        <v>1532</v>
      </c>
      <c r="F123" s="41">
        <v>80</v>
      </c>
      <c r="G123" s="44" t="s">
        <v>1681</v>
      </c>
      <c r="H123" s="41">
        <v>1070519</v>
      </c>
      <c r="I123" s="45" t="s">
        <v>1938</v>
      </c>
      <c r="J123" s="41">
        <v>1173</v>
      </c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42" t="s">
        <v>2111</v>
      </c>
      <c r="AT123" s="38"/>
      <c r="AU123" s="38"/>
      <c r="AV123" s="42" t="s">
        <v>2111</v>
      </c>
      <c r="AW123" s="38"/>
      <c r="AX123" s="38"/>
      <c r="AY123" s="38"/>
      <c r="AZ123" s="38"/>
      <c r="BA123" s="38"/>
      <c r="BB123" s="38"/>
      <c r="BC123" s="38"/>
      <c r="BD123" s="38"/>
      <c r="BE123" s="38"/>
    </row>
    <row r="124" spans="1:57" ht="16.5">
      <c r="A124" s="40">
        <v>120</v>
      </c>
      <c r="B124" s="41" t="s">
        <v>1682</v>
      </c>
      <c r="C124" s="41">
        <v>10162136</v>
      </c>
      <c r="D124" s="11" t="str">
        <f t="shared" si="1"/>
        <v>李＊梅</v>
      </c>
      <c r="E124" s="41" t="s">
        <v>1532</v>
      </c>
      <c r="F124" s="41">
        <v>40</v>
      </c>
      <c r="G124" s="44"/>
      <c r="H124" s="41">
        <v>1070521</v>
      </c>
      <c r="I124" s="45">
        <v>110026</v>
      </c>
      <c r="J124" s="41">
        <v>1173</v>
      </c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42" t="s">
        <v>2111</v>
      </c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</row>
    <row r="125" spans="1:57" ht="33">
      <c r="A125" s="40">
        <v>121</v>
      </c>
      <c r="B125" s="41" t="s">
        <v>1683</v>
      </c>
      <c r="C125" s="41">
        <v>2160946</v>
      </c>
      <c r="D125" s="11" t="str">
        <f t="shared" si="1"/>
        <v>黃＊智</v>
      </c>
      <c r="E125" s="41" t="s">
        <v>1534</v>
      </c>
      <c r="F125" s="41">
        <v>83</v>
      </c>
      <c r="G125" s="44"/>
      <c r="H125" s="41">
        <v>1070521</v>
      </c>
      <c r="I125" s="45" t="s">
        <v>1939</v>
      </c>
      <c r="J125" s="41">
        <v>1173</v>
      </c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47" t="s">
        <v>2122</v>
      </c>
      <c r="AS125" s="38"/>
      <c r="AT125" s="38"/>
      <c r="AU125" s="38"/>
      <c r="AV125" s="38"/>
      <c r="AW125" s="38"/>
      <c r="AX125" s="38"/>
      <c r="AY125" s="47" t="s">
        <v>2122</v>
      </c>
      <c r="AZ125" s="38"/>
      <c r="BA125" s="38"/>
      <c r="BB125" s="38"/>
      <c r="BC125" s="38"/>
      <c r="BD125" s="38"/>
      <c r="BE125" s="38"/>
    </row>
    <row r="126" spans="1:57" ht="33">
      <c r="A126" s="40">
        <v>122</v>
      </c>
      <c r="B126" s="41" t="s">
        <v>1684</v>
      </c>
      <c r="C126" s="41">
        <v>20153392</v>
      </c>
      <c r="D126" s="11" t="str">
        <f t="shared" si="1"/>
        <v>吳＊仁</v>
      </c>
      <c r="E126" s="41" t="s">
        <v>1534</v>
      </c>
      <c r="F126" s="41">
        <v>62</v>
      </c>
      <c r="G126" s="44" t="s">
        <v>1685</v>
      </c>
      <c r="H126" s="41">
        <v>1070521</v>
      </c>
      <c r="I126" s="45" t="s">
        <v>1940</v>
      </c>
      <c r="J126" s="41">
        <v>1173</v>
      </c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47" t="s">
        <v>2122</v>
      </c>
      <c r="AU126" s="47" t="s">
        <v>2122</v>
      </c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</row>
    <row r="127" spans="1:57" ht="16.5">
      <c r="A127" s="40">
        <v>123</v>
      </c>
      <c r="B127" s="41" t="s">
        <v>1686</v>
      </c>
      <c r="C127" s="41">
        <v>12863993</v>
      </c>
      <c r="D127" s="11" t="str">
        <f t="shared" si="1"/>
        <v>白＊雄</v>
      </c>
      <c r="E127" s="41" t="s">
        <v>1534</v>
      </c>
      <c r="F127" s="41">
        <v>47</v>
      </c>
      <c r="G127" s="44" t="s">
        <v>1687</v>
      </c>
      <c r="H127" s="41">
        <v>1070522</v>
      </c>
      <c r="I127" s="45">
        <v>110030</v>
      </c>
      <c r="J127" s="41">
        <v>1173</v>
      </c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47" t="s">
        <v>2122</v>
      </c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</row>
    <row r="128" spans="1:57" ht="49.5">
      <c r="A128" s="40">
        <v>124</v>
      </c>
      <c r="B128" s="41" t="s">
        <v>1688</v>
      </c>
      <c r="C128" s="41">
        <v>20616276</v>
      </c>
      <c r="D128" s="11" t="str">
        <f t="shared" si="1"/>
        <v>山＊信夫</v>
      </c>
      <c r="E128" s="41" t="s">
        <v>1534</v>
      </c>
      <c r="F128" s="41">
        <v>75</v>
      </c>
      <c r="G128" s="44"/>
      <c r="H128" s="41">
        <v>1070522</v>
      </c>
      <c r="I128" s="45" t="s">
        <v>1941</v>
      </c>
      <c r="J128" s="41">
        <v>1173</v>
      </c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47" t="s">
        <v>2122</v>
      </c>
      <c r="AS128" s="38"/>
      <c r="AT128" s="47" t="s">
        <v>2122</v>
      </c>
      <c r="AU128" s="38"/>
      <c r="AV128" s="38"/>
      <c r="AW128" s="38"/>
      <c r="AX128" s="38"/>
      <c r="AY128" s="47" t="s">
        <v>2122</v>
      </c>
      <c r="AZ128" s="38"/>
      <c r="BA128" s="38"/>
      <c r="BB128" s="38"/>
      <c r="BC128" s="38"/>
      <c r="BD128" s="38"/>
      <c r="BE128" s="38"/>
    </row>
    <row r="129" spans="1:57" ht="16.5">
      <c r="A129" s="40">
        <v>125</v>
      </c>
      <c r="B129" s="41" t="s">
        <v>1689</v>
      </c>
      <c r="C129" s="41">
        <v>13723264</v>
      </c>
      <c r="D129" s="11" t="str">
        <f t="shared" si="1"/>
        <v>林＊國</v>
      </c>
      <c r="E129" s="41" t="s">
        <v>1534</v>
      </c>
      <c r="F129" s="41">
        <v>65</v>
      </c>
      <c r="G129" s="44"/>
      <c r="H129" s="41">
        <v>1070522</v>
      </c>
      <c r="I129" s="45">
        <v>110346</v>
      </c>
      <c r="J129" s="41">
        <v>1173</v>
      </c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47" t="s">
        <v>2122</v>
      </c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</row>
    <row r="130" spans="1:57" ht="16.5">
      <c r="A130" s="40">
        <v>126</v>
      </c>
      <c r="B130" s="41" t="s">
        <v>1690</v>
      </c>
      <c r="C130" s="41">
        <v>9940706</v>
      </c>
      <c r="D130" s="11" t="str">
        <f t="shared" si="1"/>
        <v>蕭＊菁</v>
      </c>
      <c r="E130" s="41" t="s">
        <v>1532</v>
      </c>
      <c r="F130" s="41">
        <v>52</v>
      </c>
      <c r="G130" s="44" t="s">
        <v>1691</v>
      </c>
      <c r="H130" s="41">
        <v>1070522</v>
      </c>
      <c r="I130" s="45">
        <v>110026</v>
      </c>
      <c r="J130" s="41">
        <v>1173</v>
      </c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47" t="s">
        <v>2122</v>
      </c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</row>
    <row r="131" spans="1:57" ht="16.5">
      <c r="A131" s="40">
        <v>127</v>
      </c>
      <c r="B131" s="41" t="s">
        <v>1692</v>
      </c>
      <c r="C131" s="41">
        <v>12571232</v>
      </c>
      <c r="D131" s="11" t="str">
        <f t="shared" si="1"/>
        <v>何＊山</v>
      </c>
      <c r="E131" s="41" t="s">
        <v>1534</v>
      </c>
      <c r="F131" s="41">
        <v>75</v>
      </c>
      <c r="G131" s="44" t="s">
        <v>1693</v>
      </c>
      <c r="H131" s="41">
        <v>1070522</v>
      </c>
      <c r="I131" s="45">
        <v>110030</v>
      </c>
      <c r="J131" s="41">
        <v>1173</v>
      </c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47" t="s">
        <v>2122</v>
      </c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</row>
    <row r="132" spans="1:57" ht="16.5">
      <c r="A132" s="40">
        <v>128</v>
      </c>
      <c r="B132" s="41" t="s">
        <v>1694</v>
      </c>
      <c r="C132" s="41">
        <v>1694847</v>
      </c>
      <c r="D132" s="11" t="str">
        <f t="shared" si="1"/>
        <v>鄭＊梅</v>
      </c>
      <c r="E132" s="41" t="s">
        <v>1532</v>
      </c>
      <c r="F132" s="41">
        <v>50</v>
      </c>
      <c r="G132" s="44" t="s">
        <v>1695</v>
      </c>
      <c r="H132" s="41">
        <v>1070522</v>
      </c>
      <c r="I132" s="45">
        <v>110346</v>
      </c>
      <c r="J132" s="41">
        <v>1173</v>
      </c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47" t="s">
        <v>2122</v>
      </c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</row>
    <row r="133" spans="1:57" ht="16.5">
      <c r="A133" s="40">
        <v>129</v>
      </c>
      <c r="B133" s="41" t="s">
        <v>1696</v>
      </c>
      <c r="C133" s="41">
        <v>20636874</v>
      </c>
      <c r="D133" s="11" t="str">
        <f t="shared" ref="D133:D195" si="2">REPLACE(B133,2,1,"＊")</f>
        <v>林＊得</v>
      </c>
      <c r="E133" s="41" t="s">
        <v>1534</v>
      </c>
      <c r="F133" s="41">
        <v>65</v>
      </c>
      <c r="G133" s="44"/>
      <c r="H133" s="41">
        <v>1070531</v>
      </c>
      <c r="I133" s="45">
        <v>110406</v>
      </c>
      <c r="J133" s="41">
        <v>1173</v>
      </c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47" t="s">
        <v>2122</v>
      </c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</row>
    <row r="134" spans="1:57" ht="33">
      <c r="A134" s="40">
        <v>130</v>
      </c>
      <c r="B134" s="41" t="s">
        <v>1697</v>
      </c>
      <c r="C134" s="41">
        <v>834492</v>
      </c>
      <c r="D134" s="11" t="str">
        <f t="shared" si="2"/>
        <v>陳＊菊枝</v>
      </c>
      <c r="E134" s="41" t="s">
        <v>1532</v>
      </c>
      <c r="F134" s="41">
        <v>78</v>
      </c>
      <c r="G134" s="44" t="s">
        <v>1698</v>
      </c>
      <c r="H134" s="41">
        <v>1070501</v>
      </c>
      <c r="I134" s="45" t="s">
        <v>1942</v>
      </c>
      <c r="J134" s="46" t="s">
        <v>2121</v>
      </c>
      <c r="K134" s="38"/>
      <c r="L134" s="38"/>
      <c r="M134" s="38"/>
      <c r="N134" s="38"/>
      <c r="O134" s="38"/>
      <c r="P134" s="38"/>
      <c r="Q134" s="38"/>
      <c r="R134" s="38"/>
      <c r="S134" s="47" t="s">
        <v>2122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</row>
    <row r="135" spans="1:57" ht="33">
      <c r="A135" s="40">
        <v>131</v>
      </c>
      <c r="B135" s="41" t="s">
        <v>1699</v>
      </c>
      <c r="C135" s="41">
        <v>3188986</v>
      </c>
      <c r="D135" s="11" t="str">
        <f t="shared" si="2"/>
        <v>黃＊宏</v>
      </c>
      <c r="E135" s="41" t="s">
        <v>1534</v>
      </c>
      <c r="F135" s="41">
        <v>63</v>
      </c>
      <c r="G135" s="44"/>
      <c r="H135" s="41">
        <v>1070501</v>
      </c>
      <c r="I135" s="45" t="s">
        <v>1943</v>
      </c>
      <c r="J135" s="46" t="s">
        <v>2121</v>
      </c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47" t="s">
        <v>2122</v>
      </c>
      <c r="AX135" s="38"/>
      <c r="AY135" s="38"/>
      <c r="AZ135" s="38"/>
      <c r="BA135" s="38"/>
      <c r="BB135" s="38"/>
      <c r="BC135" s="38"/>
      <c r="BD135" s="38"/>
      <c r="BE135" s="38"/>
    </row>
    <row r="136" spans="1:57" ht="33">
      <c r="A136" s="40">
        <v>132</v>
      </c>
      <c r="B136" s="41" t="s">
        <v>1700</v>
      </c>
      <c r="C136" s="41">
        <v>3574167</v>
      </c>
      <c r="D136" s="11" t="str">
        <f t="shared" si="2"/>
        <v>張＊寶珠</v>
      </c>
      <c r="E136" s="41" t="s">
        <v>1532</v>
      </c>
      <c r="F136" s="41">
        <v>60</v>
      </c>
      <c r="G136" s="44"/>
      <c r="H136" s="41">
        <v>1070501</v>
      </c>
      <c r="I136" s="45" t="s">
        <v>1944</v>
      </c>
      <c r="J136" s="46" t="s">
        <v>2121</v>
      </c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47" t="s">
        <v>2122</v>
      </c>
      <c r="AX136" s="38"/>
      <c r="AY136" s="38"/>
      <c r="AZ136" s="38"/>
      <c r="BA136" s="38"/>
      <c r="BB136" s="38"/>
      <c r="BC136" s="38"/>
      <c r="BD136" s="38"/>
      <c r="BE136" s="38"/>
    </row>
    <row r="137" spans="1:57" ht="49.5">
      <c r="A137" s="40">
        <v>133</v>
      </c>
      <c r="B137" s="41" t="s">
        <v>1701</v>
      </c>
      <c r="C137" s="41">
        <v>3910903</v>
      </c>
      <c r="D137" s="11" t="str">
        <f t="shared" si="2"/>
        <v>邱＊</v>
      </c>
      <c r="E137" s="41" t="s">
        <v>1532</v>
      </c>
      <c r="F137" s="41">
        <v>82</v>
      </c>
      <c r="G137" s="44"/>
      <c r="H137" s="41">
        <v>1070501</v>
      </c>
      <c r="I137" s="45" t="s">
        <v>1945</v>
      </c>
      <c r="J137" s="46" t="s">
        <v>2121</v>
      </c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47" t="s">
        <v>2122</v>
      </c>
      <c r="AW137" s="38"/>
      <c r="AX137" s="38"/>
      <c r="AY137" s="38"/>
      <c r="AZ137" s="38"/>
      <c r="BA137" s="47" t="s">
        <v>2122</v>
      </c>
      <c r="BB137" s="38"/>
      <c r="BC137" s="38"/>
      <c r="BD137" s="38"/>
      <c r="BE137" s="38"/>
    </row>
    <row r="138" spans="1:57" ht="33">
      <c r="A138" s="40">
        <v>134</v>
      </c>
      <c r="B138" s="41" t="s">
        <v>1702</v>
      </c>
      <c r="C138" s="41">
        <v>5002381</v>
      </c>
      <c r="D138" s="11" t="str">
        <f t="shared" si="2"/>
        <v>黃＊鴛鴦</v>
      </c>
      <c r="E138" s="41" t="s">
        <v>1532</v>
      </c>
      <c r="F138" s="41">
        <v>81</v>
      </c>
      <c r="G138" s="44"/>
      <c r="H138" s="41">
        <v>1070501</v>
      </c>
      <c r="I138" s="45" t="s">
        <v>1944</v>
      </c>
      <c r="J138" s="46" t="s">
        <v>2121</v>
      </c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47" t="s">
        <v>2122</v>
      </c>
      <c r="AX138" s="38"/>
      <c r="AY138" s="38"/>
      <c r="AZ138" s="38"/>
      <c r="BA138" s="38"/>
      <c r="BB138" s="38"/>
      <c r="BC138" s="38"/>
      <c r="BD138" s="38"/>
      <c r="BE138" s="38"/>
    </row>
    <row r="139" spans="1:57" ht="33">
      <c r="A139" s="40">
        <v>135</v>
      </c>
      <c r="B139" s="41" t="s">
        <v>1703</v>
      </c>
      <c r="C139" s="41">
        <v>7694900</v>
      </c>
      <c r="D139" s="11" t="str">
        <f t="shared" si="2"/>
        <v>彭＊益</v>
      </c>
      <c r="E139" s="41" t="s">
        <v>1534</v>
      </c>
      <c r="F139" s="41">
        <v>84</v>
      </c>
      <c r="G139" s="44"/>
      <c r="H139" s="41">
        <v>1070501</v>
      </c>
      <c r="I139" s="45" t="s">
        <v>1946</v>
      </c>
      <c r="J139" s="46" t="s">
        <v>2121</v>
      </c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47" t="s">
        <v>2122</v>
      </c>
      <c r="AZ139" s="38"/>
      <c r="BA139" s="38"/>
      <c r="BB139" s="38"/>
      <c r="BC139" s="38"/>
      <c r="BD139" s="38"/>
      <c r="BE139" s="38"/>
    </row>
    <row r="140" spans="1:57" ht="33">
      <c r="A140" s="40">
        <v>136</v>
      </c>
      <c r="B140" s="41" t="s">
        <v>1704</v>
      </c>
      <c r="C140" s="41">
        <v>8515044</v>
      </c>
      <c r="D140" s="11" t="str">
        <f t="shared" si="2"/>
        <v>王＊來</v>
      </c>
      <c r="E140" s="41" t="s">
        <v>1534</v>
      </c>
      <c r="F140" s="41">
        <v>68</v>
      </c>
      <c r="G140" s="44"/>
      <c r="H140" s="41">
        <v>1070501</v>
      </c>
      <c r="I140" s="45" t="s">
        <v>1947</v>
      </c>
      <c r="J140" s="46" t="s">
        <v>2121</v>
      </c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47" t="s">
        <v>2122</v>
      </c>
      <c r="AZ140" s="38"/>
      <c r="BA140" s="38"/>
      <c r="BB140" s="38"/>
      <c r="BC140" s="38"/>
      <c r="BD140" s="38"/>
      <c r="BE140" s="38"/>
    </row>
    <row r="141" spans="1:57" ht="33">
      <c r="A141" s="40">
        <v>137</v>
      </c>
      <c r="B141" s="41" t="s">
        <v>1601</v>
      </c>
      <c r="C141" s="41">
        <v>9816216</v>
      </c>
      <c r="D141" s="11" t="str">
        <f t="shared" si="2"/>
        <v>李＊興</v>
      </c>
      <c r="E141" s="41" t="s">
        <v>1534</v>
      </c>
      <c r="F141" s="41">
        <v>71</v>
      </c>
      <c r="G141" s="44"/>
      <c r="H141" s="41">
        <v>1070501</v>
      </c>
      <c r="I141" s="45" t="s">
        <v>1948</v>
      </c>
      <c r="J141" s="46" t="s">
        <v>2121</v>
      </c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47" t="s">
        <v>2123</v>
      </c>
      <c r="AX141" s="38"/>
      <c r="AY141" s="38"/>
      <c r="AZ141" s="38"/>
      <c r="BA141" s="38"/>
      <c r="BB141" s="38"/>
      <c r="BC141" s="38"/>
      <c r="BD141" s="38"/>
      <c r="BE141" s="38"/>
    </row>
    <row r="142" spans="1:57" ht="33">
      <c r="A142" s="40">
        <v>138</v>
      </c>
      <c r="B142" s="41" t="s">
        <v>1705</v>
      </c>
      <c r="C142" s="41">
        <v>10550494</v>
      </c>
      <c r="D142" s="11" t="str">
        <f t="shared" si="2"/>
        <v>莊＊瑞彩</v>
      </c>
      <c r="E142" s="41" t="s">
        <v>1532</v>
      </c>
      <c r="F142" s="41">
        <v>68</v>
      </c>
      <c r="G142" s="44"/>
      <c r="H142" s="41">
        <v>1070501</v>
      </c>
      <c r="I142" s="45" t="s">
        <v>1949</v>
      </c>
      <c r="J142" s="46" t="s">
        <v>2121</v>
      </c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47" t="s">
        <v>2122</v>
      </c>
      <c r="AX142" s="38"/>
      <c r="AY142" s="38"/>
      <c r="AZ142" s="38"/>
      <c r="BA142" s="38"/>
      <c r="BB142" s="38"/>
      <c r="BC142" s="38"/>
      <c r="BD142" s="38"/>
      <c r="BE142" s="38"/>
    </row>
    <row r="143" spans="1:57" ht="33">
      <c r="A143" s="40">
        <v>139</v>
      </c>
      <c r="B143" s="41" t="s">
        <v>1706</v>
      </c>
      <c r="C143" s="41">
        <v>10602405</v>
      </c>
      <c r="D143" s="11" t="str">
        <f t="shared" si="2"/>
        <v>楊＊田</v>
      </c>
      <c r="E143" s="41" t="s">
        <v>1534</v>
      </c>
      <c r="F143" s="41">
        <v>64</v>
      </c>
      <c r="G143" s="44"/>
      <c r="H143" s="41">
        <v>1070501</v>
      </c>
      <c r="I143" s="45" t="s">
        <v>1950</v>
      </c>
      <c r="J143" s="46" t="s">
        <v>2121</v>
      </c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47" t="s">
        <v>2122</v>
      </c>
      <c r="AZ143" s="38"/>
      <c r="BA143" s="38"/>
      <c r="BB143" s="38"/>
      <c r="BC143" s="38"/>
      <c r="BD143" s="38"/>
      <c r="BE143" s="38"/>
    </row>
    <row r="144" spans="1:57" ht="33">
      <c r="A144" s="40">
        <v>140</v>
      </c>
      <c r="B144" s="41" t="s">
        <v>1707</v>
      </c>
      <c r="C144" s="41">
        <v>16147141</v>
      </c>
      <c r="D144" s="11" t="str">
        <f t="shared" si="2"/>
        <v>黃＊皓</v>
      </c>
      <c r="E144" s="41" t="s">
        <v>1534</v>
      </c>
      <c r="F144" s="41">
        <v>52</v>
      </c>
      <c r="G144" s="44"/>
      <c r="H144" s="41">
        <v>1070501</v>
      </c>
      <c r="I144" s="45" t="s">
        <v>1951</v>
      </c>
      <c r="J144" s="46" t="s">
        <v>2121</v>
      </c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47" t="s">
        <v>2123</v>
      </c>
      <c r="AX144" s="38"/>
      <c r="AY144" s="38"/>
      <c r="AZ144" s="38"/>
      <c r="BA144" s="38"/>
      <c r="BB144" s="38"/>
      <c r="BC144" s="38"/>
      <c r="BD144" s="38"/>
      <c r="BE144" s="38"/>
    </row>
    <row r="145" spans="1:57" ht="33">
      <c r="A145" s="40">
        <v>141</v>
      </c>
      <c r="B145" s="41" t="s">
        <v>1708</v>
      </c>
      <c r="C145" s="41">
        <v>19238008</v>
      </c>
      <c r="D145" s="11" t="str">
        <f t="shared" si="2"/>
        <v>陳＊華</v>
      </c>
      <c r="E145" s="41" t="s">
        <v>1534</v>
      </c>
      <c r="F145" s="41">
        <v>60</v>
      </c>
      <c r="G145" s="44"/>
      <c r="H145" s="41">
        <v>1070501</v>
      </c>
      <c r="I145" s="45" t="s">
        <v>1952</v>
      </c>
      <c r="J145" s="46" t="s">
        <v>2121</v>
      </c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47" t="s">
        <v>2122</v>
      </c>
      <c r="AY145" s="38"/>
      <c r="AZ145" s="38"/>
      <c r="BA145" s="38"/>
      <c r="BB145" s="38"/>
      <c r="BC145" s="38"/>
      <c r="BD145" s="38"/>
      <c r="BE145" s="38"/>
    </row>
    <row r="146" spans="1:57" ht="49.5">
      <c r="A146" s="40">
        <v>142</v>
      </c>
      <c r="B146" s="41" t="s">
        <v>1709</v>
      </c>
      <c r="C146" s="41">
        <v>19709109</v>
      </c>
      <c r="D146" s="11" t="str">
        <f t="shared" si="2"/>
        <v>鄭＊菊</v>
      </c>
      <c r="E146" s="41" t="s">
        <v>1532</v>
      </c>
      <c r="F146" s="41">
        <v>77</v>
      </c>
      <c r="G146" s="44"/>
      <c r="H146" s="41">
        <v>1070501</v>
      </c>
      <c r="I146" s="45" t="s">
        <v>1953</v>
      </c>
      <c r="J146" s="46" t="s">
        <v>2121</v>
      </c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47" t="s">
        <v>2122</v>
      </c>
      <c r="AW146" s="38"/>
      <c r="AX146" s="38"/>
      <c r="AY146" s="38"/>
      <c r="AZ146" s="38"/>
      <c r="BA146" s="47" t="s">
        <v>2122</v>
      </c>
      <c r="BB146" s="38"/>
      <c r="BC146" s="38"/>
      <c r="BD146" s="38"/>
      <c r="BE146" s="38"/>
    </row>
    <row r="147" spans="1:57" ht="33">
      <c r="A147" s="40">
        <v>143</v>
      </c>
      <c r="B147" s="41" t="s">
        <v>1710</v>
      </c>
      <c r="C147" s="41">
        <v>20137848</v>
      </c>
      <c r="D147" s="11" t="str">
        <f t="shared" si="2"/>
        <v>陳＊徹</v>
      </c>
      <c r="E147" s="41" t="s">
        <v>1534</v>
      </c>
      <c r="F147" s="41">
        <v>76</v>
      </c>
      <c r="G147" s="44"/>
      <c r="H147" s="41">
        <v>1070501</v>
      </c>
      <c r="I147" s="45" t="s">
        <v>1954</v>
      </c>
      <c r="J147" s="46" t="s">
        <v>2121</v>
      </c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47" t="s">
        <v>2122</v>
      </c>
      <c r="AW147" s="47" t="s">
        <v>2122</v>
      </c>
      <c r="AX147" s="38"/>
      <c r="AY147" s="38"/>
      <c r="AZ147" s="38"/>
      <c r="BA147" s="38"/>
      <c r="BB147" s="38"/>
      <c r="BC147" s="38"/>
      <c r="BD147" s="38"/>
      <c r="BE147" s="38"/>
    </row>
    <row r="148" spans="1:57" ht="33">
      <c r="A148" s="40">
        <v>144</v>
      </c>
      <c r="B148" s="41" t="s">
        <v>1711</v>
      </c>
      <c r="C148" s="41">
        <v>20519163</v>
      </c>
      <c r="D148" s="11" t="str">
        <f t="shared" si="2"/>
        <v>游＊政</v>
      </c>
      <c r="E148" s="41" t="s">
        <v>1534</v>
      </c>
      <c r="F148" s="41">
        <v>78</v>
      </c>
      <c r="G148" s="44"/>
      <c r="H148" s="41">
        <v>1070501</v>
      </c>
      <c r="I148" s="45" t="s">
        <v>1955</v>
      </c>
      <c r="J148" s="46" t="s">
        <v>2121</v>
      </c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47" t="s">
        <v>2122</v>
      </c>
      <c r="AX148" s="38"/>
      <c r="AY148" s="38"/>
      <c r="AZ148" s="38"/>
      <c r="BA148" s="38"/>
      <c r="BB148" s="38"/>
      <c r="BC148" s="38"/>
      <c r="BD148" s="38"/>
      <c r="BE148" s="38"/>
    </row>
    <row r="149" spans="1:57" ht="33">
      <c r="A149" s="40">
        <v>145</v>
      </c>
      <c r="B149" s="41" t="s">
        <v>1712</v>
      </c>
      <c r="C149" s="41">
        <v>3042002</v>
      </c>
      <c r="D149" s="11" t="str">
        <f t="shared" si="2"/>
        <v>鄭＊美智</v>
      </c>
      <c r="E149" s="41" t="s">
        <v>1532</v>
      </c>
      <c r="F149" s="41">
        <v>69</v>
      </c>
      <c r="G149" s="44"/>
      <c r="H149" s="41">
        <v>1070502</v>
      </c>
      <c r="I149" s="45" t="s">
        <v>1956</v>
      </c>
      <c r="J149" s="46" t="s">
        <v>2121</v>
      </c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47" t="s">
        <v>2123</v>
      </c>
      <c r="AX149" s="38"/>
      <c r="AY149" s="38"/>
      <c r="AZ149" s="38"/>
      <c r="BA149" s="38"/>
      <c r="BB149" s="38"/>
      <c r="BC149" s="38"/>
      <c r="BD149" s="38"/>
      <c r="BE149" s="38"/>
    </row>
    <row r="150" spans="1:57" ht="16.5">
      <c r="A150" s="40">
        <v>146</v>
      </c>
      <c r="B150" s="41" t="s">
        <v>1713</v>
      </c>
      <c r="C150" s="41">
        <v>19146626</v>
      </c>
      <c r="D150" s="11" t="str">
        <f t="shared" si="2"/>
        <v>王＊元</v>
      </c>
      <c r="E150" s="41" t="s">
        <v>1534</v>
      </c>
      <c r="F150" s="41">
        <v>39</v>
      </c>
      <c r="G150" s="44"/>
      <c r="H150" s="41">
        <v>1070502</v>
      </c>
      <c r="I150" s="45">
        <v>5760350</v>
      </c>
      <c r="J150" s="46" t="s">
        <v>2121</v>
      </c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47" t="s">
        <v>2122</v>
      </c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</row>
    <row r="151" spans="1:57" ht="33">
      <c r="A151" s="40">
        <v>147</v>
      </c>
      <c r="B151" s="41" t="s">
        <v>1714</v>
      </c>
      <c r="C151" s="41">
        <v>20468150</v>
      </c>
      <c r="D151" s="11" t="str">
        <f t="shared" si="2"/>
        <v>林＊燕</v>
      </c>
      <c r="E151" s="41" t="s">
        <v>1532</v>
      </c>
      <c r="F151" s="41">
        <v>60</v>
      </c>
      <c r="G151" s="44"/>
      <c r="H151" s="41">
        <v>1070502</v>
      </c>
      <c r="I151" s="45" t="s">
        <v>1957</v>
      </c>
      <c r="J151" s="46" t="s">
        <v>2121</v>
      </c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47" t="s">
        <v>2122</v>
      </c>
      <c r="AX151" s="38"/>
      <c r="AY151" s="38"/>
      <c r="AZ151" s="38"/>
      <c r="BA151" s="38"/>
      <c r="BB151" s="38"/>
      <c r="BC151" s="38"/>
      <c r="BD151" s="38"/>
      <c r="BE151" s="38"/>
    </row>
    <row r="152" spans="1:57" ht="49.5">
      <c r="A152" s="40">
        <v>148</v>
      </c>
      <c r="B152" s="41" t="s">
        <v>1715</v>
      </c>
      <c r="C152" s="41">
        <v>20578574</v>
      </c>
      <c r="D152" s="11" t="str">
        <f t="shared" si="2"/>
        <v>張＊貴</v>
      </c>
      <c r="E152" s="41" t="s">
        <v>1534</v>
      </c>
      <c r="F152" s="41">
        <v>58</v>
      </c>
      <c r="G152" s="44"/>
      <c r="H152" s="41">
        <v>1070502</v>
      </c>
      <c r="I152" s="45" t="s">
        <v>1958</v>
      </c>
      <c r="J152" s="46" t="s">
        <v>2121</v>
      </c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47" t="s">
        <v>2123</v>
      </c>
      <c r="AW152" s="47" t="s">
        <v>2122</v>
      </c>
      <c r="AX152" s="38"/>
      <c r="AY152" s="38"/>
      <c r="AZ152" s="38"/>
      <c r="BA152" s="38"/>
      <c r="BB152" s="38"/>
      <c r="BC152" s="38"/>
      <c r="BD152" s="38"/>
      <c r="BE152" s="38"/>
    </row>
    <row r="153" spans="1:57" ht="33">
      <c r="A153" s="40">
        <v>149</v>
      </c>
      <c r="B153" s="41" t="s">
        <v>1716</v>
      </c>
      <c r="C153" s="41">
        <v>20597828</v>
      </c>
      <c r="D153" s="11" t="str">
        <f t="shared" si="2"/>
        <v>李＊隸</v>
      </c>
      <c r="E153" s="41" t="s">
        <v>1534</v>
      </c>
      <c r="F153" s="41">
        <v>82</v>
      </c>
      <c r="G153" s="44"/>
      <c r="H153" s="41">
        <v>1070502</v>
      </c>
      <c r="I153" s="45" t="s">
        <v>1959</v>
      </c>
      <c r="J153" s="46" t="s">
        <v>2121</v>
      </c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47" t="s">
        <v>2123</v>
      </c>
      <c r="AY153" s="38"/>
      <c r="AZ153" s="38"/>
      <c r="BA153" s="38"/>
      <c r="BB153" s="38"/>
      <c r="BC153" s="38"/>
      <c r="BD153" s="38"/>
      <c r="BE153" s="38"/>
    </row>
    <row r="154" spans="1:57" ht="49.5">
      <c r="A154" s="40">
        <v>150</v>
      </c>
      <c r="B154" s="41" t="s">
        <v>1717</v>
      </c>
      <c r="C154" s="41">
        <v>167577</v>
      </c>
      <c r="D154" s="11" t="str">
        <f t="shared" si="2"/>
        <v>王＊琴</v>
      </c>
      <c r="E154" s="41" t="s">
        <v>1532</v>
      </c>
      <c r="F154" s="41">
        <v>68</v>
      </c>
      <c r="G154" s="44"/>
      <c r="H154" s="41">
        <v>1070504</v>
      </c>
      <c r="I154" s="45" t="s">
        <v>1960</v>
      </c>
      <c r="J154" s="46" t="s">
        <v>2121</v>
      </c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47" t="s">
        <v>2122</v>
      </c>
      <c r="AX154" s="38"/>
      <c r="AY154" s="38"/>
      <c r="AZ154" s="38"/>
      <c r="BA154" s="38"/>
      <c r="BB154" s="47" t="s">
        <v>2122</v>
      </c>
      <c r="BC154" s="38"/>
      <c r="BD154" s="38"/>
      <c r="BE154" s="38"/>
    </row>
    <row r="155" spans="1:57" ht="33">
      <c r="A155" s="40">
        <v>151</v>
      </c>
      <c r="B155" s="41" t="s">
        <v>1718</v>
      </c>
      <c r="C155" s="41">
        <v>9277003</v>
      </c>
      <c r="D155" s="11" t="str">
        <f t="shared" si="2"/>
        <v>徐＊南</v>
      </c>
      <c r="E155" s="41" t="s">
        <v>1534</v>
      </c>
      <c r="F155" s="41">
        <v>67</v>
      </c>
      <c r="G155" s="44"/>
      <c r="H155" s="41">
        <v>1070504</v>
      </c>
      <c r="I155" s="45" t="s">
        <v>1961</v>
      </c>
      <c r="J155" s="46" t="s">
        <v>2121</v>
      </c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47" t="s">
        <v>2122</v>
      </c>
      <c r="AX155" s="38"/>
      <c r="AY155" s="38"/>
      <c r="AZ155" s="38"/>
      <c r="BA155" s="38"/>
      <c r="BB155" s="38"/>
      <c r="BC155" s="38"/>
      <c r="BD155" s="38"/>
      <c r="BE155" s="38"/>
    </row>
    <row r="156" spans="1:57" ht="16.5">
      <c r="A156" s="40">
        <v>152</v>
      </c>
      <c r="B156" s="41" t="s">
        <v>1719</v>
      </c>
      <c r="C156" s="41">
        <v>12014301</v>
      </c>
      <c r="D156" s="11" t="str">
        <f t="shared" si="2"/>
        <v>黃＊瑋</v>
      </c>
      <c r="E156" s="41" t="s">
        <v>1534</v>
      </c>
      <c r="F156" s="41">
        <v>55</v>
      </c>
      <c r="G156" s="44"/>
      <c r="H156" s="41">
        <v>1070504</v>
      </c>
      <c r="I156" s="45">
        <v>5760350</v>
      </c>
      <c r="J156" s="46" t="s">
        <v>2121</v>
      </c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47" t="s">
        <v>2122</v>
      </c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</row>
    <row r="157" spans="1:57" ht="33">
      <c r="A157" s="40">
        <v>153</v>
      </c>
      <c r="B157" s="41" t="s">
        <v>1720</v>
      </c>
      <c r="C157" s="41">
        <v>13584208</v>
      </c>
      <c r="D157" s="11" t="str">
        <f t="shared" si="2"/>
        <v>朱＊碧雲</v>
      </c>
      <c r="E157" s="41" t="s">
        <v>1532</v>
      </c>
      <c r="F157" s="41">
        <v>70</v>
      </c>
      <c r="G157" s="44"/>
      <c r="H157" s="41">
        <v>1070504</v>
      </c>
      <c r="I157" s="45" t="s">
        <v>1962</v>
      </c>
      <c r="J157" s="46" t="s">
        <v>2121</v>
      </c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47" t="s">
        <v>2122</v>
      </c>
      <c r="AX157" s="38"/>
      <c r="AY157" s="38"/>
      <c r="AZ157" s="38"/>
      <c r="BA157" s="38"/>
      <c r="BB157" s="38"/>
      <c r="BC157" s="38"/>
      <c r="BD157" s="38"/>
      <c r="BE157" s="38"/>
    </row>
    <row r="158" spans="1:57" ht="33">
      <c r="A158" s="40">
        <v>154</v>
      </c>
      <c r="B158" s="41" t="s">
        <v>1721</v>
      </c>
      <c r="C158" s="41">
        <v>14869816</v>
      </c>
      <c r="D158" s="11" t="str">
        <f t="shared" si="2"/>
        <v>呂＊麗</v>
      </c>
      <c r="E158" s="41" t="s">
        <v>1532</v>
      </c>
      <c r="F158" s="41">
        <v>69</v>
      </c>
      <c r="G158" s="44"/>
      <c r="H158" s="41">
        <v>1070504</v>
      </c>
      <c r="I158" s="45" t="s">
        <v>1963</v>
      </c>
      <c r="J158" s="46" t="s">
        <v>2121</v>
      </c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47" t="s">
        <v>2122</v>
      </c>
      <c r="AX158" s="38"/>
      <c r="AY158" s="38"/>
      <c r="AZ158" s="38"/>
      <c r="BA158" s="38"/>
      <c r="BB158" s="38"/>
      <c r="BC158" s="38"/>
      <c r="BD158" s="38"/>
      <c r="BE158" s="38"/>
    </row>
    <row r="159" spans="1:57" ht="33">
      <c r="A159" s="40">
        <v>155</v>
      </c>
      <c r="B159" s="41" t="s">
        <v>1722</v>
      </c>
      <c r="C159" s="41">
        <v>15837369</v>
      </c>
      <c r="D159" s="11" t="str">
        <f t="shared" si="2"/>
        <v>杜＊</v>
      </c>
      <c r="E159" s="41" t="s">
        <v>1532</v>
      </c>
      <c r="F159" s="41">
        <v>76</v>
      </c>
      <c r="G159" s="44"/>
      <c r="H159" s="41">
        <v>1070504</v>
      </c>
      <c r="I159" s="45" t="s">
        <v>1963</v>
      </c>
      <c r="J159" s="46" t="s">
        <v>2121</v>
      </c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47" t="s">
        <v>2122</v>
      </c>
      <c r="AX159" s="38"/>
      <c r="AY159" s="38"/>
      <c r="AZ159" s="38"/>
      <c r="BA159" s="38"/>
      <c r="BB159" s="38"/>
      <c r="BC159" s="38"/>
      <c r="BD159" s="38"/>
      <c r="BE159" s="38"/>
    </row>
    <row r="160" spans="1:57" ht="33">
      <c r="A160" s="40">
        <v>156</v>
      </c>
      <c r="B160" s="41" t="s">
        <v>1723</v>
      </c>
      <c r="C160" s="41">
        <v>19811561</v>
      </c>
      <c r="D160" s="11" t="str">
        <f t="shared" si="2"/>
        <v>呂＊暘</v>
      </c>
      <c r="E160" s="41" t="s">
        <v>1534</v>
      </c>
      <c r="F160" s="41">
        <v>44</v>
      </c>
      <c r="G160" s="44"/>
      <c r="H160" s="41">
        <v>1070504</v>
      </c>
      <c r="I160" s="45" t="s">
        <v>1964</v>
      </c>
      <c r="J160" s="46" t="s">
        <v>2121</v>
      </c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47" t="s">
        <v>2122</v>
      </c>
      <c r="AX160" s="38"/>
      <c r="AY160" s="38"/>
      <c r="AZ160" s="38"/>
      <c r="BA160" s="38"/>
      <c r="BB160" s="38"/>
      <c r="BC160" s="38"/>
      <c r="BD160" s="38"/>
      <c r="BE160" s="38"/>
    </row>
    <row r="161" spans="1:57" ht="16.5">
      <c r="A161" s="40">
        <v>157</v>
      </c>
      <c r="B161" s="41" t="s">
        <v>2108</v>
      </c>
      <c r="C161" s="41">
        <v>20463587</v>
      </c>
      <c r="D161" s="11" t="str">
        <f t="shared" si="2"/>
        <v>吳＊</v>
      </c>
      <c r="E161" s="41" t="s">
        <v>1534</v>
      </c>
      <c r="F161" s="41">
        <v>59</v>
      </c>
      <c r="G161" s="44"/>
      <c r="H161" s="41">
        <v>1070504</v>
      </c>
      <c r="I161" s="45">
        <v>5760350</v>
      </c>
      <c r="J161" s="46" t="s">
        <v>2121</v>
      </c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47" t="s">
        <v>2122</v>
      </c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</row>
    <row r="162" spans="1:57" ht="33">
      <c r="A162" s="40">
        <v>158</v>
      </c>
      <c r="B162" s="41" t="s">
        <v>1724</v>
      </c>
      <c r="C162" s="41">
        <v>20598428</v>
      </c>
      <c r="D162" s="11" t="str">
        <f t="shared" si="2"/>
        <v>張＊鈺</v>
      </c>
      <c r="E162" s="41" t="s">
        <v>1532</v>
      </c>
      <c r="F162" s="41">
        <v>52</v>
      </c>
      <c r="G162" s="44"/>
      <c r="H162" s="41">
        <v>1070504</v>
      </c>
      <c r="I162" s="45" t="s">
        <v>1965</v>
      </c>
      <c r="J162" s="46" t="s">
        <v>2121</v>
      </c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47" t="s">
        <v>2122</v>
      </c>
      <c r="AY162" s="38"/>
      <c r="AZ162" s="38"/>
      <c r="BA162" s="38"/>
      <c r="BB162" s="38"/>
      <c r="BC162" s="38"/>
      <c r="BD162" s="38"/>
      <c r="BE162" s="38"/>
    </row>
    <row r="163" spans="1:57" ht="16.5">
      <c r="A163" s="40">
        <v>159</v>
      </c>
      <c r="B163" s="41" t="s">
        <v>1590</v>
      </c>
      <c r="C163" s="41">
        <v>7861338</v>
      </c>
      <c r="D163" s="11" t="str">
        <f t="shared" si="2"/>
        <v>楊＊玲</v>
      </c>
      <c r="E163" s="41" t="s">
        <v>1532</v>
      </c>
      <c r="F163" s="41">
        <v>52</v>
      </c>
      <c r="G163" s="44" t="s">
        <v>1603</v>
      </c>
      <c r="H163" s="41">
        <v>1070507</v>
      </c>
      <c r="I163" s="45">
        <v>5761110</v>
      </c>
      <c r="J163" s="46" t="s">
        <v>2121</v>
      </c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47" t="s">
        <v>2123</v>
      </c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</row>
    <row r="164" spans="1:57" ht="16.5">
      <c r="A164" s="40">
        <v>160</v>
      </c>
      <c r="B164" s="41" t="s">
        <v>1725</v>
      </c>
      <c r="C164" s="41">
        <v>8776840</v>
      </c>
      <c r="D164" s="11" t="str">
        <f t="shared" si="2"/>
        <v>林＊也好</v>
      </c>
      <c r="E164" s="41" t="s">
        <v>1532</v>
      </c>
      <c r="F164" s="41">
        <v>69</v>
      </c>
      <c r="G164" s="44"/>
      <c r="H164" s="41">
        <v>1070507</v>
      </c>
      <c r="I164" s="45">
        <v>5761110</v>
      </c>
      <c r="J164" s="46" t="s">
        <v>2121</v>
      </c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47" t="s">
        <v>2122</v>
      </c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</row>
    <row r="165" spans="1:57" ht="33">
      <c r="A165" s="40">
        <v>161</v>
      </c>
      <c r="B165" s="41" t="s">
        <v>1726</v>
      </c>
      <c r="C165" s="41">
        <v>17232389</v>
      </c>
      <c r="D165" s="11" t="str">
        <f t="shared" si="2"/>
        <v>洪＊祥</v>
      </c>
      <c r="E165" s="41" t="s">
        <v>1534</v>
      </c>
      <c r="F165" s="41">
        <v>62</v>
      </c>
      <c r="G165" s="44"/>
      <c r="H165" s="41">
        <v>1070507</v>
      </c>
      <c r="I165" s="45" t="s">
        <v>1966</v>
      </c>
      <c r="J165" s="46" t="s">
        <v>2121</v>
      </c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47" t="s">
        <v>2123</v>
      </c>
      <c r="AX165" s="38"/>
      <c r="AY165" s="38"/>
      <c r="AZ165" s="38"/>
      <c r="BA165" s="38"/>
      <c r="BB165" s="38"/>
      <c r="BC165" s="38"/>
      <c r="BD165" s="38"/>
      <c r="BE165" s="38"/>
    </row>
    <row r="166" spans="1:57" ht="16.5">
      <c r="A166" s="40">
        <v>162</v>
      </c>
      <c r="B166" s="41" t="s">
        <v>1727</v>
      </c>
      <c r="C166" s="41">
        <v>20510530</v>
      </c>
      <c r="D166" s="11" t="str">
        <f t="shared" si="2"/>
        <v>趙＊文</v>
      </c>
      <c r="E166" s="41" t="s">
        <v>1534</v>
      </c>
      <c r="F166" s="41">
        <v>40</v>
      </c>
      <c r="G166" s="44"/>
      <c r="H166" s="41">
        <v>1070507</v>
      </c>
      <c r="I166" s="45">
        <v>5761110</v>
      </c>
      <c r="J166" s="46" t="s">
        <v>2121</v>
      </c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47" t="s">
        <v>2122</v>
      </c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</row>
    <row r="167" spans="1:57" ht="49.5">
      <c r="A167" s="40">
        <v>163</v>
      </c>
      <c r="B167" s="41" t="s">
        <v>1728</v>
      </c>
      <c r="C167" s="41">
        <v>4089859</v>
      </c>
      <c r="D167" s="11" t="str">
        <f t="shared" si="2"/>
        <v>仇＊月英</v>
      </c>
      <c r="E167" s="41" t="s">
        <v>1532</v>
      </c>
      <c r="F167" s="41">
        <v>94</v>
      </c>
      <c r="G167" s="44"/>
      <c r="H167" s="41">
        <v>1070508</v>
      </c>
      <c r="I167" s="45" t="s">
        <v>1967</v>
      </c>
      <c r="J167" s="46" t="s">
        <v>2121</v>
      </c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47" t="s">
        <v>2123</v>
      </c>
      <c r="AX167" s="38"/>
      <c r="AY167" s="38"/>
      <c r="AZ167" s="38"/>
      <c r="BA167" s="38"/>
      <c r="BB167" s="47" t="s">
        <v>2122</v>
      </c>
      <c r="BC167" s="38"/>
      <c r="BD167" s="38"/>
      <c r="BE167" s="38"/>
    </row>
    <row r="168" spans="1:57" ht="33">
      <c r="A168" s="40">
        <v>164</v>
      </c>
      <c r="B168" s="41" t="s">
        <v>1729</v>
      </c>
      <c r="C168" s="41">
        <v>5539048</v>
      </c>
      <c r="D168" s="11" t="str">
        <f t="shared" si="2"/>
        <v>林＊安</v>
      </c>
      <c r="E168" s="41" t="s">
        <v>1534</v>
      </c>
      <c r="F168" s="41">
        <v>42</v>
      </c>
      <c r="G168" s="44"/>
      <c r="H168" s="41">
        <v>1070508</v>
      </c>
      <c r="I168" s="45" t="s">
        <v>1968</v>
      </c>
      <c r="J168" s="46" t="s">
        <v>2121</v>
      </c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47" t="s">
        <v>2122</v>
      </c>
      <c r="AY168" s="38"/>
      <c r="AZ168" s="38"/>
      <c r="BA168" s="38"/>
      <c r="BB168" s="38"/>
      <c r="BC168" s="38"/>
      <c r="BD168" s="38"/>
      <c r="BE168" s="38"/>
    </row>
    <row r="169" spans="1:57" ht="33">
      <c r="A169" s="40">
        <v>165</v>
      </c>
      <c r="B169" s="41" t="s">
        <v>1730</v>
      </c>
      <c r="C169" s="41">
        <v>5560838</v>
      </c>
      <c r="D169" s="11" t="str">
        <f t="shared" si="2"/>
        <v>葉＊鳳珠</v>
      </c>
      <c r="E169" s="41" t="s">
        <v>1532</v>
      </c>
      <c r="F169" s="41">
        <v>62</v>
      </c>
      <c r="G169" s="44"/>
      <c r="H169" s="41">
        <v>1070508</v>
      </c>
      <c r="I169" s="45" t="s">
        <v>1969</v>
      </c>
      <c r="J169" s="46" t="s">
        <v>2121</v>
      </c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47" t="s">
        <v>2122</v>
      </c>
      <c r="BB169" s="38"/>
      <c r="BC169" s="38"/>
      <c r="BD169" s="38"/>
      <c r="BE169" s="38"/>
    </row>
    <row r="170" spans="1:57" ht="33">
      <c r="A170" s="40">
        <v>166</v>
      </c>
      <c r="B170" s="41" t="s">
        <v>1731</v>
      </c>
      <c r="C170" s="41">
        <v>6236643</v>
      </c>
      <c r="D170" s="11" t="str">
        <f t="shared" si="2"/>
        <v>楊＊貞</v>
      </c>
      <c r="E170" s="41" t="s">
        <v>1532</v>
      </c>
      <c r="F170" s="41">
        <v>66</v>
      </c>
      <c r="G170" s="44"/>
      <c r="H170" s="41">
        <v>1070508</v>
      </c>
      <c r="I170" s="45" t="s">
        <v>1970</v>
      </c>
      <c r="J170" s="46" t="s">
        <v>2121</v>
      </c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47" t="s">
        <v>2122</v>
      </c>
      <c r="AX170" s="38"/>
      <c r="AY170" s="38"/>
      <c r="AZ170" s="38"/>
      <c r="BA170" s="38"/>
      <c r="BB170" s="38"/>
      <c r="BC170" s="38"/>
      <c r="BD170" s="38"/>
      <c r="BE170" s="38"/>
    </row>
    <row r="171" spans="1:57" ht="33">
      <c r="A171" s="40">
        <v>167</v>
      </c>
      <c r="B171" s="41" t="s">
        <v>1732</v>
      </c>
      <c r="C171" s="41">
        <v>13038695</v>
      </c>
      <c r="D171" s="11" t="str">
        <f t="shared" si="2"/>
        <v>黃＊華</v>
      </c>
      <c r="E171" s="41" t="s">
        <v>1532</v>
      </c>
      <c r="F171" s="41">
        <v>50</v>
      </c>
      <c r="G171" s="44"/>
      <c r="H171" s="41">
        <v>1070508</v>
      </c>
      <c r="I171" s="45" t="s">
        <v>1971</v>
      </c>
      <c r="J171" s="46" t="s">
        <v>2121</v>
      </c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47" t="s">
        <v>2123</v>
      </c>
      <c r="AX171" s="38"/>
      <c r="AY171" s="38"/>
      <c r="AZ171" s="38"/>
      <c r="BA171" s="38"/>
      <c r="BB171" s="38"/>
      <c r="BC171" s="38"/>
      <c r="BD171" s="38"/>
      <c r="BE171" s="38"/>
    </row>
    <row r="172" spans="1:57" ht="16.5">
      <c r="A172" s="40">
        <v>168</v>
      </c>
      <c r="B172" s="41" t="s">
        <v>1720</v>
      </c>
      <c r="C172" s="41">
        <v>13584208</v>
      </c>
      <c r="D172" s="11" t="str">
        <f t="shared" si="2"/>
        <v>朱＊碧雲</v>
      </c>
      <c r="E172" s="41" t="s">
        <v>1532</v>
      </c>
      <c r="F172" s="41">
        <v>70</v>
      </c>
      <c r="G172" s="44" t="s">
        <v>1631</v>
      </c>
      <c r="H172" s="41">
        <v>1070508</v>
      </c>
      <c r="I172" s="45">
        <v>5761110</v>
      </c>
      <c r="J172" s="46" t="s">
        <v>2121</v>
      </c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47" t="s">
        <v>2122</v>
      </c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</row>
    <row r="173" spans="1:57" ht="33">
      <c r="A173" s="40">
        <v>169</v>
      </c>
      <c r="B173" s="41" t="s">
        <v>1733</v>
      </c>
      <c r="C173" s="41">
        <v>13871587</v>
      </c>
      <c r="D173" s="11" t="str">
        <f t="shared" si="2"/>
        <v>許＊德</v>
      </c>
      <c r="E173" s="41" t="s">
        <v>1534</v>
      </c>
      <c r="F173" s="41">
        <v>63</v>
      </c>
      <c r="G173" s="44" t="s">
        <v>1634</v>
      </c>
      <c r="H173" s="41">
        <v>1070508</v>
      </c>
      <c r="I173" s="45" t="s">
        <v>1972</v>
      </c>
      <c r="J173" s="46" t="s">
        <v>2121</v>
      </c>
      <c r="K173" s="38"/>
      <c r="L173" s="38"/>
      <c r="M173" s="38"/>
      <c r="N173" s="38"/>
      <c r="O173" s="38"/>
      <c r="P173" s="38"/>
      <c r="Q173" s="38"/>
      <c r="R173" s="38"/>
      <c r="S173" s="47" t="s">
        <v>2122</v>
      </c>
      <c r="T173" s="38"/>
      <c r="U173" s="38"/>
      <c r="V173" s="47" t="s">
        <v>2122</v>
      </c>
      <c r="W173" s="38"/>
      <c r="X173" s="47" t="s">
        <v>2122</v>
      </c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</row>
    <row r="174" spans="1:57" ht="33">
      <c r="A174" s="40">
        <v>170</v>
      </c>
      <c r="B174" s="41" t="s">
        <v>1734</v>
      </c>
      <c r="C174" s="41">
        <v>15325051</v>
      </c>
      <c r="D174" s="11" t="str">
        <f t="shared" si="2"/>
        <v>林＊淑華</v>
      </c>
      <c r="E174" s="41" t="s">
        <v>1532</v>
      </c>
      <c r="F174" s="41">
        <v>79</v>
      </c>
      <c r="G174" s="44"/>
      <c r="H174" s="41">
        <v>1070508</v>
      </c>
      <c r="I174" s="45" t="s">
        <v>1973</v>
      </c>
      <c r="J174" s="46" t="s">
        <v>2121</v>
      </c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47" t="s">
        <v>2123</v>
      </c>
      <c r="AY174" s="38"/>
      <c r="AZ174" s="38"/>
      <c r="BA174" s="38"/>
      <c r="BB174" s="38"/>
      <c r="BC174" s="38"/>
      <c r="BD174" s="38"/>
      <c r="BE174" s="38"/>
    </row>
    <row r="175" spans="1:57" ht="33">
      <c r="A175" s="40">
        <v>171</v>
      </c>
      <c r="B175" s="41" t="s">
        <v>1735</v>
      </c>
      <c r="C175" s="41">
        <v>15689971</v>
      </c>
      <c r="D175" s="11" t="str">
        <f t="shared" si="2"/>
        <v>邱＊美</v>
      </c>
      <c r="E175" s="41" t="s">
        <v>1532</v>
      </c>
      <c r="F175" s="41">
        <v>67</v>
      </c>
      <c r="G175" s="44"/>
      <c r="H175" s="41">
        <v>1070508</v>
      </c>
      <c r="I175" s="45" t="s">
        <v>1974</v>
      </c>
      <c r="J175" s="46" t="s">
        <v>2121</v>
      </c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47" t="s">
        <v>2122</v>
      </c>
      <c r="AX175" s="38"/>
      <c r="AY175" s="38"/>
      <c r="AZ175" s="38"/>
      <c r="BA175" s="38"/>
      <c r="BB175" s="38"/>
      <c r="BC175" s="38"/>
      <c r="BD175" s="38"/>
      <c r="BE175" s="38"/>
    </row>
    <row r="176" spans="1:57" ht="33">
      <c r="A176" s="40">
        <v>172</v>
      </c>
      <c r="B176" s="41" t="s">
        <v>1736</v>
      </c>
      <c r="C176" s="41">
        <v>16408232</v>
      </c>
      <c r="D176" s="11" t="str">
        <f t="shared" si="2"/>
        <v>薛＊鋒</v>
      </c>
      <c r="E176" s="41" t="s">
        <v>1534</v>
      </c>
      <c r="F176" s="41">
        <v>62</v>
      </c>
      <c r="G176" s="44"/>
      <c r="H176" s="41">
        <v>1070508</v>
      </c>
      <c r="I176" s="45" t="s">
        <v>1975</v>
      </c>
      <c r="J176" s="46" t="s">
        <v>2121</v>
      </c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47" t="s">
        <v>2122</v>
      </c>
      <c r="AX176" s="38"/>
      <c r="AY176" s="38"/>
      <c r="AZ176" s="38"/>
      <c r="BA176" s="38"/>
      <c r="BB176" s="38"/>
      <c r="BC176" s="38"/>
      <c r="BD176" s="38"/>
      <c r="BE176" s="38"/>
    </row>
    <row r="177" spans="1:57" ht="33">
      <c r="A177" s="40">
        <v>173</v>
      </c>
      <c r="B177" s="41" t="s">
        <v>1737</v>
      </c>
      <c r="C177" s="41">
        <v>16598171</v>
      </c>
      <c r="D177" s="11" t="str">
        <f t="shared" si="2"/>
        <v>黃＊雄</v>
      </c>
      <c r="E177" s="41" t="s">
        <v>1534</v>
      </c>
      <c r="F177" s="41">
        <v>70</v>
      </c>
      <c r="G177" s="44"/>
      <c r="H177" s="41">
        <v>1070508</v>
      </c>
      <c r="I177" s="45" t="s">
        <v>1976</v>
      </c>
      <c r="J177" s="46" t="s">
        <v>2121</v>
      </c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47" t="s">
        <v>2122</v>
      </c>
      <c r="AY177" s="38"/>
      <c r="AZ177" s="38"/>
      <c r="BA177" s="38"/>
      <c r="BB177" s="38"/>
      <c r="BC177" s="38"/>
      <c r="BD177" s="38"/>
      <c r="BE177" s="38"/>
    </row>
    <row r="178" spans="1:57" ht="33">
      <c r="A178" s="40">
        <v>174</v>
      </c>
      <c r="B178" s="41" t="s">
        <v>1738</v>
      </c>
      <c r="C178" s="41">
        <v>16958517</v>
      </c>
      <c r="D178" s="11" t="str">
        <f t="shared" si="2"/>
        <v>錢＊茶</v>
      </c>
      <c r="E178" s="41" t="s">
        <v>1532</v>
      </c>
      <c r="F178" s="41">
        <v>80</v>
      </c>
      <c r="G178" s="44"/>
      <c r="H178" s="41">
        <v>1070508</v>
      </c>
      <c r="I178" s="45" t="s">
        <v>1977</v>
      </c>
      <c r="J178" s="46" t="s">
        <v>2121</v>
      </c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47" t="s">
        <v>2122</v>
      </c>
      <c r="AX178" s="38"/>
      <c r="AY178" s="38"/>
      <c r="AZ178" s="38"/>
      <c r="BA178" s="38"/>
      <c r="BB178" s="38"/>
      <c r="BC178" s="38"/>
      <c r="BD178" s="38"/>
      <c r="BE178" s="38"/>
    </row>
    <row r="179" spans="1:57" ht="49.5">
      <c r="A179" s="40">
        <v>175</v>
      </c>
      <c r="B179" s="41" t="s">
        <v>1739</v>
      </c>
      <c r="C179" s="41">
        <v>20085280</v>
      </c>
      <c r="D179" s="11" t="str">
        <f t="shared" si="2"/>
        <v>林＊政</v>
      </c>
      <c r="E179" s="41" t="s">
        <v>1534</v>
      </c>
      <c r="F179" s="41">
        <v>47</v>
      </c>
      <c r="G179" s="44"/>
      <c r="H179" s="41">
        <v>1070508</v>
      </c>
      <c r="I179" s="45" t="s">
        <v>1978</v>
      </c>
      <c r="J179" s="46" t="s">
        <v>2121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47" t="s">
        <v>2122</v>
      </c>
      <c r="AX179" s="38"/>
      <c r="AY179" s="38"/>
      <c r="AZ179" s="38"/>
      <c r="BA179" s="38"/>
      <c r="BB179" s="47" t="s">
        <v>2122</v>
      </c>
      <c r="BC179" s="38"/>
      <c r="BD179" s="38"/>
      <c r="BE179" s="38"/>
    </row>
    <row r="180" spans="1:57" ht="33">
      <c r="A180" s="40">
        <v>176</v>
      </c>
      <c r="B180" s="41" t="s">
        <v>1618</v>
      </c>
      <c r="C180" s="41">
        <v>20157721</v>
      </c>
      <c r="D180" s="11" t="str">
        <f t="shared" si="2"/>
        <v>机＊華</v>
      </c>
      <c r="E180" s="41" t="s">
        <v>1534</v>
      </c>
      <c r="F180" s="41">
        <v>67</v>
      </c>
      <c r="G180" s="44" t="s">
        <v>1740</v>
      </c>
      <c r="H180" s="41">
        <v>1070508</v>
      </c>
      <c r="I180" s="45" t="s">
        <v>1979</v>
      </c>
      <c r="J180" s="46" t="s">
        <v>2121</v>
      </c>
      <c r="K180" s="38"/>
      <c r="L180" s="38"/>
      <c r="M180" s="38"/>
      <c r="N180" s="38"/>
      <c r="O180" s="38"/>
      <c r="P180" s="38"/>
      <c r="Q180" s="38"/>
      <c r="R180" s="47" t="s">
        <v>2122</v>
      </c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</row>
    <row r="181" spans="1:57" ht="33">
      <c r="A181" s="40">
        <v>177</v>
      </c>
      <c r="B181" s="41" t="s">
        <v>1741</v>
      </c>
      <c r="C181" s="41">
        <v>20598606</v>
      </c>
      <c r="D181" s="11" t="str">
        <f t="shared" si="2"/>
        <v>謝＊明霞</v>
      </c>
      <c r="E181" s="41" t="s">
        <v>1532</v>
      </c>
      <c r="F181" s="41">
        <v>86</v>
      </c>
      <c r="G181" s="44"/>
      <c r="H181" s="41">
        <v>1070508</v>
      </c>
      <c r="I181" s="45" t="s">
        <v>1971</v>
      </c>
      <c r="J181" s="46" t="s">
        <v>2121</v>
      </c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47" t="s">
        <v>2122</v>
      </c>
      <c r="AX181" s="38"/>
      <c r="AY181" s="38"/>
      <c r="AZ181" s="38"/>
      <c r="BA181" s="38"/>
      <c r="BB181" s="38"/>
      <c r="BC181" s="38"/>
      <c r="BD181" s="38"/>
      <c r="BE181" s="38"/>
    </row>
    <row r="182" spans="1:57" ht="33">
      <c r="A182" s="40">
        <v>178</v>
      </c>
      <c r="B182" s="41" t="s">
        <v>1742</v>
      </c>
      <c r="C182" s="41">
        <v>1938949</v>
      </c>
      <c r="D182" s="11" t="str">
        <f t="shared" si="2"/>
        <v>黃＊免</v>
      </c>
      <c r="E182" s="41" t="s">
        <v>1532</v>
      </c>
      <c r="F182" s="41">
        <v>85</v>
      </c>
      <c r="G182" s="44"/>
      <c r="H182" s="41">
        <v>1070509</v>
      </c>
      <c r="I182" s="45" t="s">
        <v>1980</v>
      </c>
      <c r="J182" s="46" t="s">
        <v>2121</v>
      </c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47" t="s">
        <v>2122</v>
      </c>
      <c r="BB182" s="38"/>
      <c r="BC182" s="38"/>
      <c r="BD182" s="38"/>
      <c r="BE182" s="38"/>
    </row>
    <row r="183" spans="1:57" ht="33">
      <c r="A183" s="40">
        <v>179</v>
      </c>
      <c r="B183" s="41" t="s">
        <v>1743</v>
      </c>
      <c r="C183" s="41">
        <v>16849353</v>
      </c>
      <c r="D183" s="11" t="str">
        <f t="shared" si="2"/>
        <v>趙＊倫</v>
      </c>
      <c r="E183" s="41" t="s">
        <v>1534</v>
      </c>
      <c r="F183" s="41">
        <v>84</v>
      </c>
      <c r="G183" s="44" t="s">
        <v>1744</v>
      </c>
      <c r="H183" s="41">
        <v>1070509</v>
      </c>
      <c r="I183" s="45" t="s">
        <v>1981</v>
      </c>
      <c r="J183" s="46" t="s">
        <v>2121</v>
      </c>
      <c r="K183" s="38"/>
      <c r="L183" s="38"/>
      <c r="M183" s="38"/>
      <c r="N183" s="38"/>
      <c r="O183" s="38"/>
      <c r="P183" s="38"/>
      <c r="Q183" s="38"/>
      <c r="R183" s="47" t="s">
        <v>2122</v>
      </c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</row>
    <row r="184" spans="1:57" ht="33">
      <c r="A184" s="47">
        <v>180</v>
      </c>
      <c r="B184" s="41" t="s">
        <v>1745</v>
      </c>
      <c r="C184" s="41">
        <v>16937843</v>
      </c>
      <c r="D184" s="11" t="str">
        <f t="shared" si="2"/>
        <v>王＊雲</v>
      </c>
      <c r="E184" s="41" t="s">
        <v>1532</v>
      </c>
      <c r="F184" s="41">
        <v>67</v>
      </c>
      <c r="G184" s="44"/>
      <c r="H184" s="41">
        <v>1070514</v>
      </c>
      <c r="I184" s="45" t="s">
        <v>1982</v>
      </c>
      <c r="J184" s="46" t="s">
        <v>2121</v>
      </c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47" t="s">
        <v>2122</v>
      </c>
      <c r="AX184" s="38"/>
      <c r="AY184" s="38"/>
      <c r="AZ184" s="38"/>
      <c r="BA184" s="38"/>
      <c r="BB184" s="38"/>
      <c r="BC184" s="38"/>
      <c r="BD184" s="38"/>
      <c r="BE184" s="38"/>
    </row>
    <row r="185" spans="1:57" ht="49.5">
      <c r="A185" s="47">
        <v>181</v>
      </c>
      <c r="B185" s="41" t="s">
        <v>1746</v>
      </c>
      <c r="C185" s="41">
        <v>18808728</v>
      </c>
      <c r="D185" s="11" t="str">
        <f t="shared" si="2"/>
        <v>林＊鳳</v>
      </c>
      <c r="E185" s="41" t="s">
        <v>1532</v>
      </c>
      <c r="F185" s="41">
        <v>58</v>
      </c>
      <c r="G185" s="44"/>
      <c r="H185" s="41">
        <v>1070514</v>
      </c>
      <c r="I185" s="45" t="s">
        <v>1983</v>
      </c>
      <c r="J185" s="46" t="s">
        <v>2121</v>
      </c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47" t="s">
        <v>2122</v>
      </c>
      <c r="AW185" s="47" t="s">
        <v>2122</v>
      </c>
      <c r="AX185" s="38"/>
      <c r="AY185" s="38"/>
      <c r="AZ185" s="38"/>
      <c r="BA185" s="38"/>
      <c r="BB185" s="38"/>
      <c r="BC185" s="38"/>
      <c r="BD185" s="38"/>
      <c r="BE185" s="38"/>
    </row>
    <row r="186" spans="1:57" ht="33">
      <c r="A186" s="47">
        <v>182</v>
      </c>
      <c r="B186" s="41" t="s">
        <v>1715</v>
      </c>
      <c r="C186" s="41">
        <v>20578574</v>
      </c>
      <c r="D186" s="11" t="str">
        <f t="shared" si="2"/>
        <v>張＊貴</v>
      </c>
      <c r="E186" s="41" t="s">
        <v>1534</v>
      </c>
      <c r="F186" s="41">
        <v>58</v>
      </c>
      <c r="G186" s="44"/>
      <c r="H186" s="41">
        <v>1070514</v>
      </c>
      <c r="I186" s="45" t="s">
        <v>1984</v>
      </c>
      <c r="J186" s="46" t="s">
        <v>2121</v>
      </c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47" t="s">
        <v>2122</v>
      </c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</row>
    <row r="187" spans="1:57" ht="33">
      <c r="A187" s="47">
        <v>183</v>
      </c>
      <c r="B187" s="41" t="s">
        <v>1747</v>
      </c>
      <c r="C187" s="41">
        <v>746562</v>
      </c>
      <c r="D187" s="11" t="str">
        <f t="shared" si="2"/>
        <v>凌＊全</v>
      </c>
      <c r="E187" s="41" t="s">
        <v>1534</v>
      </c>
      <c r="F187" s="41">
        <v>68</v>
      </c>
      <c r="G187" s="44"/>
      <c r="H187" s="41">
        <v>1070515</v>
      </c>
      <c r="I187" s="45" t="s">
        <v>1985</v>
      </c>
      <c r="J187" s="46" t="s">
        <v>2121</v>
      </c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47" t="s">
        <v>2122</v>
      </c>
      <c r="AX187" s="38"/>
      <c r="AY187" s="38"/>
      <c r="AZ187" s="38"/>
      <c r="BA187" s="38"/>
      <c r="BB187" s="38"/>
      <c r="BC187" s="38"/>
      <c r="BD187" s="38"/>
      <c r="BE187" s="38"/>
    </row>
    <row r="188" spans="1:57" ht="33">
      <c r="A188" s="47">
        <v>184</v>
      </c>
      <c r="B188" s="41" t="s">
        <v>1748</v>
      </c>
      <c r="C188" s="41">
        <v>967243</v>
      </c>
      <c r="D188" s="11" t="str">
        <f t="shared" si="2"/>
        <v>鄭＊彥</v>
      </c>
      <c r="E188" s="41" t="s">
        <v>1534</v>
      </c>
      <c r="F188" s="41">
        <v>79</v>
      </c>
      <c r="G188" s="44"/>
      <c r="H188" s="41">
        <v>1070515</v>
      </c>
      <c r="I188" s="45" t="s">
        <v>1986</v>
      </c>
      <c r="J188" s="46" t="s">
        <v>2121</v>
      </c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47" t="s">
        <v>2122</v>
      </c>
      <c r="AX188" s="38"/>
      <c r="AY188" s="38"/>
      <c r="AZ188" s="38"/>
      <c r="BA188" s="38"/>
      <c r="BB188" s="38"/>
      <c r="BC188" s="38"/>
      <c r="BD188" s="38"/>
      <c r="BE188" s="38"/>
    </row>
    <row r="189" spans="1:57" ht="33">
      <c r="A189" s="47">
        <v>185</v>
      </c>
      <c r="B189" s="41" t="s">
        <v>1749</v>
      </c>
      <c r="C189" s="41">
        <v>2495661</v>
      </c>
      <c r="D189" s="11" t="str">
        <f t="shared" si="2"/>
        <v>王＊民</v>
      </c>
      <c r="E189" s="41" t="s">
        <v>1534</v>
      </c>
      <c r="F189" s="41">
        <v>54</v>
      </c>
      <c r="G189" s="44"/>
      <c r="H189" s="41">
        <v>1070515</v>
      </c>
      <c r="I189" s="45" t="s">
        <v>1987</v>
      </c>
      <c r="J189" s="46" t="s">
        <v>2121</v>
      </c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47" t="s">
        <v>2122</v>
      </c>
      <c r="AX189" s="38"/>
      <c r="AY189" s="38"/>
      <c r="AZ189" s="38"/>
      <c r="BA189" s="38"/>
      <c r="BB189" s="38"/>
      <c r="BC189" s="38"/>
      <c r="BD189" s="38"/>
      <c r="BE189" s="38"/>
    </row>
    <row r="190" spans="1:57" ht="33">
      <c r="A190" s="47">
        <v>186</v>
      </c>
      <c r="B190" s="41" t="s">
        <v>1750</v>
      </c>
      <c r="C190" s="41">
        <v>2882905</v>
      </c>
      <c r="D190" s="11" t="str">
        <f t="shared" si="2"/>
        <v>李＊榮</v>
      </c>
      <c r="E190" s="41" t="s">
        <v>1534</v>
      </c>
      <c r="F190" s="41">
        <v>69</v>
      </c>
      <c r="G190" s="44"/>
      <c r="H190" s="41">
        <v>1070515</v>
      </c>
      <c r="I190" s="45" t="s">
        <v>1988</v>
      </c>
      <c r="J190" s="46" t="s">
        <v>2121</v>
      </c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47" t="s">
        <v>2122</v>
      </c>
      <c r="AX190" s="38"/>
      <c r="AY190" s="38"/>
      <c r="AZ190" s="38"/>
      <c r="BA190" s="38"/>
      <c r="BB190" s="38"/>
      <c r="BC190" s="38"/>
      <c r="BD190" s="38"/>
      <c r="BE190" s="38"/>
    </row>
    <row r="191" spans="1:57" ht="33">
      <c r="A191" s="47">
        <v>187</v>
      </c>
      <c r="B191" s="41" t="s">
        <v>1751</v>
      </c>
      <c r="C191" s="41">
        <v>3909407</v>
      </c>
      <c r="D191" s="11" t="str">
        <f t="shared" si="2"/>
        <v>徐＊蓮</v>
      </c>
      <c r="E191" s="41" t="s">
        <v>1532</v>
      </c>
      <c r="F191" s="41">
        <v>67</v>
      </c>
      <c r="G191" s="44"/>
      <c r="H191" s="41">
        <v>1070515</v>
      </c>
      <c r="I191" s="45" t="s">
        <v>1989</v>
      </c>
      <c r="J191" s="46" t="s">
        <v>2121</v>
      </c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47" t="s">
        <v>2122</v>
      </c>
      <c r="AX191" s="38"/>
      <c r="AY191" s="38"/>
      <c r="AZ191" s="38"/>
      <c r="BA191" s="38"/>
      <c r="BB191" s="38"/>
      <c r="BC191" s="38"/>
      <c r="BD191" s="38"/>
      <c r="BE191" s="38"/>
    </row>
    <row r="192" spans="1:57" ht="33">
      <c r="A192" s="47">
        <v>188</v>
      </c>
      <c r="B192" s="41" t="s">
        <v>1752</v>
      </c>
      <c r="C192" s="41">
        <v>4557367</v>
      </c>
      <c r="D192" s="11" t="str">
        <f t="shared" si="2"/>
        <v>林＊相</v>
      </c>
      <c r="E192" s="41" t="s">
        <v>1534</v>
      </c>
      <c r="F192" s="41">
        <v>60</v>
      </c>
      <c r="G192" s="44"/>
      <c r="H192" s="41">
        <v>1070515</v>
      </c>
      <c r="I192" s="45" t="s">
        <v>1990</v>
      </c>
      <c r="J192" s="46" t="s">
        <v>2121</v>
      </c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47" t="s">
        <v>2122</v>
      </c>
      <c r="AX192" s="38"/>
      <c r="AY192" s="38"/>
      <c r="AZ192" s="38"/>
      <c r="BA192" s="38"/>
      <c r="BB192" s="38"/>
      <c r="BC192" s="38"/>
      <c r="BD192" s="38"/>
      <c r="BE192" s="38"/>
    </row>
    <row r="193" spans="1:57" ht="16.5">
      <c r="A193" s="47">
        <v>189</v>
      </c>
      <c r="B193" s="41" t="s">
        <v>1753</v>
      </c>
      <c r="C193" s="41">
        <v>11162668</v>
      </c>
      <c r="D193" s="11" t="str">
        <f t="shared" si="2"/>
        <v>呂＊田</v>
      </c>
      <c r="E193" s="41" t="s">
        <v>1534</v>
      </c>
      <c r="F193" s="41">
        <v>81</v>
      </c>
      <c r="G193" s="44" t="s">
        <v>1754</v>
      </c>
      <c r="H193" s="41">
        <v>1070515</v>
      </c>
      <c r="I193" s="45">
        <v>5761110</v>
      </c>
      <c r="J193" s="46" t="s">
        <v>2121</v>
      </c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47" t="s">
        <v>2122</v>
      </c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</row>
    <row r="194" spans="1:57" ht="16.5">
      <c r="A194" s="47">
        <v>190</v>
      </c>
      <c r="B194" s="41" t="s">
        <v>1720</v>
      </c>
      <c r="C194" s="41">
        <v>13584208</v>
      </c>
      <c r="D194" s="11" t="str">
        <f t="shared" si="2"/>
        <v>朱＊碧雲</v>
      </c>
      <c r="E194" s="41" t="s">
        <v>1532</v>
      </c>
      <c r="F194" s="41">
        <v>70</v>
      </c>
      <c r="G194" s="44"/>
      <c r="H194" s="41">
        <v>1070515</v>
      </c>
      <c r="I194" s="45">
        <v>5761110</v>
      </c>
      <c r="J194" s="46" t="s">
        <v>2121</v>
      </c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47" t="s">
        <v>2122</v>
      </c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</row>
    <row r="195" spans="1:57" ht="33">
      <c r="A195" s="47">
        <v>191</v>
      </c>
      <c r="B195" s="41" t="s">
        <v>1755</v>
      </c>
      <c r="C195" s="41">
        <v>14877839</v>
      </c>
      <c r="D195" s="11" t="str">
        <f t="shared" si="2"/>
        <v>王＊英</v>
      </c>
      <c r="E195" s="41" t="s">
        <v>1532</v>
      </c>
      <c r="F195" s="41">
        <v>69</v>
      </c>
      <c r="G195" s="44"/>
      <c r="H195" s="41">
        <v>1070515</v>
      </c>
      <c r="I195" s="45" t="s">
        <v>1991</v>
      </c>
      <c r="J195" s="46" t="s">
        <v>2121</v>
      </c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47" t="s">
        <v>2122</v>
      </c>
      <c r="AX195" s="38"/>
      <c r="AY195" s="38"/>
      <c r="AZ195" s="38"/>
      <c r="BA195" s="38"/>
      <c r="BB195" s="38"/>
      <c r="BC195" s="38"/>
      <c r="BD195" s="38"/>
      <c r="BE195" s="38"/>
    </row>
    <row r="196" spans="1:57" ht="33">
      <c r="A196" s="47">
        <v>192</v>
      </c>
      <c r="B196" s="41" t="s">
        <v>1756</v>
      </c>
      <c r="C196" s="41">
        <v>16768011</v>
      </c>
      <c r="D196" s="11" t="str">
        <f t="shared" ref="D196:D257" si="3">REPLACE(B196,2,1,"＊")</f>
        <v>林＊緯</v>
      </c>
      <c r="E196" s="41" t="s">
        <v>1534</v>
      </c>
      <c r="F196" s="41">
        <v>49</v>
      </c>
      <c r="G196" s="44"/>
      <c r="H196" s="41">
        <v>1070515</v>
      </c>
      <c r="I196" s="45" t="s">
        <v>1992</v>
      </c>
      <c r="J196" s="46" t="s">
        <v>2121</v>
      </c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47" t="s">
        <v>2122</v>
      </c>
      <c r="AX196" s="38"/>
      <c r="AY196" s="38"/>
      <c r="AZ196" s="38"/>
      <c r="BA196" s="38"/>
      <c r="BB196" s="38"/>
      <c r="BC196" s="38"/>
      <c r="BD196" s="38"/>
      <c r="BE196" s="38"/>
    </row>
    <row r="197" spans="1:57" ht="33">
      <c r="A197" s="47">
        <v>193</v>
      </c>
      <c r="B197" s="41" t="s">
        <v>1757</v>
      </c>
      <c r="C197" s="41">
        <v>17547396</v>
      </c>
      <c r="D197" s="11" t="str">
        <f t="shared" si="3"/>
        <v>黃＊芳</v>
      </c>
      <c r="E197" s="41" t="s">
        <v>1532</v>
      </c>
      <c r="F197" s="41">
        <v>37</v>
      </c>
      <c r="G197" s="44"/>
      <c r="H197" s="41">
        <v>1070515</v>
      </c>
      <c r="I197" s="45" t="s">
        <v>1993</v>
      </c>
      <c r="J197" s="46" t="s">
        <v>2121</v>
      </c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47" t="s">
        <v>2123</v>
      </c>
      <c r="AX197" s="38"/>
      <c r="AY197" s="38"/>
      <c r="AZ197" s="38"/>
      <c r="BA197" s="38"/>
      <c r="BB197" s="38"/>
      <c r="BC197" s="38"/>
      <c r="BD197" s="38"/>
      <c r="BE197" s="38"/>
    </row>
    <row r="198" spans="1:57" ht="33">
      <c r="A198" s="47">
        <v>194</v>
      </c>
      <c r="B198" s="41" t="s">
        <v>1758</v>
      </c>
      <c r="C198" s="41">
        <v>20332059</v>
      </c>
      <c r="D198" s="11" t="str">
        <f t="shared" si="3"/>
        <v>許＊龍</v>
      </c>
      <c r="E198" s="41" t="s">
        <v>1534</v>
      </c>
      <c r="F198" s="41">
        <v>61</v>
      </c>
      <c r="G198" s="44"/>
      <c r="H198" s="41">
        <v>1070515</v>
      </c>
      <c r="I198" s="45" t="s">
        <v>1994</v>
      </c>
      <c r="J198" s="46" t="s">
        <v>2121</v>
      </c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47" t="s">
        <v>2122</v>
      </c>
      <c r="AX198" s="38"/>
      <c r="AY198" s="38"/>
      <c r="AZ198" s="38"/>
      <c r="BA198" s="38"/>
      <c r="BB198" s="38"/>
      <c r="BC198" s="38"/>
      <c r="BD198" s="38"/>
      <c r="BE198" s="38"/>
    </row>
    <row r="199" spans="1:57" ht="49.5">
      <c r="A199" s="47">
        <v>195</v>
      </c>
      <c r="B199" s="41" t="s">
        <v>1759</v>
      </c>
      <c r="C199" s="41">
        <v>20607462</v>
      </c>
      <c r="D199" s="11" t="str">
        <f t="shared" si="3"/>
        <v>丁＊</v>
      </c>
      <c r="E199" s="41" t="s">
        <v>1532</v>
      </c>
      <c r="F199" s="41">
        <v>78</v>
      </c>
      <c r="G199" s="44"/>
      <c r="H199" s="41">
        <v>1070515</v>
      </c>
      <c r="I199" s="45" t="s">
        <v>1995</v>
      </c>
      <c r="J199" s="46" t="s">
        <v>2121</v>
      </c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47" t="s">
        <v>2122</v>
      </c>
      <c r="AW199" s="38"/>
      <c r="AX199" s="38"/>
      <c r="AY199" s="38"/>
      <c r="AZ199" s="38"/>
      <c r="BA199" s="47" t="s">
        <v>2122</v>
      </c>
      <c r="BB199" s="38"/>
      <c r="BC199" s="38"/>
      <c r="BD199" s="38"/>
      <c r="BE199" s="38"/>
    </row>
    <row r="200" spans="1:57" ht="33">
      <c r="A200" s="47">
        <v>196</v>
      </c>
      <c r="B200" s="41" t="s">
        <v>1760</v>
      </c>
      <c r="C200" s="41">
        <v>18683773</v>
      </c>
      <c r="D200" s="11" t="str">
        <f t="shared" si="3"/>
        <v>嚴＊文</v>
      </c>
      <c r="E200" s="41" t="s">
        <v>1534</v>
      </c>
      <c r="F200" s="41">
        <v>70</v>
      </c>
      <c r="G200" s="44" t="s">
        <v>1754</v>
      </c>
      <c r="H200" s="41">
        <v>1070516</v>
      </c>
      <c r="I200" s="45" t="s">
        <v>1996</v>
      </c>
      <c r="J200" s="46" t="s">
        <v>2121</v>
      </c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47" t="s">
        <v>2124</v>
      </c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</row>
    <row r="201" spans="1:57" ht="33">
      <c r="A201" s="47">
        <v>197</v>
      </c>
      <c r="B201" s="41" t="s">
        <v>1761</v>
      </c>
      <c r="C201" s="41">
        <v>20546825</v>
      </c>
      <c r="D201" s="11" t="str">
        <f t="shared" si="3"/>
        <v>吳＊酉</v>
      </c>
      <c r="E201" s="41" t="s">
        <v>1534</v>
      </c>
      <c r="F201" s="41">
        <v>85</v>
      </c>
      <c r="G201" s="44"/>
      <c r="H201" s="41">
        <v>1070516</v>
      </c>
      <c r="I201" s="45" t="s">
        <v>1997</v>
      </c>
      <c r="J201" s="46" t="s">
        <v>2121</v>
      </c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47" t="s">
        <v>2122</v>
      </c>
      <c r="AX201" s="38"/>
      <c r="AY201" s="38"/>
      <c r="AZ201" s="38"/>
      <c r="BA201" s="38"/>
      <c r="BB201" s="38"/>
      <c r="BC201" s="38"/>
      <c r="BD201" s="38"/>
      <c r="BE201" s="38"/>
    </row>
    <row r="202" spans="1:57" ht="33">
      <c r="A202" s="47">
        <v>198</v>
      </c>
      <c r="B202" s="41" t="s">
        <v>1762</v>
      </c>
      <c r="C202" s="41">
        <v>1005435</v>
      </c>
      <c r="D202" s="11" t="str">
        <f t="shared" si="3"/>
        <v>杜＊梅</v>
      </c>
      <c r="E202" s="41" t="s">
        <v>1532</v>
      </c>
      <c r="F202" s="41">
        <v>65</v>
      </c>
      <c r="G202" s="44" t="s">
        <v>1763</v>
      </c>
      <c r="H202" s="41">
        <v>1070518</v>
      </c>
      <c r="I202" s="45" t="s">
        <v>1998</v>
      </c>
      <c r="J202" s="46" t="s">
        <v>2121</v>
      </c>
      <c r="K202" s="38"/>
      <c r="L202" s="38"/>
      <c r="M202" s="38"/>
      <c r="N202" s="38"/>
      <c r="O202" s="38"/>
      <c r="P202" s="38"/>
      <c r="Q202" s="38"/>
      <c r="R202" s="47"/>
      <c r="S202" s="48" t="s">
        <v>2126</v>
      </c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</row>
    <row r="203" spans="1:57" ht="33">
      <c r="A203" s="47">
        <v>199</v>
      </c>
      <c r="B203" s="41" t="s">
        <v>1764</v>
      </c>
      <c r="C203" s="41">
        <v>5023974</v>
      </c>
      <c r="D203" s="11" t="str">
        <f t="shared" si="3"/>
        <v>洪＊麗</v>
      </c>
      <c r="E203" s="41" t="s">
        <v>1532</v>
      </c>
      <c r="F203" s="41">
        <v>67</v>
      </c>
      <c r="G203" s="44"/>
      <c r="H203" s="41">
        <v>1070518</v>
      </c>
      <c r="I203" s="45" t="s">
        <v>1999</v>
      </c>
      <c r="J203" s="46" t="s">
        <v>2121</v>
      </c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47" t="s">
        <v>2122</v>
      </c>
      <c r="AX203" s="38"/>
      <c r="AY203" s="38"/>
      <c r="AZ203" s="38"/>
      <c r="BA203" s="38"/>
      <c r="BB203" s="38"/>
      <c r="BC203" s="38"/>
      <c r="BD203" s="38"/>
      <c r="BE203" s="38"/>
    </row>
    <row r="204" spans="1:57" ht="33">
      <c r="A204" s="47">
        <v>200</v>
      </c>
      <c r="B204" s="41" t="s">
        <v>1765</v>
      </c>
      <c r="C204" s="41">
        <v>6553484</v>
      </c>
      <c r="D204" s="11" t="str">
        <f t="shared" si="3"/>
        <v>張＊奇</v>
      </c>
      <c r="E204" s="41" t="s">
        <v>1534</v>
      </c>
      <c r="F204" s="41">
        <v>47</v>
      </c>
      <c r="G204" s="44"/>
      <c r="H204" s="41">
        <v>1070518</v>
      </c>
      <c r="I204" s="45" t="s">
        <v>2000</v>
      </c>
      <c r="J204" s="46" t="s">
        <v>2121</v>
      </c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47" t="s">
        <v>2122</v>
      </c>
      <c r="AY204" s="38"/>
      <c r="AZ204" s="38"/>
      <c r="BA204" s="38"/>
      <c r="BB204" s="38"/>
      <c r="BC204" s="38"/>
      <c r="BD204" s="38"/>
      <c r="BE204" s="38"/>
    </row>
    <row r="205" spans="1:57" ht="33">
      <c r="A205" s="47">
        <v>201</v>
      </c>
      <c r="B205" s="41" t="s">
        <v>1766</v>
      </c>
      <c r="C205" s="41">
        <v>11325295</v>
      </c>
      <c r="D205" s="11" t="str">
        <f t="shared" si="3"/>
        <v>黃＊道</v>
      </c>
      <c r="E205" s="41" t="s">
        <v>1534</v>
      </c>
      <c r="F205" s="41">
        <v>71</v>
      </c>
      <c r="G205" s="44"/>
      <c r="H205" s="41">
        <v>1070518</v>
      </c>
      <c r="I205" s="45" t="s">
        <v>2001</v>
      </c>
      <c r="J205" s="46" t="s">
        <v>2121</v>
      </c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47" t="s">
        <v>2122</v>
      </c>
      <c r="AX205" s="38"/>
      <c r="AY205" s="38"/>
      <c r="AZ205" s="38"/>
      <c r="BA205" s="38"/>
      <c r="BB205" s="38"/>
      <c r="BC205" s="38"/>
      <c r="BD205" s="38"/>
      <c r="BE205" s="38"/>
    </row>
    <row r="206" spans="1:57" ht="16.5">
      <c r="A206" s="47">
        <v>202</v>
      </c>
      <c r="B206" s="41" t="s">
        <v>1719</v>
      </c>
      <c r="C206" s="41">
        <v>12014301</v>
      </c>
      <c r="D206" s="11" t="str">
        <f t="shared" si="3"/>
        <v>黃＊瑋</v>
      </c>
      <c r="E206" s="41" t="s">
        <v>1534</v>
      </c>
      <c r="F206" s="41">
        <v>55</v>
      </c>
      <c r="G206" s="44" t="s">
        <v>1767</v>
      </c>
      <c r="H206" s="41">
        <v>1070518</v>
      </c>
      <c r="I206" s="45">
        <v>5761110</v>
      </c>
      <c r="J206" s="46" t="s">
        <v>2121</v>
      </c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47" t="s">
        <v>2122</v>
      </c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</row>
    <row r="207" spans="1:57" ht="33">
      <c r="A207" s="47">
        <v>203</v>
      </c>
      <c r="B207" s="41" t="s">
        <v>1768</v>
      </c>
      <c r="C207" s="41">
        <v>13585015</v>
      </c>
      <c r="D207" s="11" t="str">
        <f t="shared" si="3"/>
        <v>陳＊輝</v>
      </c>
      <c r="E207" s="41" t="s">
        <v>1534</v>
      </c>
      <c r="F207" s="41">
        <v>47</v>
      </c>
      <c r="G207" s="44"/>
      <c r="H207" s="41">
        <v>1070518</v>
      </c>
      <c r="I207" s="45" t="s">
        <v>2002</v>
      </c>
      <c r="J207" s="46" t="s">
        <v>2121</v>
      </c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47" t="s">
        <v>2122</v>
      </c>
      <c r="AX207" s="38"/>
      <c r="AY207" s="38"/>
      <c r="AZ207" s="38"/>
      <c r="BA207" s="38"/>
      <c r="BB207" s="38"/>
      <c r="BC207" s="38"/>
      <c r="BD207" s="38"/>
      <c r="BE207" s="38"/>
    </row>
    <row r="208" spans="1:57" ht="49.5">
      <c r="A208" s="47">
        <v>204</v>
      </c>
      <c r="B208" s="41" t="s">
        <v>1769</v>
      </c>
      <c r="C208" s="41">
        <v>17083883</v>
      </c>
      <c r="D208" s="11" t="str">
        <f t="shared" si="3"/>
        <v>陳＊</v>
      </c>
      <c r="E208" s="41" t="s">
        <v>1532</v>
      </c>
      <c r="F208" s="41">
        <v>63</v>
      </c>
      <c r="G208" s="44"/>
      <c r="H208" s="41">
        <v>1070518</v>
      </c>
      <c r="I208" s="45" t="s">
        <v>2003</v>
      </c>
      <c r="J208" s="46" t="s">
        <v>2121</v>
      </c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47" t="s">
        <v>2122</v>
      </c>
      <c r="AW208" s="47" t="s">
        <v>2122</v>
      </c>
      <c r="AX208" s="38"/>
      <c r="AY208" s="38"/>
      <c r="AZ208" s="38"/>
      <c r="BA208" s="38"/>
      <c r="BB208" s="38"/>
      <c r="BC208" s="38"/>
      <c r="BD208" s="38"/>
      <c r="BE208" s="38"/>
    </row>
    <row r="209" spans="1:57" ht="33">
      <c r="A209" s="47">
        <v>205</v>
      </c>
      <c r="B209" s="41" t="s">
        <v>1770</v>
      </c>
      <c r="C209" s="41">
        <v>19747037</v>
      </c>
      <c r="D209" s="11" t="str">
        <f t="shared" si="3"/>
        <v>許＊麗珠</v>
      </c>
      <c r="E209" s="41" t="s">
        <v>1532</v>
      </c>
      <c r="F209" s="41">
        <v>82</v>
      </c>
      <c r="G209" s="44"/>
      <c r="H209" s="41">
        <v>1070518</v>
      </c>
      <c r="I209" s="45" t="s">
        <v>2004</v>
      </c>
      <c r="J209" s="46" t="s">
        <v>2121</v>
      </c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47" t="s">
        <v>2122</v>
      </c>
      <c r="AX209" s="38"/>
      <c r="AY209" s="38"/>
      <c r="AZ209" s="38"/>
      <c r="BA209" s="38"/>
      <c r="BB209" s="38"/>
      <c r="BC209" s="38"/>
      <c r="BD209" s="38"/>
      <c r="BE209" s="38"/>
    </row>
    <row r="210" spans="1:57" ht="33">
      <c r="A210" s="47">
        <v>206</v>
      </c>
      <c r="B210" s="41" t="s">
        <v>1771</v>
      </c>
      <c r="C210" s="41">
        <v>19984754</v>
      </c>
      <c r="D210" s="11" t="str">
        <f t="shared" si="3"/>
        <v>莊＊琴</v>
      </c>
      <c r="E210" s="41" t="s">
        <v>1532</v>
      </c>
      <c r="F210" s="41">
        <v>38</v>
      </c>
      <c r="G210" s="44"/>
      <c r="H210" s="41">
        <v>1070518</v>
      </c>
      <c r="I210" s="45" t="s">
        <v>2005</v>
      </c>
      <c r="J210" s="46" t="s">
        <v>2121</v>
      </c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47" t="s">
        <v>2122</v>
      </c>
      <c r="AX210" s="38"/>
      <c r="AY210" s="38"/>
      <c r="AZ210" s="38"/>
      <c r="BA210" s="38"/>
      <c r="BB210" s="38"/>
      <c r="BC210" s="38"/>
      <c r="BD210" s="38"/>
      <c r="BE210" s="38"/>
    </row>
    <row r="211" spans="1:57" ht="33">
      <c r="A211" s="47">
        <v>207</v>
      </c>
      <c r="B211" s="41" t="s">
        <v>1772</v>
      </c>
      <c r="C211" s="41">
        <v>20563704</v>
      </c>
      <c r="D211" s="11" t="str">
        <f t="shared" si="3"/>
        <v>郭＊華</v>
      </c>
      <c r="E211" s="41" t="s">
        <v>1534</v>
      </c>
      <c r="F211" s="41">
        <v>80</v>
      </c>
      <c r="G211" s="44"/>
      <c r="H211" s="41">
        <v>1070518</v>
      </c>
      <c r="I211" s="45" t="s">
        <v>1971</v>
      </c>
      <c r="J211" s="46" t="s">
        <v>2121</v>
      </c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47" t="s">
        <v>2122</v>
      </c>
      <c r="AX211" s="38"/>
      <c r="AY211" s="38"/>
      <c r="AZ211" s="38"/>
      <c r="BA211" s="38"/>
      <c r="BB211" s="38"/>
      <c r="BC211" s="38"/>
      <c r="BD211" s="38"/>
      <c r="BE211" s="38"/>
    </row>
    <row r="212" spans="1:57" ht="16.5">
      <c r="A212" s="47">
        <v>208</v>
      </c>
      <c r="B212" s="41" t="s">
        <v>1773</v>
      </c>
      <c r="C212" s="41">
        <v>6062578</v>
      </c>
      <c r="D212" s="11" t="str">
        <f t="shared" si="3"/>
        <v>王＊邦</v>
      </c>
      <c r="E212" s="41" t="s">
        <v>1534</v>
      </c>
      <c r="F212" s="41">
        <v>57</v>
      </c>
      <c r="G212" s="44" t="s">
        <v>1685</v>
      </c>
      <c r="H212" s="41">
        <v>1070521</v>
      </c>
      <c r="I212" s="45">
        <v>5761110</v>
      </c>
      <c r="J212" s="46" t="s">
        <v>2121</v>
      </c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47" t="s">
        <v>2122</v>
      </c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</row>
    <row r="213" spans="1:57" ht="33">
      <c r="A213" s="47">
        <v>209</v>
      </c>
      <c r="B213" s="41" t="s">
        <v>1774</v>
      </c>
      <c r="C213" s="41">
        <v>6626127</v>
      </c>
      <c r="D213" s="11" t="str">
        <f t="shared" si="3"/>
        <v>周＊清</v>
      </c>
      <c r="E213" s="41" t="s">
        <v>1534</v>
      </c>
      <c r="F213" s="41">
        <v>66</v>
      </c>
      <c r="G213" s="44"/>
      <c r="H213" s="41">
        <v>1070521</v>
      </c>
      <c r="I213" s="45" t="s">
        <v>2006</v>
      </c>
      <c r="J213" s="46" t="s">
        <v>2121</v>
      </c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47" t="s">
        <v>2122</v>
      </c>
      <c r="AX213" s="38"/>
      <c r="AY213" s="38"/>
      <c r="AZ213" s="38"/>
      <c r="BA213" s="38"/>
      <c r="BB213" s="38"/>
      <c r="BC213" s="38"/>
      <c r="BD213" s="38"/>
      <c r="BE213" s="38"/>
    </row>
    <row r="214" spans="1:57" ht="33">
      <c r="A214" s="47">
        <v>210</v>
      </c>
      <c r="B214" s="41" t="s">
        <v>1775</v>
      </c>
      <c r="C214" s="41">
        <v>8789083</v>
      </c>
      <c r="D214" s="11" t="str">
        <f t="shared" si="3"/>
        <v>陳＊貴</v>
      </c>
      <c r="E214" s="41" t="s">
        <v>1534</v>
      </c>
      <c r="F214" s="41">
        <v>68</v>
      </c>
      <c r="G214" s="44"/>
      <c r="H214" s="41">
        <v>1070521</v>
      </c>
      <c r="I214" s="45" t="s">
        <v>2007</v>
      </c>
      <c r="J214" s="46" t="s">
        <v>2121</v>
      </c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47" t="s">
        <v>2122</v>
      </c>
      <c r="AX214" s="38"/>
      <c r="AY214" s="38"/>
      <c r="AZ214" s="38"/>
      <c r="BA214" s="38"/>
      <c r="BB214" s="38"/>
      <c r="BC214" s="38"/>
      <c r="BD214" s="38"/>
      <c r="BE214" s="38"/>
    </row>
    <row r="215" spans="1:57" ht="33">
      <c r="A215" s="47">
        <v>211</v>
      </c>
      <c r="B215" s="41" t="s">
        <v>1776</v>
      </c>
      <c r="C215" s="41">
        <v>8838388</v>
      </c>
      <c r="D215" s="11" t="str">
        <f t="shared" si="3"/>
        <v>莊＊娟</v>
      </c>
      <c r="E215" s="41" t="s">
        <v>1532</v>
      </c>
      <c r="F215" s="41">
        <v>58</v>
      </c>
      <c r="G215" s="44"/>
      <c r="H215" s="41">
        <v>1070521</v>
      </c>
      <c r="I215" s="45" t="s">
        <v>2008</v>
      </c>
      <c r="J215" s="46" t="s">
        <v>2121</v>
      </c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47" t="s">
        <v>2123</v>
      </c>
      <c r="AX215" s="38"/>
      <c r="AY215" s="38"/>
      <c r="AZ215" s="38"/>
      <c r="BA215" s="38"/>
      <c r="BB215" s="38"/>
      <c r="BC215" s="38"/>
      <c r="BD215" s="38"/>
      <c r="BE215" s="38"/>
    </row>
    <row r="216" spans="1:57" ht="16.5">
      <c r="A216" s="47">
        <v>212</v>
      </c>
      <c r="B216" s="41" t="s">
        <v>1777</v>
      </c>
      <c r="C216" s="41">
        <v>1717514</v>
      </c>
      <c r="D216" s="11" t="str">
        <f t="shared" si="3"/>
        <v>詹＊玉琴</v>
      </c>
      <c r="E216" s="41" t="s">
        <v>1532</v>
      </c>
      <c r="F216" s="41">
        <v>76</v>
      </c>
      <c r="G216" s="44"/>
      <c r="H216" s="41">
        <v>1070522</v>
      </c>
      <c r="I216" s="45">
        <v>5761110</v>
      </c>
      <c r="J216" s="46" t="s">
        <v>2121</v>
      </c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47" t="s">
        <v>2122</v>
      </c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</row>
    <row r="217" spans="1:57" ht="33">
      <c r="A217" s="47">
        <v>213</v>
      </c>
      <c r="B217" s="41" t="s">
        <v>1778</v>
      </c>
      <c r="C217" s="41">
        <v>3124407</v>
      </c>
      <c r="D217" s="11" t="str">
        <f t="shared" si="3"/>
        <v>鄭＊賀禧</v>
      </c>
      <c r="E217" s="41" t="s">
        <v>1532</v>
      </c>
      <c r="F217" s="41">
        <v>73</v>
      </c>
      <c r="G217" s="44"/>
      <c r="H217" s="41">
        <v>1070522</v>
      </c>
      <c r="I217" s="45" t="s">
        <v>2009</v>
      </c>
      <c r="J217" s="46" t="s">
        <v>2121</v>
      </c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47" t="s">
        <v>2122</v>
      </c>
      <c r="AY217" s="38"/>
      <c r="AZ217" s="38"/>
      <c r="BA217" s="38"/>
      <c r="BB217" s="38"/>
      <c r="BC217" s="38"/>
      <c r="BD217" s="38"/>
      <c r="BE217" s="38"/>
    </row>
    <row r="218" spans="1:57" ht="33">
      <c r="A218" s="47">
        <v>214</v>
      </c>
      <c r="B218" s="41" t="s">
        <v>1779</v>
      </c>
      <c r="C218" s="41">
        <v>4002561</v>
      </c>
      <c r="D218" s="11" t="str">
        <f t="shared" si="3"/>
        <v>林＊英寶</v>
      </c>
      <c r="E218" s="41" t="s">
        <v>1532</v>
      </c>
      <c r="F218" s="41">
        <v>61</v>
      </c>
      <c r="G218" s="44"/>
      <c r="H218" s="41">
        <v>1070522</v>
      </c>
      <c r="I218" s="45" t="s">
        <v>2010</v>
      </c>
      <c r="J218" s="46" t="s">
        <v>2121</v>
      </c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47" t="s">
        <v>2122</v>
      </c>
      <c r="AX218" s="38"/>
      <c r="AY218" s="38"/>
      <c r="AZ218" s="38"/>
      <c r="BA218" s="38"/>
      <c r="BB218" s="38"/>
      <c r="BC218" s="38"/>
      <c r="BD218" s="38"/>
      <c r="BE218" s="38"/>
    </row>
    <row r="219" spans="1:57" ht="33">
      <c r="A219" s="47">
        <v>215</v>
      </c>
      <c r="B219" s="41" t="s">
        <v>1780</v>
      </c>
      <c r="C219" s="41">
        <v>10434367</v>
      </c>
      <c r="D219" s="11" t="str">
        <f t="shared" si="3"/>
        <v>許＊興</v>
      </c>
      <c r="E219" s="41" t="s">
        <v>1534</v>
      </c>
      <c r="F219" s="41">
        <v>68</v>
      </c>
      <c r="G219" s="44"/>
      <c r="H219" s="41">
        <v>1070522</v>
      </c>
      <c r="I219" s="45" t="s">
        <v>1949</v>
      </c>
      <c r="J219" s="46" t="s">
        <v>2121</v>
      </c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47" t="s">
        <v>2122</v>
      </c>
      <c r="AX219" s="38"/>
      <c r="AY219" s="38"/>
      <c r="AZ219" s="38"/>
      <c r="BA219" s="38"/>
      <c r="BB219" s="38"/>
      <c r="BC219" s="38"/>
      <c r="BD219" s="38"/>
      <c r="BE219" s="38"/>
    </row>
    <row r="220" spans="1:57" ht="33">
      <c r="A220" s="47">
        <v>216</v>
      </c>
      <c r="B220" s="41" t="s">
        <v>1781</v>
      </c>
      <c r="C220" s="41">
        <v>11766248</v>
      </c>
      <c r="D220" s="11" t="str">
        <f t="shared" si="3"/>
        <v>呂＊碧秋</v>
      </c>
      <c r="E220" s="41" t="s">
        <v>1532</v>
      </c>
      <c r="F220" s="41">
        <v>88</v>
      </c>
      <c r="G220" s="44"/>
      <c r="H220" s="41">
        <v>1070522</v>
      </c>
      <c r="I220" s="45" t="s">
        <v>2011</v>
      </c>
      <c r="J220" s="46" t="s">
        <v>2121</v>
      </c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47" t="s">
        <v>2123</v>
      </c>
      <c r="AX220" s="38"/>
      <c r="AY220" s="38"/>
      <c r="AZ220" s="38"/>
      <c r="BA220" s="38"/>
      <c r="BB220" s="38"/>
      <c r="BC220" s="38"/>
      <c r="BD220" s="38"/>
      <c r="BE220" s="38"/>
    </row>
    <row r="221" spans="1:57" ht="33">
      <c r="A221" s="47">
        <v>217</v>
      </c>
      <c r="B221" s="41" t="s">
        <v>1782</v>
      </c>
      <c r="C221" s="41">
        <v>12731315</v>
      </c>
      <c r="D221" s="11" t="str">
        <f t="shared" si="3"/>
        <v>郭＊玲</v>
      </c>
      <c r="E221" s="41" t="s">
        <v>1532</v>
      </c>
      <c r="F221" s="41">
        <v>60</v>
      </c>
      <c r="G221" s="44"/>
      <c r="H221" s="41">
        <v>1070522</v>
      </c>
      <c r="I221" s="45" t="s">
        <v>2012</v>
      </c>
      <c r="J221" s="46" t="s">
        <v>2121</v>
      </c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47" t="s">
        <v>2122</v>
      </c>
      <c r="AX221" s="38"/>
      <c r="AY221" s="38"/>
      <c r="AZ221" s="38"/>
      <c r="BA221" s="38"/>
      <c r="BB221" s="38"/>
      <c r="BC221" s="38"/>
      <c r="BD221" s="38"/>
      <c r="BE221" s="38"/>
    </row>
    <row r="222" spans="1:57" ht="33">
      <c r="A222" s="47">
        <v>218</v>
      </c>
      <c r="B222" s="41" t="s">
        <v>1783</v>
      </c>
      <c r="C222" s="41">
        <v>15267971</v>
      </c>
      <c r="D222" s="11" t="str">
        <f t="shared" si="3"/>
        <v>黃＊蓁</v>
      </c>
      <c r="E222" s="41" t="s">
        <v>1532</v>
      </c>
      <c r="F222" s="41">
        <v>63</v>
      </c>
      <c r="G222" s="44"/>
      <c r="H222" s="41">
        <v>1070522</v>
      </c>
      <c r="I222" s="45" t="s">
        <v>2013</v>
      </c>
      <c r="J222" s="46" t="s">
        <v>2121</v>
      </c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47" t="s">
        <v>2122</v>
      </c>
      <c r="AX222" s="38"/>
      <c r="AY222" s="38"/>
      <c r="AZ222" s="38"/>
      <c r="BA222" s="38"/>
      <c r="BB222" s="38"/>
      <c r="BC222" s="38"/>
      <c r="BD222" s="38"/>
      <c r="BE222" s="38"/>
    </row>
    <row r="223" spans="1:57" ht="33">
      <c r="A223" s="47">
        <v>219</v>
      </c>
      <c r="B223" s="41" t="s">
        <v>1784</v>
      </c>
      <c r="C223" s="41">
        <v>18326888</v>
      </c>
      <c r="D223" s="11" t="str">
        <f t="shared" si="3"/>
        <v>黃＊哲</v>
      </c>
      <c r="E223" s="41" t="s">
        <v>1534</v>
      </c>
      <c r="F223" s="41">
        <v>58</v>
      </c>
      <c r="G223" s="44"/>
      <c r="H223" s="41">
        <v>1070522</v>
      </c>
      <c r="I223" s="45" t="s">
        <v>2014</v>
      </c>
      <c r="J223" s="46" t="s">
        <v>2121</v>
      </c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47" t="s">
        <v>2122</v>
      </c>
      <c r="AX223" s="38"/>
      <c r="AY223" s="38"/>
      <c r="AZ223" s="38"/>
      <c r="BA223" s="38"/>
      <c r="BB223" s="38"/>
      <c r="BC223" s="38"/>
      <c r="BD223" s="38"/>
      <c r="BE223" s="38"/>
    </row>
    <row r="224" spans="1:57" ht="33">
      <c r="A224" s="47">
        <v>220</v>
      </c>
      <c r="B224" s="41" t="s">
        <v>1785</v>
      </c>
      <c r="C224" s="41">
        <v>18983525</v>
      </c>
      <c r="D224" s="11" t="str">
        <f t="shared" si="3"/>
        <v>劉＊鉦</v>
      </c>
      <c r="E224" s="41" t="s">
        <v>1534</v>
      </c>
      <c r="F224" s="41">
        <v>59</v>
      </c>
      <c r="G224" s="44"/>
      <c r="H224" s="41">
        <v>1070522</v>
      </c>
      <c r="I224" s="45" t="s">
        <v>2015</v>
      </c>
      <c r="J224" s="46" t="s">
        <v>2121</v>
      </c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47" t="s">
        <v>2122</v>
      </c>
      <c r="AX224" s="38"/>
      <c r="AY224" s="38"/>
      <c r="AZ224" s="38"/>
      <c r="BA224" s="38"/>
      <c r="BB224" s="38"/>
      <c r="BC224" s="38"/>
      <c r="BD224" s="38"/>
      <c r="BE224" s="38"/>
    </row>
    <row r="225" spans="1:57" ht="33">
      <c r="A225" s="47">
        <v>221</v>
      </c>
      <c r="B225" s="41" t="s">
        <v>1786</v>
      </c>
      <c r="C225" s="41">
        <v>20126876</v>
      </c>
      <c r="D225" s="11" t="str">
        <f t="shared" si="3"/>
        <v>林＊花</v>
      </c>
      <c r="E225" s="41" t="s">
        <v>1532</v>
      </c>
      <c r="F225" s="41">
        <v>55</v>
      </c>
      <c r="G225" s="44"/>
      <c r="H225" s="41">
        <v>1070522</v>
      </c>
      <c r="I225" s="45" t="s">
        <v>2016</v>
      </c>
      <c r="J225" s="46" t="s">
        <v>2121</v>
      </c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47" t="s">
        <v>2122</v>
      </c>
      <c r="BB225" s="38"/>
      <c r="BC225" s="38"/>
      <c r="BD225" s="38"/>
      <c r="BE225" s="38"/>
    </row>
    <row r="226" spans="1:57" ht="16.5">
      <c r="A226" s="47">
        <v>222</v>
      </c>
      <c r="B226" s="41" t="s">
        <v>1711</v>
      </c>
      <c r="C226" s="41">
        <v>20519163</v>
      </c>
      <c r="D226" s="11" t="str">
        <f t="shared" si="3"/>
        <v>游＊政</v>
      </c>
      <c r="E226" s="41" t="s">
        <v>1534</v>
      </c>
      <c r="F226" s="41">
        <v>78</v>
      </c>
      <c r="G226" s="44"/>
      <c r="H226" s="41">
        <v>1070522</v>
      </c>
      <c r="I226" s="45">
        <v>5761110</v>
      </c>
      <c r="J226" s="46" t="s">
        <v>2121</v>
      </c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47" t="s">
        <v>2122</v>
      </c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</row>
    <row r="227" spans="1:57" ht="33">
      <c r="A227" s="47">
        <v>223</v>
      </c>
      <c r="B227" s="41" t="s">
        <v>1787</v>
      </c>
      <c r="C227" s="41">
        <v>20623301</v>
      </c>
      <c r="D227" s="11" t="str">
        <f t="shared" si="3"/>
        <v>盧＊阿采</v>
      </c>
      <c r="E227" s="41" t="s">
        <v>1532</v>
      </c>
      <c r="F227" s="41">
        <v>84</v>
      </c>
      <c r="G227" s="44"/>
      <c r="H227" s="41">
        <v>1070522</v>
      </c>
      <c r="I227" s="45" t="s">
        <v>1956</v>
      </c>
      <c r="J227" s="46" t="s">
        <v>2121</v>
      </c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47" t="s">
        <v>2122</v>
      </c>
      <c r="AX227" s="38"/>
      <c r="AY227" s="38"/>
      <c r="AZ227" s="38"/>
      <c r="BA227" s="38"/>
      <c r="BB227" s="38"/>
      <c r="BC227" s="38"/>
      <c r="BD227" s="38"/>
      <c r="BE227" s="38"/>
    </row>
    <row r="228" spans="1:57" ht="33">
      <c r="A228" s="47">
        <v>224</v>
      </c>
      <c r="B228" s="41" t="s">
        <v>1788</v>
      </c>
      <c r="C228" s="41">
        <v>20623534</v>
      </c>
      <c r="D228" s="11" t="str">
        <f t="shared" si="3"/>
        <v>陳＊紅</v>
      </c>
      <c r="E228" s="41" t="s">
        <v>1532</v>
      </c>
      <c r="F228" s="41">
        <v>62</v>
      </c>
      <c r="G228" s="44"/>
      <c r="H228" s="41">
        <v>1070522</v>
      </c>
      <c r="I228" s="45" t="s">
        <v>2017</v>
      </c>
      <c r="J228" s="46" t="s">
        <v>2121</v>
      </c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47" t="s">
        <v>2122</v>
      </c>
      <c r="AX228" s="38"/>
      <c r="AY228" s="38"/>
      <c r="AZ228" s="38"/>
      <c r="BA228" s="38"/>
      <c r="BB228" s="38"/>
      <c r="BC228" s="38"/>
      <c r="BD228" s="38"/>
      <c r="BE228" s="38"/>
    </row>
    <row r="229" spans="1:57" ht="16.5">
      <c r="A229" s="47">
        <v>225</v>
      </c>
      <c r="B229" s="41" t="s">
        <v>1789</v>
      </c>
      <c r="C229" s="41">
        <v>20623628</v>
      </c>
      <c r="D229" s="11" t="str">
        <f t="shared" si="3"/>
        <v>楊＊素真</v>
      </c>
      <c r="E229" s="41" t="s">
        <v>1532</v>
      </c>
      <c r="F229" s="41">
        <v>82</v>
      </c>
      <c r="G229" s="44"/>
      <c r="H229" s="41">
        <v>1070522</v>
      </c>
      <c r="I229" s="45">
        <v>5761110</v>
      </c>
      <c r="J229" s="46" t="s">
        <v>2121</v>
      </c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47" t="s">
        <v>2122</v>
      </c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</row>
    <row r="230" spans="1:57" ht="49.5">
      <c r="A230" s="47">
        <v>226</v>
      </c>
      <c r="B230" s="41" t="s">
        <v>1790</v>
      </c>
      <c r="C230" s="41">
        <v>20623738</v>
      </c>
      <c r="D230" s="11" t="str">
        <f t="shared" si="3"/>
        <v>張＊君</v>
      </c>
      <c r="E230" s="41" t="s">
        <v>1532</v>
      </c>
      <c r="F230" s="41">
        <v>57</v>
      </c>
      <c r="G230" s="44"/>
      <c r="H230" s="41">
        <v>1070522</v>
      </c>
      <c r="I230" s="45" t="s">
        <v>2018</v>
      </c>
      <c r="J230" s="46" t="s">
        <v>2121</v>
      </c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47" t="s">
        <v>2122</v>
      </c>
      <c r="AW230" s="38"/>
      <c r="AX230" s="47" t="s">
        <v>2122</v>
      </c>
      <c r="AY230" s="38"/>
      <c r="AZ230" s="38"/>
      <c r="BA230" s="38"/>
      <c r="BB230" s="38"/>
      <c r="BC230" s="38"/>
      <c r="BD230" s="38"/>
      <c r="BE230" s="38"/>
    </row>
    <row r="231" spans="1:57" ht="33">
      <c r="A231" s="47">
        <v>227</v>
      </c>
      <c r="B231" s="41" t="s">
        <v>1791</v>
      </c>
      <c r="C231" s="41">
        <v>3816849</v>
      </c>
      <c r="D231" s="11" t="str">
        <f t="shared" si="3"/>
        <v>黃＊寶玉</v>
      </c>
      <c r="E231" s="41" t="s">
        <v>1532</v>
      </c>
      <c r="F231" s="41">
        <v>84</v>
      </c>
      <c r="G231" s="44"/>
      <c r="H231" s="41">
        <v>1070523</v>
      </c>
      <c r="I231" s="45" t="s">
        <v>2019</v>
      </c>
      <c r="J231" s="46" t="s">
        <v>2121</v>
      </c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47" t="s">
        <v>2122</v>
      </c>
      <c r="AY231" s="38"/>
      <c r="AZ231" s="38"/>
      <c r="BA231" s="38"/>
      <c r="BB231" s="38"/>
      <c r="BC231" s="38"/>
      <c r="BD231" s="38"/>
      <c r="BE231" s="38"/>
    </row>
    <row r="232" spans="1:57" ht="49.5">
      <c r="A232" s="47">
        <v>228</v>
      </c>
      <c r="B232" s="41" t="s">
        <v>1792</v>
      </c>
      <c r="C232" s="41">
        <v>5973228</v>
      </c>
      <c r="D232" s="11" t="str">
        <f t="shared" si="3"/>
        <v>葉＊</v>
      </c>
      <c r="E232" s="41" t="s">
        <v>1532</v>
      </c>
      <c r="F232" s="41">
        <v>83</v>
      </c>
      <c r="G232" s="44"/>
      <c r="H232" s="41">
        <v>1070523</v>
      </c>
      <c r="I232" s="45" t="s">
        <v>2020</v>
      </c>
      <c r="J232" s="46" t="s">
        <v>2121</v>
      </c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47" t="s">
        <v>2122</v>
      </c>
      <c r="AW232" s="47" t="s">
        <v>2122</v>
      </c>
      <c r="AX232" s="38"/>
      <c r="AY232" s="38"/>
      <c r="AZ232" s="38"/>
      <c r="BA232" s="38"/>
      <c r="BB232" s="38"/>
      <c r="BC232" s="38"/>
      <c r="BD232" s="38"/>
      <c r="BE232" s="38"/>
    </row>
    <row r="233" spans="1:57" ht="33">
      <c r="A233" s="47">
        <v>229</v>
      </c>
      <c r="B233" s="41" t="s">
        <v>1793</v>
      </c>
      <c r="C233" s="41">
        <v>18390849</v>
      </c>
      <c r="D233" s="11" t="str">
        <f t="shared" si="3"/>
        <v>蘇＊珠</v>
      </c>
      <c r="E233" s="41" t="s">
        <v>1532</v>
      </c>
      <c r="F233" s="41">
        <v>59</v>
      </c>
      <c r="G233" s="44"/>
      <c r="H233" s="41">
        <v>1070523</v>
      </c>
      <c r="I233" s="45" t="s">
        <v>2021</v>
      </c>
      <c r="J233" s="46" t="s">
        <v>2121</v>
      </c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47" t="s">
        <v>2122</v>
      </c>
      <c r="AY233" s="38"/>
      <c r="AZ233" s="38"/>
      <c r="BA233" s="38"/>
      <c r="BB233" s="38"/>
      <c r="BC233" s="38"/>
      <c r="BD233" s="38"/>
      <c r="BE233" s="38"/>
    </row>
    <row r="234" spans="1:57" ht="33">
      <c r="A234" s="47">
        <v>230</v>
      </c>
      <c r="B234" s="41" t="s">
        <v>1794</v>
      </c>
      <c r="C234" s="41">
        <v>18939803</v>
      </c>
      <c r="D234" s="11" t="str">
        <f t="shared" si="3"/>
        <v>陳＊松</v>
      </c>
      <c r="E234" s="41" t="s">
        <v>1534</v>
      </c>
      <c r="F234" s="41">
        <v>77</v>
      </c>
      <c r="G234" s="44"/>
      <c r="H234" s="41">
        <v>1070523</v>
      </c>
      <c r="I234" s="45" t="s">
        <v>2022</v>
      </c>
      <c r="J234" s="46" t="s">
        <v>2121</v>
      </c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47" t="s">
        <v>2122</v>
      </c>
      <c r="AY234" s="38"/>
      <c r="AZ234" s="38"/>
      <c r="BA234" s="38"/>
      <c r="BB234" s="38"/>
      <c r="BC234" s="38"/>
      <c r="BD234" s="38"/>
      <c r="BE234" s="38"/>
    </row>
    <row r="235" spans="1:57" ht="33">
      <c r="A235" s="47">
        <v>231</v>
      </c>
      <c r="B235" s="41" t="s">
        <v>1795</v>
      </c>
      <c r="C235" s="41">
        <v>20393932</v>
      </c>
      <c r="D235" s="11" t="str">
        <f t="shared" si="3"/>
        <v>薛＊源</v>
      </c>
      <c r="E235" s="41" t="s">
        <v>1534</v>
      </c>
      <c r="F235" s="41">
        <v>58</v>
      </c>
      <c r="G235" s="44"/>
      <c r="H235" s="41">
        <v>1070523</v>
      </c>
      <c r="I235" s="45" t="s">
        <v>2023</v>
      </c>
      <c r="J235" s="46" t="s">
        <v>2121</v>
      </c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47" t="s">
        <v>2122</v>
      </c>
      <c r="AX235" s="38"/>
      <c r="AY235" s="38"/>
      <c r="AZ235" s="38"/>
      <c r="BA235" s="38"/>
      <c r="BB235" s="38"/>
      <c r="BC235" s="38"/>
      <c r="BD235" s="38"/>
      <c r="BE235" s="38"/>
    </row>
    <row r="236" spans="1:57" ht="33">
      <c r="A236" s="47">
        <v>232</v>
      </c>
      <c r="B236" s="41" t="s">
        <v>1796</v>
      </c>
      <c r="C236" s="41">
        <v>15293622</v>
      </c>
      <c r="D236" s="11" t="str">
        <f t="shared" si="3"/>
        <v>黃＊東</v>
      </c>
      <c r="E236" s="41" t="s">
        <v>1534</v>
      </c>
      <c r="F236" s="41">
        <v>83</v>
      </c>
      <c r="G236" s="44"/>
      <c r="H236" s="41">
        <v>1070525</v>
      </c>
      <c r="I236" s="45" t="s">
        <v>2024</v>
      </c>
      <c r="J236" s="46" t="s">
        <v>2121</v>
      </c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47" t="s">
        <v>2122</v>
      </c>
      <c r="AX236" s="38"/>
      <c r="AY236" s="38"/>
      <c r="AZ236" s="38"/>
      <c r="BA236" s="38"/>
      <c r="BB236" s="38"/>
      <c r="BC236" s="38"/>
      <c r="BD236" s="38"/>
      <c r="BE236" s="38"/>
    </row>
    <row r="237" spans="1:57" ht="33">
      <c r="A237" s="47">
        <v>233</v>
      </c>
      <c r="B237" s="41" t="s">
        <v>1797</v>
      </c>
      <c r="C237" s="41">
        <v>18281135</v>
      </c>
      <c r="D237" s="11" t="str">
        <f t="shared" si="3"/>
        <v>陳＊雪芬</v>
      </c>
      <c r="E237" s="41" t="s">
        <v>1532</v>
      </c>
      <c r="F237" s="41">
        <v>83</v>
      </c>
      <c r="G237" s="44"/>
      <c r="H237" s="41">
        <v>1070525</v>
      </c>
      <c r="I237" s="45" t="s">
        <v>2025</v>
      </c>
      <c r="J237" s="46" t="s">
        <v>2121</v>
      </c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47" t="s">
        <v>2122</v>
      </c>
      <c r="AX237" s="38"/>
      <c r="AY237" s="38"/>
      <c r="AZ237" s="38"/>
      <c r="BA237" s="38"/>
      <c r="BB237" s="38"/>
      <c r="BC237" s="38"/>
      <c r="BD237" s="38"/>
      <c r="BE237" s="38"/>
    </row>
    <row r="238" spans="1:57" ht="49.5">
      <c r="A238" s="47">
        <v>234</v>
      </c>
      <c r="B238" s="41" t="s">
        <v>1710</v>
      </c>
      <c r="C238" s="41">
        <v>20137848</v>
      </c>
      <c r="D238" s="11" t="str">
        <f t="shared" si="3"/>
        <v>陳＊徹</v>
      </c>
      <c r="E238" s="41" t="s">
        <v>1534</v>
      </c>
      <c r="F238" s="41">
        <v>76</v>
      </c>
      <c r="G238" s="44"/>
      <c r="H238" s="41">
        <v>1070525</v>
      </c>
      <c r="I238" s="45" t="s">
        <v>2026</v>
      </c>
      <c r="J238" s="46" t="s">
        <v>2121</v>
      </c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47" t="s">
        <v>2122</v>
      </c>
      <c r="AW238" s="38"/>
      <c r="AX238" s="38"/>
      <c r="AY238" s="38"/>
      <c r="AZ238" s="38"/>
      <c r="BA238" s="47" t="s">
        <v>2122</v>
      </c>
      <c r="BB238" s="38"/>
      <c r="BC238" s="38"/>
      <c r="BD238" s="38"/>
      <c r="BE238" s="38"/>
    </row>
    <row r="239" spans="1:57" ht="66">
      <c r="A239" s="47">
        <v>235</v>
      </c>
      <c r="B239" s="41" t="s">
        <v>1798</v>
      </c>
      <c r="C239" s="41">
        <v>20481859</v>
      </c>
      <c r="D239" s="11" t="str">
        <f t="shared" si="3"/>
        <v>盧＊岳</v>
      </c>
      <c r="E239" s="41" t="s">
        <v>1534</v>
      </c>
      <c r="F239" s="41">
        <v>66</v>
      </c>
      <c r="G239" s="44"/>
      <c r="H239" s="41">
        <v>1070526</v>
      </c>
      <c r="I239" s="45" t="s">
        <v>2027</v>
      </c>
      <c r="J239" s="46" t="s">
        <v>2121</v>
      </c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48" t="s">
        <v>2125</v>
      </c>
      <c r="AS239" s="38"/>
      <c r="AT239" s="38"/>
      <c r="AU239" s="38"/>
      <c r="AV239" s="48" t="s">
        <v>2126</v>
      </c>
      <c r="AW239" s="48" t="s">
        <v>2126</v>
      </c>
      <c r="AX239" s="38"/>
      <c r="AY239" s="38"/>
      <c r="AZ239" s="38"/>
      <c r="BA239" s="38"/>
      <c r="BB239" s="38"/>
      <c r="BC239" s="38"/>
      <c r="BD239" s="38"/>
      <c r="BE239" s="38"/>
    </row>
    <row r="240" spans="1:57" ht="33">
      <c r="A240" s="47">
        <v>236</v>
      </c>
      <c r="B240" s="41" t="s">
        <v>1700</v>
      </c>
      <c r="C240" s="41">
        <v>3574167</v>
      </c>
      <c r="D240" s="11" t="str">
        <f t="shared" si="3"/>
        <v>張＊寶珠</v>
      </c>
      <c r="E240" s="41" t="s">
        <v>1532</v>
      </c>
      <c r="F240" s="41">
        <v>60</v>
      </c>
      <c r="G240" s="44"/>
      <c r="H240" s="41">
        <v>1070529</v>
      </c>
      <c r="I240" s="45" t="s">
        <v>2028</v>
      </c>
      <c r="J240" s="46" t="s">
        <v>2121</v>
      </c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48" t="s">
        <v>2126</v>
      </c>
      <c r="AX240" s="38"/>
      <c r="AY240" s="38"/>
      <c r="AZ240" s="38"/>
      <c r="BA240" s="38"/>
      <c r="BB240" s="38"/>
      <c r="BC240" s="38"/>
      <c r="BD240" s="38"/>
      <c r="BE240" s="38"/>
    </row>
    <row r="241" spans="1:57" ht="33">
      <c r="A241" s="47">
        <v>237</v>
      </c>
      <c r="B241" s="41" t="s">
        <v>1800</v>
      </c>
      <c r="C241" s="41">
        <v>4044909</v>
      </c>
      <c r="D241" s="11" t="str">
        <f t="shared" si="3"/>
        <v>陳＊潭</v>
      </c>
      <c r="E241" s="41" t="s">
        <v>1534</v>
      </c>
      <c r="F241" s="41">
        <v>63</v>
      </c>
      <c r="G241" s="44"/>
      <c r="H241" s="41">
        <v>1070529</v>
      </c>
      <c r="I241" s="45" t="s">
        <v>2029</v>
      </c>
      <c r="J241" s="46" t="s">
        <v>2121</v>
      </c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48" t="s">
        <v>2125</v>
      </c>
      <c r="AW241" s="38"/>
      <c r="AX241" s="38"/>
      <c r="AY241" s="38"/>
      <c r="AZ241" s="38"/>
      <c r="BA241" s="38"/>
      <c r="BB241" s="38"/>
      <c r="BC241" s="38"/>
      <c r="BD241" s="38"/>
      <c r="BE241" s="38"/>
    </row>
    <row r="242" spans="1:57" ht="16.5">
      <c r="A242" s="47">
        <v>238</v>
      </c>
      <c r="B242" s="41" t="s">
        <v>1801</v>
      </c>
      <c r="C242" s="41">
        <v>7639601</v>
      </c>
      <c r="D242" s="11" t="str">
        <f t="shared" si="3"/>
        <v>施＊伶</v>
      </c>
      <c r="E242" s="41" t="s">
        <v>1532</v>
      </c>
      <c r="F242" s="41">
        <v>58</v>
      </c>
      <c r="G242" s="44"/>
      <c r="H242" s="41">
        <v>1070529</v>
      </c>
      <c r="I242" s="45">
        <v>5761110</v>
      </c>
      <c r="J242" s="46" t="s">
        <v>2121</v>
      </c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48" t="s">
        <v>2126</v>
      </c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</row>
    <row r="243" spans="1:57" ht="16.5">
      <c r="A243" s="47">
        <v>239</v>
      </c>
      <c r="B243" s="41" t="s">
        <v>1802</v>
      </c>
      <c r="C243" s="41">
        <v>9727430</v>
      </c>
      <c r="D243" s="11" t="str">
        <f t="shared" si="3"/>
        <v>陳＊貴</v>
      </c>
      <c r="E243" s="41" t="s">
        <v>1532</v>
      </c>
      <c r="F243" s="41">
        <v>79</v>
      </c>
      <c r="G243" s="44"/>
      <c r="H243" s="41">
        <v>1070529</v>
      </c>
      <c r="I243" s="45">
        <v>5761110</v>
      </c>
      <c r="J243" s="46" t="s">
        <v>2121</v>
      </c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48" t="s">
        <v>2126</v>
      </c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</row>
    <row r="244" spans="1:57" ht="33">
      <c r="A244" s="47">
        <v>240</v>
      </c>
      <c r="B244" s="41" t="s">
        <v>1803</v>
      </c>
      <c r="C244" s="41">
        <v>11210570</v>
      </c>
      <c r="D244" s="11" t="str">
        <f t="shared" si="3"/>
        <v>魏＊賢</v>
      </c>
      <c r="E244" s="41" t="s">
        <v>1534</v>
      </c>
      <c r="F244" s="41">
        <v>62</v>
      </c>
      <c r="G244" s="44"/>
      <c r="H244" s="41">
        <v>1070529</v>
      </c>
      <c r="I244" s="45" t="s">
        <v>2030</v>
      </c>
      <c r="J244" s="46" t="s">
        <v>2121</v>
      </c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48" t="s">
        <v>2125</v>
      </c>
      <c r="AY244" s="38"/>
      <c r="AZ244" s="38"/>
      <c r="BA244" s="38"/>
      <c r="BB244" s="38"/>
      <c r="BC244" s="38"/>
      <c r="BD244" s="38"/>
      <c r="BE244" s="38"/>
    </row>
    <row r="245" spans="1:57" ht="33">
      <c r="A245" s="47">
        <v>241</v>
      </c>
      <c r="B245" s="41" t="s">
        <v>1804</v>
      </c>
      <c r="C245" s="41">
        <v>19717274</v>
      </c>
      <c r="D245" s="11" t="str">
        <f t="shared" si="3"/>
        <v>黃＊</v>
      </c>
      <c r="E245" s="41" t="s">
        <v>1534</v>
      </c>
      <c r="F245" s="41">
        <v>79</v>
      </c>
      <c r="G245" s="44"/>
      <c r="H245" s="41">
        <v>1070529</v>
      </c>
      <c r="I245" s="45" t="s">
        <v>2031</v>
      </c>
      <c r="J245" s="46" t="s">
        <v>2121</v>
      </c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48" t="s">
        <v>2125</v>
      </c>
      <c r="AY245" s="38"/>
      <c r="AZ245" s="38"/>
      <c r="BA245" s="38"/>
      <c r="BB245" s="38"/>
      <c r="BC245" s="38"/>
      <c r="BD245" s="38"/>
      <c r="BE245" s="38"/>
    </row>
    <row r="246" spans="1:57" ht="33">
      <c r="A246" s="47">
        <v>242</v>
      </c>
      <c r="B246" s="41" t="s">
        <v>1805</v>
      </c>
      <c r="C246" s="41">
        <v>19801351</v>
      </c>
      <c r="D246" s="11" t="str">
        <f t="shared" si="3"/>
        <v>馮＊茂</v>
      </c>
      <c r="E246" s="41" t="s">
        <v>1534</v>
      </c>
      <c r="F246" s="41">
        <v>74</v>
      </c>
      <c r="G246" s="44"/>
      <c r="H246" s="41">
        <v>1070529</v>
      </c>
      <c r="I246" s="45" t="s">
        <v>2032</v>
      </c>
      <c r="J246" s="46" t="s">
        <v>2121</v>
      </c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48" t="s">
        <v>2125</v>
      </c>
      <c r="AX246" s="38"/>
      <c r="AY246" s="38"/>
      <c r="AZ246" s="38"/>
      <c r="BA246" s="38"/>
      <c r="BB246" s="38"/>
      <c r="BC246" s="38"/>
      <c r="BD246" s="38"/>
      <c r="BE246" s="38"/>
    </row>
    <row r="247" spans="1:57" ht="33">
      <c r="A247" s="47">
        <v>243</v>
      </c>
      <c r="B247" s="41" t="s">
        <v>1806</v>
      </c>
      <c r="C247" s="41">
        <v>20089211</v>
      </c>
      <c r="D247" s="11" t="str">
        <f t="shared" si="3"/>
        <v>呂＊貴</v>
      </c>
      <c r="E247" s="41" t="s">
        <v>1534</v>
      </c>
      <c r="F247" s="41">
        <v>49</v>
      </c>
      <c r="G247" s="44"/>
      <c r="H247" s="41">
        <v>1070529</v>
      </c>
      <c r="I247" s="45" t="s">
        <v>2033</v>
      </c>
      <c r="J247" s="46" t="s">
        <v>2121</v>
      </c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48" t="s">
        <v>2125</v>
      </c>
      <c r="AX247" s="38"/>
      <c r="AY247" s="38"/>
      <c r="AZ247" s="38"/>
      <c r="BA247" s="38"/>
      <c r="BB247" s="38"/>
      <c r="BC247" s="38"/>
      <c r="BD247" s="38"/>
      <c r="BE247" s="38"/>
    </row>
    <row r="248" spans="1:57" ht="33">
      <c r="A248" s="47">
        <v>244</v>
      </c>
      <c r="B248" s="41" t="s">
        <v>1807</v>
      </c>
      <c r="C248" s="41">
        <v>20397620</v>
      </c>
      <c r="D248" s="11" t="str">
        <f t="shared" si="3"/>
        <v>李＊生</v>
      </c>
      <c r="E248" s="41" t="s">
        <v>1534</v>
      </c>
      <c r="F248" s="41">
        <v>66</v>
      </c>
      <c r="G248" s="44"/>
      <c r="H248" s="41">
        <v>1070529</v>
      </c>
      <c r="I248" s="45" t="s">
        <v>2034</v>
      </c>
      <c r="J248" s="46" t="s">
        <v>2121</v>
      </c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48" t="s">
        <v>2125</v>
      </c>
      <c r="AX248" s="38"/>
      <c r="AY248" s="38"/>
      <c r="AZ248" s="38"/>
      <c r="BA248" s="38"/>
      <c r="BB248" s="38"/>
      <c r="BC248" s="38"/>
      <c r="BD248" s="38"/>
      <c r="BE248" s="38"/>
    </row>
    <row r="249" spans="1:57" ht="33">
      <c r="A249" s="47">
        <v>245</v>
      </c>
      <c r="B249" s="41" t="s">
        <v>1808</v>
      </c>
      <c r="C249" s="41">
        <v>20512060</v>
      </c>
      <c r="D249" s="11" t="str">
        <f t="shared" si="3"/>
        <v>楊＊湘</v>
      </c>
      <c r="E249" s="41" t="s">
        <v>1532</v>
      </c>
      <c r="F249" s="41">
        <v>56</v>
      </c>
      <c r="G249" s="44"/>
      <c r="H249" s="41">
        <v>1070529</v>
      </c>
      <c r="I249" s="45" t="s">
        <v>2035</v>
      </c>
      <c r="J249" s="46" t="s">
        <v>2121</v>
      </c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48" t="s">
        <v>2126</v>
      </c>
      <c r="AX249" s="38"/>
      <c r="AY249" s="38"/>
      <c r="AZ249" s="38"/>
      <c r="BA249" s="48" t="s">
        <v>2126</v>
      </c>
      <c r="BB249" s="38"/>
      <c r="BC249" s="38"/>
      <c r="BD249" s="38"/>
      <c r="BE249" s="38"/>
    </row>
    <row r="250" spans="1:57" ht="33">
      <c r="A250" s="47">
        <v>246</v>
      </c>
      <c r="B250" s="41" t="s">
        <v>1809</v>
      </c>
      <c r="C250" s="41">
        <v>20633579</v>
      </c>
      <c r="D250" s="11" t="str">
        <f t="shared" si="3"/>
        <v>林＊彩薇</v>
      </c>
      <c r="E250" s="41" t="s">
        <v>1532</v>
      </c>
      <c r="F250" s="41">
        <v>87</v>
      </c>
      <c r="G250" s="44"/>
      <c r="H250" s="41">
        <v>1070529</v>
      </c>
      <c r="I250" s="45" t="s">
        <v>2035</v>
      </c>
      <c r="J250" s="46" t="s">
        <v>2121</v>
      </c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8" t="s">
        <v>2126</v>
      </c>
      <c r="AX250" s="40"/>
      <c r="AY250" s="40"/>
      <c r="AZ250" s="40"/>
      <c r="BA250" s="40"/>
      <c r="BB250" s="40"/>
      <c r="BC250" s="40"/>
      <c r="BD250" s="40"/>
      <c r="BE250" s="40"/>
    </row>
    <row r="251" spans="1:57" ht="33">
      <c r="A251" s="47">
        <v>247</v>
      </c>
      <c r="B251" s="41" t="s">
        <v>1810</v>
      </c>
      <c r="C251" s="41">
        <v>4586342</v>
      </c>
      <c r="D251" s="11" t="str">
        <f t="shared" si="3"/>
        <v>林＊坤</v>
      </c>
      <c r="E251" s="41" t="s">
        <v>1534</v>
      </c>
      <c r="F251" s="41">
        <v>65</v>
      </c>
      <c r="G251" s="44" t="s">
        <v>1811</v>
      </c>
      <c r="H251" s="41">
        <v>1070530</v>
      </c>
      <c r="I251" s="45" t="s">
        <v>2036</v>
      </c>
      <c r="J251" s="46" t="s">
        <v>2121</v>
      </c>
      <c r="K251" s="40"/>
      <c r="L251" s="40"/>
      <c r="M251" s="40"/>
      <c r="N251" s="40"/>
      <c r="O251" s="40"/>
      <c r="P251" s="40"/>
      <c r="Q251" s="40"/>
      <c r="R251" s="40"/>
      <c r="S251" s="48" t="s">
        <v>2126</v>
      </c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</row>
    <row r="252" spans="1:57" ht="16.5">
      <c r="A252" s="47">
        <v>248</v>
      </c>
      <c r="B252" s="41" t="s">
        <v>1601</v>
      </c>
      <c r="C252" s="41">
        <v>9816216</v>
      </c>
      <c r="D252" s="11" t="str">
        <f t="shared" si="3"/>
        <v>李＊興</v>
      </c>
      <c r="E252" s="41" t="s">
        <v>1534</v>
      </c>
      <c r="F252" s="41">
        <v>71</v>
      </c>
      <c r="G252" s="44"/>
      <c r="H252" s="41">
        <v>1070503</v>
      </c>
      <c r="I252" s="45">
        <v>5761110</v>
      </c>
      <c r="J252" s="41">
        <v>1058</v>
      </c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8" t="s">
        <v>2126</v>
      </c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</row>
    <row r="253" spans="1:57" ht="33">
      <c r="A253" s="47">
        <v>249</v>
      </c>
      <c r="B253" s="41" t="s">
        <v>1812</v>
      </c>
      <c r="C253" s="41">
        <v>10121107</v>
      </c>
      <c r="D253" s="11" t="str">
        <f t="shared" si="3"/>
        <v>林＊梅</v>
      </c>
      <c r="E253" s="41" t="s">
        <v>1532</v>
      </c>
      <c r="F253" s="41">
        <v>47</v>
      </c>
      <c r="G253" s="44"/>
      <c r="H253" s="41">
        <v>1070503</v>
      </c>
      <c r="I253" s="45" t="s">
        <v>1998</v>
      </c>
      <c r="J253" s="41">
        <v>1058</v>
      </c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8" t="s">
        <v>2125</v>
      </c>
      <c r="AX253" s="40"/>
      <c r="AY253" s="40"/>
      <c r="AZ253" s="40"/>
      <c r="BA253" s="40"/>
      <c r="BB253" s="40"/>
      <c r="BC253" s="40"/>
      <c r="BD253" s="40"/>
      <c r="BE253" s="40"/>
    </row>
    <row r="254" spans="1:57" ht="49.5">
      <c r="A254" s="47">
        <v>250</v>
      </c>
      <c r="B254" s="41" t="s">
        <v>1813</v>
      </c>
      <c r="C254" s="41">
        <v>11957917</v>
      </c>
      <c r="D254" s="11" t="str">
        <f t="shared" si="3"/>
        <v>翟＊齊</v>
      </c>
      <c r="E254" s="41" t="s">
        <v>1532</v>
      </c>
      <c r="F254" s="41">
        <v>62</v>
      </c>
      <c r="G254" s="44"/>
      <c r="H254" s="41">
        <v>1070503</v>
      </c>
      <c r="I254" s="45" t="s">
        <v>2037</v>
      </c>
      <c r="J254" s="41">
        <v>1058</v>
      </c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8" t="s">
        <v>2125</v>
      </c>
      <c r="AW254" s="40"/>
      <c r="AX254" s="48" t="s">
        <v>2126</v>
      </c>
      <c r="AY254" s="40"/>
      <c r="AZ254" s="40"/>
      <c r="BA254" s="40"/>
      <c r="BB254" s="40"/>
      <c r="BC254" s="40"/>
      <c r="BD254" s="40"/>
      <c r="BE254" s="40"/>
    </row>
    <row r="255" spans="1:57" ht="49.5">
      <c r="A255" s="47">
        <v>251</v>
      </c>
      <c r="B255" s="41" t="s">
        <v>1814</v>
      </c>
      <c r="C255" s="41">
        <v>15378872</v>
      </c>
      <c r="D255" s="11" t="str">
        <f t="shared" si="3"/>
        <v>張＊火</v>
      </c>
      <c r="E255" s="41" t="s">
        <v>1534</v>
      </c>
      <c r="F255" s="41">
        <v>70</v>
      </c>
      <c r="G255" s="44" t="s">
        <v>1815</v>
      </c>
      <c r="H255" s="41">
        <v>1070503</v>
      </c>
      <c r="I255" s="45" t="s">
        <v>2038</v>
      </c>
      <c r="J255" s="41">
        <v>1058</v>
      </c>
      <c r="K255" s="40"/>
      <c r="L255" s="40"/>
      <c r="M255" s="40"/>
      <c r="N255" s="40"/>
      <c r="O255" s="40"/>
      <c r="P255" s="40"/>
      <c r="Q255" s="40"/>
      <c r="R255" s="40"/>
      <c r="S255" s="48" t="s">
        <v>2126</v>
      </c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</row>
    <row r="256" spans="1:57" ht="49.5">
      <c r="A256" s="47">
        <v>252</v>
      </c>
      <c r="B256" s="41" t="s">
        <v>1620</v>
      </c>
      <c r="C256" s="41">
        <v>5381236</v>
      </c>
      <c r="D256" s="11" t="str">
        <f t="shared" si="3"/>
        <v>李＊美</v>
      </c>
      <c r="E256" s="41" t="s">
        <v>1532</v>
      </c>
      <c r="F256" s="41">
        <v>78</v>
      </c>
      <c r="G256" s="44" t="s">
        <v>1816</v>
      </c>
      <c r="H256" s="41">
        <v>1070510</v>
      </c>
      <c r="I256" s="45" t="s">
        <v>2039</v>
      </c>
      <c r="J256" s="41">
        <v>1058</v>
      </c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8" t="s">
        <v>2125</v>
      </c>
      <c r="AR256" s="40"/>
      <c r="AS256" s="40"/>
      <c r="AT256" s="40"/>
      <c r="AU256" s="40"/>
      <c r="AV256" s="40"/>
      <c r="AW256" s="40"/>
      <c r="AX256" s="40"/>
      <c r="AY256" s="40"/>
      <c r="AZ256" s="40"/>
      <c r="BA256" s="48" t="s">
        <v>2126</v>
      </c>
      <c r="BB256" s="40"/>
      <c r="BC256" s="40"/>
      <c r="BD256" s="40"/>
      <c r="BE256" s="40"/>
    </row>
    <row r="257" spans="1:57" ht="49.5">
      <c r="A257" s="47">
        <v>253</v>
      </c>
      <c r="B257" s="41" t="s">
        <v>1604</v>
      </c>
      <c r="C257" s="41">
        <v>20584368</v>
      </c>
      <c r="D257" s="11" t="str">
        <f t="shared" si="3"/>
        <v>陳＊嵐</v>
      </c>
      <c r="E257" s="41" t="s">
        <v>1532</v>
      </c>
      <c r="F257" s="41">
        <v>27</v>
      </c>
      <c r="G257" s="44" t="s">
        <v>1605</v>
      </c>
      <c r="H257" s="41">
        <v>1070510</v>
      </c>
      <c r="I257" s="45" t="s">
        <v>2040</v>
      </c>
      <c r="J257" s="41">
        <v>1058</v>
      </c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8" t="s">
        <v>2126</v>
      </c>
      <c r="AE257" s="40"/>
      <c r="AF257" s="40"/>
      <c r="AG257" s="48" t="s">
        <v>2127</v>
      </c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</row>
    <row r="258" spans="1:57" ht="33">
      <c r="A258" s="47">
        <v>254</v>
      </c>
      <c r="B258" s="41" t="s">
        <v>1817</v>
      </c>
      <c r="C258" s="41">
        <v>1561122</v>
      </c>
      <c r="D258" s="11" t="str">
        <f t="shared" ref="D258:D315" si="4">REPLACE(B258,2,1,"＊")</f>
        <v>黃＊龍</v>
      </c>
      <c r="E258" s="41" t="s">
        <v>1534</v>
      </c>
      <c r="F258" s="41">
        <v>62</v>
      </c>
      <c r="G258" s="44"/>
      <c r="H258" s="41">
        <v>1070514</v>
      </c>
      <c r="I258" s="45" t="s">
        <v>2041</v>
      </c>
      <c r="J258" s="41">
        <v>1058</v>
      </c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8" t="s">
        <v>2125</v>
      </c>
      <c r="AY258" s="40"/>
      <c r="AZ258" s="40"/>
      <c r="BA258" s="40"/>
      <c r="BB258" s="40"/>
      <c r="BC258" s="40"/>
      <c r="BD258" s="40"/>
      <c r="BE258" s="40"/>
    </row>
    <row r="259" spans="1:57" ht="33">
      <c r="A259" s="47">
        <v>255</v>
      </c>
      <c r="B259" s="41" t="s">
        <v>1818</v>
      </c>
      <c r="C259" s="41">
        <v>9622598</v>
      </c>
      <c r="D259" s="11" t="str">
        <f t="shared" si="4"/>
        <v>陳＊碧華</v>
      </c>
      <c r="E259" s="41" t="s">
        <v>1532</v>
      </c>
      <c r="F259" s="41">
        <v>66</v>
      </c>
      <c r="G259" s="44"/>
      <c r="H259" s="41">
        <v>1070517</v>
      </c>
      <c r="I259" s="45" t="s">
        <v>1994</v>
      </c>
      <c r="J259" s="41">
        <v>1058</v>
      </c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8" t="s">
        <v>2125</v>
      </c>
      <c r="AX259" s="40"/>
      <c r="AY259" s="40"/>
      <c r="AZ259" s="40"/>
      <c r="BA259" s="40"/>
      <c r="BB259" s="40"/>
      <c r="BC259" s="40"/>
      <c r="BD259" s="40"/>
      <c r="BE259" s="40"/>
    </row>
    <row r="260" spans="1:57" ht="33">
      <c r="A260" s="47">
        <v>256</v>
      </c>
      <c r="B260" s="41" t="s">
        <v>1819</v>
      </c>
      <c r="C260" s="41">
        <v>10832042</v>
      </c>
      <c r="D260" s="11" t="str">
        <f t="shared" si="4"/>
        <v>朱＊菊</v>
      </c>
      <c r="E260" s="41" t="s">
        <v>1532</v>
      </c>
      <c r="F260" s="41">
        <v>75</v>
      </c>
      <c r="G260" s="44"/>
      <c r="H260" s="41">
        <v>1070517</v>
      </c>
      <c r="I260" s="45" t="s">
        <v>2042</v>
      </c>
      <c r="J260" s="41">
        <v>1058</v>
      </c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8" t="s">
        <v>2125</v>
      </c>
      <c r="AY260" s="40"/>
      <c r="AZ260" s="40"/>
      <c r="BA260" s="40"/>
      <c r="BB260" s="40"/>
      <c r="BC260" s="40"/>
      <c r="BD260" s="40"/>
      <c r="BE260" s="40"/>
    </row>
    <row r="261" spans="1:57" ht="33">
      <c r="A261" s="47">
        <v>257</v>
      </c>
      <c r="B261" s="41" t="s">
        <v>1813</v>
      </c>
      <c r="C261" s="41">
        <v>11957917</v>
      </c>
      <c r="D261" s="11" t="str">
        <f t="shared" si="4"/>
        <v>翟＊齊</v>
      </c>
      <c r="E261" s="41" t="s">
        <v>1532</v>
      </c>
      <c r="F261" s="41">
        <v>62</v>
      </c>
      <c r="G261" s="44"/>
      <c r="H261" s="41">
        <v>1070517</v>
      </c>
      <c r="I261" s="45" t="s">
        <v>2043</v>
      </c>
      <c r="J261" s="41">
        <v>1058</v>
      </c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8" t="s">
        <v>2125</v>
      </c>
      <c r="AX261" s="40"/>
      <c r="AY261" s="40"/>
      <c r="AZ261" s="40"/>
      <c r="BA261" s="40"/>
      <c r="BB261" s="40"/>
      <c r="BC261" s="40"/>
      <c r="BD261" s="40"/>
      <c r="BE261" s="40"/>
    </row>
    <row r="262" spans="1:57" ht="33">
      <c r="A262" s="47">
        <v>258</v>
      </c>
      <c r="B262" s="41" t="s">
        <v>1820</v>
      </c>
      <c r="C262" s="41">
        <v>17639600</v>
      </c>
      <c r="D262" s="11" t="str">
        <f t="shared" si="4"/>
        <v>鄭＊珍</v>
      </c>
      <c r="E262" s="41" t="s">
        <v>1532</v>
      </c>
      <c r="F262" s="41">
        <v>61</v>
      </c>
      <c r="G262" s="44"/>
      <c r="H262" s="41">
        <v>1070517</v>
      </c>
      <c r="I262" s="45" t="s">
        <v>2044</v>
      </c>
      <c r="J262" s="41">
        <v>1058</v>
      </c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8" t="s">
        <v>2125</v>
      </c>
      <c r="AX262" s="40"/>
      <c r="AY262" s="40"/>
      <c r="AZ262" s="40"/>
      <c r="BA262" s="40"/>
      <c r="BB262" s="40"/>
      <c r="BC262" s="40"/>
      <c r="BD262" s="40"/>
      <c r="BE262" s="40"/>
    </row>
    <row r="263" spans="1:57" ht="33">
      <c r="A263" s="47">
        <v>259</v>
      </c>
      <c r="B263" s="41" t="s">
        <v>1821</v>
      </c>
      <c r="C263" s="41">
        <v>60338</v>
      </c>
      <c r="D263" s="11" t="str">
        <f t="shared" si="4"/>
        <v>葉＊桃</v>
      </c>
      <c r="E263" s="41" t="s">
        <v>1532</v>
      </c>
      <c r="F263" s="41">
        <v>67</v>
      </c>
      <c r="G263" s="44"/>
      <c r="H263" s="41">
        <v>1070524</v>
      </c>
      <c r="I263" s="45" t="s">
        <v>2045</v>
      </c>
      <c r="J263" s="41">
        <v>1058</v>
      </c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8" t="s">
        <v>2125</v>
      </c>
      <c r="AX263" s="40"/>
      <c r="AY263" s="40"/>
      <c r="AZ263" s="40"/>
      <c r="BA263" s="40"/>
      <c r="BB263" s="40"/>
      <c r="BC263" s="40"/>
      <c r="BD263" s="40"/>
      <c r="BE263" s="40"/>
    </row>
    <row r="264" spans="1:57" ht="49.5">
      <c r="A264" s="47">
        <v>260</v>
      </c>
      <c r="B264" s="41" t="s">
        <v>1822</v>
      </c>
      <c r="C264" s="41">
        <v>3646789</v>
      </c>
      <c r="D264" s="11" t="str">
        <f t="shared" si="4"/>
        <v>張＊淑子</v>
      </c>
      <c r="E264" s="41" t="s">
        <v>1532</v>
      </c>
      <c r="F264" s="41">
        <v>83</v>
      </c>
      <c r="G264" s="44"/>
      <c r="H264" s="41">
        <v>1070524</v>
      </c>
      <c r="I264" s="45" t="s">
        <v>2046</v>
      </c>
      <c r="J264" s="41">
        <v>1058</v>
      </c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8" t="s">
        <v>2125</v>
      </c>
      <c r="AW264" s="40"/>
      <c r="AX264" s="48" t="s">
        <v>2126</v>
      </c>
      <c r="AY264" s="40"/>
      <c r="AZ264" s="40"/>
      <c r="BA264" s="40"/>
      <c r="BB264" s="40"/>
      <c r="BC264" s="40"/>
      <c r="BD264" s="40"/>
      <c r="BE264" s="40"/>
    </row>
    <row r="265" spans="1:57" ht="33">
      <c r="A265" s="47">
        <v>261</v>
      </c>
      <c r="B265" s="41" t="s">
        <v>1823</v>
      </c>
      <c r="C265" s="41">
        <v>7210032</v>
      </c>
      <c r="D265" s="11" t="str">
        <f t="shared" si="4"/>
        <v>陳＊珍</v>
      </c>
      <c r="E265" s="41" t="s">
        <v>1532</v>
      </c>
      <c r="F265" s="41">
        <v>49</v>
      </c>
      <c r="G265" s="44"/>
      <c r="H265" s="41">
        <v>1070524</v>
      </c>
      <c r="I265" s="45" t="s">
        <v>2047</v>
      </c>
      <c r="J265" s="41">
        <v>1058</v>
      </c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8" t="s">
        <v>2126</v>
      </c>
      <c r="AX265" s="40"/>
      <c r="AY265" s="40"/>
      <c r="AZ265" s="40"/>
      <c r="BA265" s="40"/>
      <c r="BB265" s="40"/>
      <c r="BC265" s="40"/>
      <c r="BD265" s="40"/>
      <c r="BE265" s="40"/>
    </row>
    <row r="266" spans="1:57" ht="33">
      <c r="A266" s="47">
        <v>262</v>
      </c>
      <c r="B266" s="41" t="s">
        <v>1824</v>
      </c>
      <c r="C266" s="41">
        <v>18719926</v>
      </c>
      <c r="D266" s="11" t="str">
        <f t="shared" si="4"/>
        <v>吳＊財</v>
      </c>
      <c r="E266" s="41" t="s">
        <v>1534</v>
      </c>
      <c r="F266" s="41">
        <v>66</v>
      </c>
      <c r="G266" s="44" t="s">
        <v>1615</v>
      </c>
      <c r="H266" s="41">
        <v>1070524</v>
      </c>
      <c r="I266" s="45" t="s">
        <v>2048</v>
      </c>
      <c r="J266" s="41">
        <v>1058</v>
      </c>
      <c r="K266" s="40"/>
      <c r="L266" s="40"/>
      <c r="M266" s="40"/>
      <c r="N266" s="40"/>
      <c r="O266" s="40"/>
      <c r="P266" s="40"/>
      <c r="Q266" s="40"/>
      <c r="R266" s="40"/>
      <c r="S266" s="48" t="s">
        <v>2126</v>
      </c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</row>
    <row r="267" spans="1:57" ht="33">
      <c r="A267" s="47">
        <v>263</v>
      </c>
      <c r="B267" s="41" t="s">
        <v>1825</v>
      </c>
      <c r="C267" s="41">
        <v>19069713</v>
      </c>
      <c r="D267" s="11" t="str">
        <f t="shared" si="4"/>
        <v>張＊慧</v>
      </c>
      <c r="E267" s="41" t="s">
        <v>1532</v>
      </c>
      <c r="F267" s="41">
        <v>63</v>
      </c>
      <c r="G267" s="44"/>
      <c r="H267" s="41">
        <v>1070524</v>
      </c>
      <c r="I267" s="45" t="s">
        <v>2049</v>
      </c>
      <c r="J267" s="41">
        <v>1058</v>
      </c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8" t="s">
        <v>2126</v>
      </c>
      <c r="AY267" s="40"/>
      <c r="AZ267" s="40"/>
      <c r="BA267" s="40"/>
      <c r="BB267" s="40"/>
      <c r="BC267" s="40"/>
      <c r="BD267" s="40"/>
      <c r="BE267" s="40"/>
    </row>
    <row r="268" spans="1:57" ht="33">
      <c r="A268" s="47">
        <v>264</v>
      </c>
      <c r="B268" s="41" t="s">
        <v>1826</v>
      </c>
      <c r="C268" s="41">
        <v>13826469</v>
      </c>
      <c r="D268" s="11" t="str">
        <f t="shared" si="4"/>
        <v>葉＊經</v>
      </c>
      <c r="E268" s="41" t="s">
        <v>1534</v>
      </c>
      <c r="F268" s="41">
        <v>68</v>
      </c>
      <c r="G268" s="44"/>
      <c r="H268" s="41">
        <v>1070528</v>
      </c>
      <c r="I268" s="45" t="s">
        <v>2050</v>
      </c>
      <c r="J268" s="41">
        <v>1058</v>
      </c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8" t="s">
        <v>2126</v>
      </c>
      <c r="AX268" s="40"/>
      <c r="AY268" s="40"/>
      <c r="AZ268" s="40"/>
      <c r="BA268" s="40"/>
      <c r="BB268" s="40"/>
      <c r="BC268" s="40"/>
      <c r="BD268" s="40"/>
      <c r="BE268" s="40"/>
    </row>
    <row r="269" spans="1:57" ht="33">
      <c r="A269" s="47">
        <v>265</v>
      </c>
      <c r="B269" s="41" t="s">
        <v>1827</v>
      </c>
      <c r="C269" s="41">
        <v>20080730</v>
      </c>
      <c r="D269" s="11" t="str">
        <f t="shared" si="4"/>
        <v>陳＊堅</v>
      </c>
      <c r="E269" s="41" t="s">
        <v>1534</v>
      </c>
      <c r="F269" s="41">
        <v>70</v>
      </c>
      <c r="G269" s="44" t="s">
        <v>1828</v>
      </c>
      <c r="H269" s="41">
        <v>1070528</v>
      </c>
      <c r="I269" s="45" t="s">
        <v>2051</v>
      </c>
      <c r="J269" s="41">
        <v>1058</v>
      </c>
      <c r="K269" s="40"/>
      <c r="L269" s="40"/>
      <c r="M269" s="40"/>
      <c r="N269" s="40"/>
      <c r="O269" s="40"/>
      <c r="P269" s="40"/>
      <c r="Q269" s="40"/>
      <c r="R269" s="40"/>
      <c r="S269" s="48" t="s">
        <v>2126</v>
      </c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</row>
    <row r="270" spans="1:57" ht="33">
      <c r="A270" s="47">
        <v>266</v>
      </c>
      <c r="B270" s="41" t="s">
        <v>1829</v>
      </c>
      <c r="C270" s="41">
        <v>685501</v>
      </c>
      <c r="D270" s="11" t="str">
        <f t="shared" si="4"/>
        <v>黃＊淑</v>
      </c>
      <c r="E270" s="41" t="s">
        <v>1532</v>
      </c>
      <c r="F270" s="41">
        <v>68</v>
      </c>
      <c r="G270" s="44"/>
      <c r="H270" s="41">
        <v>1070529</v>
      </c>
      <c r="I270" s="45" t="s">
        <v>2052</v>
      </c>
      <c r="J270" s="41">
        <v>1058</v>
      </c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8" t="s">
        <v>2126</v>
      </c>
      <c r="AX270" s="40"/>
      <c r="AY270" s="40"/>
      <c r="AZ270" s="40"/>
      <c r="BA270" s="40"/>
      <c r="BB270" s="40"/>
      <c r="BC270" s="40"/>
      <c r="BD270" s="40"/>
      <c r="BE270" s="40"/>
    </row>
    <row r="271" spans="1:57" ht="49.5">
      <c r="A271" s="47">
        <v>267</v>
      </c>
      <c r="B271" s="41" t="s">
        <v>1830</v>
      </c>
      <c r="C271" s="41">
        <v>16892695</v>
      </c>
      <c r="D271" s="11" t="str">
        <f t="shared" si="4"/>
        <v>吳＊阿環</v>
      </c>
      <c r="E271" s="41" t="s">
        <v>1532</v>
      </c>
      <c r="F271" s="41">
        <v>83</v>
      </c>
      <c r="G271" s="44"/>
      <c r="H271" s="41">
        <v>1070529</v>
      </c>
      <c r="I271" s="45" t="s">
        <v>2053</v>
      </c>
      <c r="J271" s="41">
        <v>1058</v>
      </c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8" t="s">
        <v>2126</v>
      </c>
      <c r="AW271" s="40"/>
      <c r="AX271" s="48" t="s">
        <v>2126</v>
      </c>
      <c r="AY271" s="40"/>
      <c r="AZ271" s="40"/>
      <c r="BA271" s="40"/>
      <c r="BB271" s="40"/>
      <c r="BC271" s="40"/>
      <c r="BD271" s="40"/>
      <c r="BE271" s="40"/>
    </row>
    <row r="272" spans="1:57" ht="33">
      <c r="A272" s="47">
        <v>268</v>
      </c>
      <c r="B272" s="41" t="s">
        <v>1831</v>
      </c>
      <c r="C272" s="41">
        <v>3822329</v>
      </c>
      <c r="D272" s="11" t="str">
        <f t="shared" si="4"/>
        <v>陳＊秋妹</v>
      </c>
      <c r="E272" s="41" t="s">
        <v>1532</v>
      </c>
      <c r="F272" s="41">
        <v>87</v>
      </c>
      <c r="G272" s="44"/>
      <c r="H272" s="41">
        <v>1070531</v>
      </c>
      <c r="I272" s="45" t="s">
        <v>2054</v>
      </c>
      <c r="J272" s="41">
        <v>1058</v>
      </c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8" t="s">
        <v>2126</v>
      </c>
      <c r="AX272" s="40"/>
      <c r="AY272" s="40"/>
      <c r="AZ272" s="40"/>
      <c r="BA272" s="40"/>
      <c r="BB272" s="40"/>
      <c r="BC272" s="40"/>
      <c r="BD272" s="40"/>
      <c r="BE272" s="40"/>
    </row>
    <row r="273" spans="1:57" ht="33">
      <c r="A273" s="47">
        <v>269</v>
      </c>
      <c r="B273" s="41" t="s">
        <v>1832</v>
      </c>
      <c r="C273" s="41">
        <v>4935897</v>
      </c>
      <c r="D273" s="11" t="str">
        <f t="shared" si="4"/>
        <v>詹＊德</v>
      </c>
      <c r="E273" s="41" t="s">
        <v>1534</v>
      </c>
      <c r="F273" s="41">
        <v>62</v>
      </c>
      <c r="G273" s="44"/>
      <c r="H273" s="41">
        <v>1070531</v>
      </c>
      <c r="I273" s="45" t="s">
        <v>2055</v>
      </c>
      <c r="J273" s="41">
        <v>1058</v>
      </c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8" t="s">
        <v>2126</v>
      </c>
      <c r="AX273" s="40"/>
      <c r="AY273" s="40"/>
      <c r="AZ273" s="40"/>
      <c r="BA273" s="40"/>
      <c r="BB273" s="40"/>
      <c r="BC273" s="40"/>
      <c r="BD273" s="40"/>
      <c r="BE273" s="40"/>
    </row>
    <row r="274" spans="1:57" ht="33">
      <c r="A274" s="47">
        <v>270</v>
      </c>
      <c r="B274" s="41" t="s">
        <v>1818</v>
      </c>
      <c r="C274" s="41">
        <v>9622598</v>
      </c>
      <c r="D274" s="11" t="str">
        <f t="shared" si="4"/>
        <v>陳＊碧華</v>
      </c>
      <c r="E274" s="41" t="s">
        <v>1532</v>
      </c>
      <c r="F274" s="41">
        <v>66</v>
      </c>
      <c r="G274" s="44"/>
      <c r="H274" s="41">
        <v>1070531</v>
      </c>
      <c r="I274" s="45" t="s">
        <v>1972</v>
      </c>
      <c r="J274" s="41">
        <v>1058</v>
      </c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8" t="s">
        <v>2126</v>
      </c>
      <c r="AX274" s="40"/>
      <c r="AY274" s="40"/>
      <c r="AZ274" s="40"/>
      <c r="BA274" s="40"/>
      <c r="BB274" s="40"/>
      <c r="BC274" s="40"/>
      <c r="BD274" s="40"/>
      <c r="BE274" s="40"/>
    </row>
    <row r="275" spans="1:57" ht="33">
      <c r="A275" s="47">
        <v>271</v>
      </c>
      <c r="B275" s="41" t="s">
        <v>1833</v>
      </c>
      <c r="C275" s="41">
        <v>15367635</v>
      </c>
      <c r="D275" s="11" t="str">
        <f t="shared" si="4"/>
        <v>廖＊</v>
      </c>
      <c r="E275" s="41" t="s">
        <v>1532</v>
      </c>
      <c r="F275" s="41">
        <v>58</v>
      </c>
      <c r="G275" s="44"/>
      <c r="H275" s="41">
        <v>1070531</v>
      </c>
      <c r="I275" s="45" t="s">
        <v>2056</v>
      </c>
      <c r="J275" s="41">
        <v>1058</v>
      </c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8" t="s">
        <v>2126</v>
      </c>
      <c r="AX275" s="40"/>
      <c r="AY275" s="40"/>
      <c r="AZ275" s="40"/>
      <c r="BA275" s="40"/>
      <c r="BB275" s="40"/>
      <c r="BC275" s="40"/>
      <c r="BD275" s="40"/>
      <c r="BE275" s="40"/>
    </row>
    <row r="276" spans="1:57" ht="33">
      <c r="A276" s="47">
        <v>272</v>
      </c>
      <c r="B276" s="41" t="s">
        <v>1595</v>
      </c>
      <c r="C276" s="41">
        <v>16807818</v>
      </c>
      <c r="D276" s="11" t="str">
        <f t="shared" si="4"/>
        <v>葉＊彬</v>
      </c>
      <c r="E276" s="41" t="s">
        <v>1534</v>
      </c>
      <c r="F276" s="41">
        <v>59</v>
      </c>
      <c r="G276" s="44"/>
      <c r="H276" s="41">
        <v>1070531</v>
      </c>
      <c r="I276" s="45" t="s">
        <v>2057</v>
      </c>
      <c r="J276" s="41">
        <v>1058</v>
      </c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8" t="s">
        <v>2126</v>
      </c>
      <c r="AX276" s="40"/>
      <c r="AY276" s="40"/>
      <c r="AZ276" s="40"/>
      <c r="BA276" s="40"/>
      <c r="BB276" s="40"/>
      <c r="BC276" s="40"/>
      <c r="BD276" s="40"/>
      <c r="BE276" s="40"/>
    </row>
    <row r="277" spans="1:57" ht="33">
      <c r="A277" s="47">
        <v>273</v>
      </c>
      <c r="B277" s="41" t="s">
        <v>1834</v>
      </c>
      <c r="C277" s="41">
        <v>3661785</v>
      </c>
      <c r="D277" s="11" t="str">
        <f t="shared" si="4"/>
        <v>康＊蘭</v>
      </c>
      <c r="E277" s="41" t="s">
        <v>1532</v>
      </c>
      <c r="F277" s="41">
        <v>77</v>
      </c>
      <c r="G277" s="44"/>
      <c r="H277" s="41">
        <v>1070503</v>
      </c>
      <c r="I277" s="45" t="s">
        <v>2058</v>
      </c>
      <c r="J277" s="41">
        <v>1125</v>
      </c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8" t="s">
        <v>2126</v>
      </c>
      <c r="AX277" s="40"/>
      <c r="AY277" s="40"/>
      <c r="AZ277" s="40"/>
      <c r="BA277" s="40"/>
      <c r="BB277" s="40"/>
      <c r="BC277" s="40"/>
      <c r="BD277" s="40"/>
      <c r="BE277" s="40"/>
    </row>
    <row r="278" spans="1:57" ht="33">
      <c r="A278" s="47">
        <v>274</v>
      </c>
      <c r="B278" s="41" t="s">
        <v>1835</v>
      </c>
      <c r="C278" s="41">
        <v>5542634</v>
      </c>
      <c r="D278" s="11" t="str">
        <f t="shared" si="4"/>
        <v>謝＊玲</v>
      </c>
      <c r="E278" s="41" t="s">
        <v>1532</v>
      </c>
      <c r="F278" s="41">
        <v>55</v>
      </c>
      <c r="G278" s="44"/>
      <c r="H278" s="41">
        <v>1070503</v>
      </c>
      <c r="I278" s="45" t="s">
        <v>2012</v>
      </c>
      <c r="J278" s="41">
        <v>1125</v>
      </c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8" t="s">
        <v>2126</v>
      </c>
      <c r="AX278" s="40"/>
      <c r="AY278" s="40"/>
      <c r="AZ278" s="40"/>
      <c r="BA278" s="40"/>
      <c r="BB278" s="40"/>
      <c r="BC278" s="40"/>
      <c r="BD278" s="40"/>
      <c r="BE278" s="40"/>
    </row>
    <row r="279" spans="1:57" ht="49.5">
      <c r="A279" s="47">
        <v>275</v>
      </c>
      <c r="B279" s="41" t="s">
        <v>1836</v>
      </c>
      <c r="C279" s="41">
        <v>8323814</v>
      </c>
      <c r="D279" s="11" t="str">
        <f t="shared" si="4"/>
        <v>郭＊</v>
      </c>
      <c r="E279" s="41" t="s">
        <v>1534</v>
      </c>
      <c r="F279" s="41">
        <v>66</v>
      </c>
      <c r="G279" s="44"/>
      <c r="H279" s="41">
        <v>1070503</v>
      </c>
      <c r="I279" s="45" t="s">
        <v>2059</v>
      </c>
      <c r="J279" s="41">
        <v>1125</v>
      </c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8" t="s">
        <v>2126</v>
      </c>
      <c r="AX279" s="40"/>
      <c r="AY279" s="40"/>
      <c r="AZ279" s="40"/>
      <c r="BA279" s="40"/>
      <c r="BB279" s="48" t="s">
        <v>2128</v>
      </c>
      <c r="BC279" s="40"/>
      <c r="BD279" s="40"/>
      <c r="BE279" s="40"/>
    </row>
    <row r="280" spans="1:57" ht="49.5">
      <c r="A280" s="47">
        <v>276</v>
      </c>
      <c r="B280" s="41" t="s">
        <v>1627</v>
      </c>
      <c r="C280" s="41">
        <v>8596114</v>
      </c>
      <c r="D280" s="11" t="str">
        <f t="shared" si="4"/>
        <v>陳＊衍</v>
      </c>
      <c r="E280" s="41" t="s">
        <v>1534</v>
      </c>
      <c r="F280" s="41">
        <v>63</v>
      </c>
      <c r="G280" s="44" t="s">
        <v>1538</v>
      </c>
      <c r="H280" s="41">
        <v>1070503</v>
      </c>
      <c r="I280" s="45" t="s">
        <v>2060</v>
      </c>
      <c r="J280" s="41">
        <v>1125</v>
      </c>
      <c r="K280" s="40"/>
      <c r="L280" s="40"/>
      <c r="M280" s="40"/>
      <c r="N280" s="40"/>
      <c r="O280" s="40"/>
      <c r="P280" s="40"/>
      <c r="Q280" s="40"/>
      <c r="R280" s="40"/>
      <c r="S280" s="40"/>
      <c r="T280" s="48" t="s">
        <v>2125</v>
      </c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</row>
    <row r="281" spans="1:57" ht="33">
      <c r="A281" s="47">
        <v>277</v>
      </c>
      <c r="B281" s="41" t="s">
        <v>1837</v>
      </c>
      <c r="C281" s="41">
        <v>10188224</v>
      </c>
      <c r="D281" s="11" t="str">
        <f t="shared" si="4"/>
        <v>呂＊嬌</v>
      </c>
      <c r="E281" s="41" t="s">
        <v>1532</v>
      </c>
      <c r="F281" s="41">
        <v>65</v>
      </c>
      <c r="G281" s="44"/>
      <c r="H281" s="41">
        <v>1070503</v>
      </c>
      <c r="I281" s="45" t="s">
        <v>2061</v>
      </c>
      <c r="J281" s="41">
        <v>1125</v>
      </c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8" t="s">
        <v>2126</v>
      </c>
      <c r="AX281" s="40"/>
      <c r="AY281" s="40"/>
      <c r="AZ281" s="40"/>
      <c r="BA281" s="40"/>
      <c r="BB281" s="40"/>
      <c r="BC281" s="40"/>
      <c r="BD281" s="40"/>
      <c r="BE281" s="40"/>
    </row>
    <row r="282" spans="1:57" ht="16.5">
      <c r="A282" s="47">
        <v>278</v>
      </c>
      <c r="B282" s="41" t="s">
        <v>1838</v>
      </c>
      <c r="C282" s="41">
        <v>10791786</v>
      </c>
      <c r="D282" s="11" t="str">
        <f t="shared" si="4"/>
        <v>謝＊惠</v>
      </c>
      <c r="E282" s="41" t="s">
        <v>1532</v>
      </c>
      <c r="F282" s="41">
        <v>62</v>
      </c>
      <c r="G282" s="44"/>
      <c r="H282" s="41">
        <v>1070503</v>
      </c>
      <c r="I282" s="45">
        <v>5760350</v>
      </c>
      <c r="J282" s="41">
        <v>1125</v>
      </c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8" t="s">
        <v>2126</v>
      </c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</row>
    <row r="283" spans="1:57" ht="33">
      <c r="A283" s="47">
        <v>279</v>
      </c>
      <c r="B283" s="41" t="s">
        <v>1647</v>
      </c>
      <c r="C283" s="41">
        <v>14753135</v>
      </c>
      <c r="D283" s="11" t="str">
        <f t="shared" si="4"/>
        <v>黃＊婷</v>
      </c>
      <c r="E283" s="41" t="s">
        <v>1532</v>
      </c>
      <c r="F283" s="41">
        <v>41</v>
      </c>
      <c r="G283" s="44"/>
      <c r="H283" s="41">
        <v>1070503</v>
      </c>
      <c r="I283" s="45" t="s">
        <v>2062</v>
      </c>
      <c r="J283" s="41">
        <v>1125</v>
      </c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8" t="s">
        <v>2125</v>
      </c>
      <c r="AX283" s="40"/>
      <c r="AY283" s="40"/>
      <c r="AZ283" s="40"/>
      <c r="BA283" s="40"/>
      <c r="BB283" s="40"/>
      <c r="BC283" s="40"/>
      <c r="BD283" s="40"/>
      <c r="BE283" s="40"/>
    </row>
    <row r="284" spans="1:57" ht="33">
      <c r="A284" s="47">
        <v>280</v>
      </c>
      <c r="B284" s="41" t="s">
        <v>1839</v>
      </c>
      <c r="C284" s="41">
        <v>20553468</v>
      </c>
      <c r="D284" s="11" t="str">
        <f t="shared" si="4"/>
        <v>葉＊禎美</v>
      </c>
      <c r="E284" s="41" t="s">
        <v>1532</v>
      </c>
      <c r="F284" s="41">
        <v>75</v>
      </c>
      <c r="G284" s="44"/>
      <c r="H284" s="41">
        <v>1070504</v>
      </c>
      <c r="I284" s="45" t="s">
        <v>2063</v>
      </c>
      <c r="J284" s="41">
        <v>1125</v>
      </c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8" t="s">
        <v>2125</v>
      </c>
      <c r="AY284" s="40"/>
      <c r="AZ284" s="40"/>
      <c r="BA284" s="40"/>
      <c r="BB284" s="40"/>
      <c r="BC284" s="40"/>
      <c r="BD284" s="40"/>
      <c r="BE284" s="40"/>
    </row>
    <row r="285" spans="1:57" ht="33">
      <c r="A285" s="47">
        <v>281</v>
      </c>
      <c r="B285" s="41" t="s">
        <v>1840</v>
      </c>
      <c r="C285" s="41">
        <v>2901010</v>
      </c>
      <c r="D285" s="11" t="str">
        <f t="shared" si="4"/>
        <v>黃＊美玉</v>
      </c>
      <c r="E285" s="41" t="s">
        <v>1532</v>
      </c>
      <c r="F285" s="41">
        <v>70</v>
      </c>
      <c r="G285" s="44"/>
      <c r="H285" s="41">
        <v>1070507</v>
      </c>
      <c r="I285" s="45" t="s">
        <v>2064</v>
      </c>
      <c r="J285" s="41">
        <v>1125</v>
      </c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8" t="s">
        <v>2125</v>
      </c>
      <c r="AY285" s="40"/>
      <c r="AZ285" s="40"/>
      <c r="BA285" s="40"/>
      <c r="BB285" s="40"/>
      <c r="BC285" s="40"/>
      <c r="BD285" s="40"/>
      <c r="BE285" s="40"/>
    </row>
    <row r="286" spans="1:57" ht="33">
      <c r="A286" s="47">
        <v>282</v>
      </c>
      <c r="B286" s="41" t="s">
        <v>1841</v>
      </c>
      <c r="C286" s="41">
        <v>11829234</v>
      </c>
      <c r="D286" s="11" t="str">
        <f t="shared" si="4"/>
        <v>吳＊玉美</v>
      </c>
      <c r="E286" s="41" t="s">
        <v>1532</v>
      </c>
      <c r="F286" s="41">
        <v>79</v>
      </c>
      <c r="G286" s="44"/>
      <c r="H286" s="41">
        <v>1070507</v>
      </c>
      <c r="I286" s="45" t="s">
        <v>2065</v>
      </c>
      <c r="J286" s="41">
        <v>1125</v>
      </c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8" t="s">
        <v>2125</v>
      </c>
      <c r="BB286" s="40"/>
      <c r="BC286" s="40"/>
      <c r="BD286" s="40"/>
      <c r="BE286" s="40"/>
    </row>
    <row r="287" spans="1:57" ht="49.5">
      <c r="A287" s="47">
        <v>283</v>
      </c>
      <c r="B287" s="41" t="s">
        <v>1842</v>
      </c>
      <c r="C287" s="41">
        <v>11969770</v>
      </c>
      <c r="D287" s="11" t="str">
        <f t="shared" si="4"/>
        <v>柳＊滿</v>
      </c>
      <c r="E287" s="41" t="s">
        <v>1532</v>
      </c>
      <c r="F287" s="41">
        <v>71</v>
      </c>
      <c r="G287" s="44"/>
      <c r="H287" s="41">
        <v>1070507</v>
      </c>
      <c r="I287" s="45" t="s">
        <v>2066</v>
      </c>
      <c r="J287" s="41">
        <v>1125</v>
      </c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8" t="s">
        <v>2126</v>
      </c>
      <c r="AY287" s="40"/>
      <c r="AZ287" s="40"/>
      <c r="BA287" s="40"/>
      <c r="BB287" s="48" t="s">
        <v>2127</v>
      </c>
      <c r="BC287" s="40"/>
      <c r="BD287" s="40"/>
      <c r="BE287" s="40"/>
    </row>
    <row r="288" spans="1:57" ht="16.5">
      <c r="A288" s="47">
        <v>284</v>
      </c>
      <c r="B288" s="41" t="s">
        <v>1647</v>
      </c>
      <c r="C288" s="41">
        <v>14753135</v>
      </c>
      <c r="D288" s="11" t="str">
        <f t="shared" si="4"/>
        <v>黃＊婷</v>
      </c>
      <c r="E288" s="41" t="s">
        <v>1532</v>
      </c>
      <c r="F288" s="41">
        <v>41</v>
      </c>
      <c r="G288" s="44"/>
      <c r="H288" s="41">
        <v>1070507</v>
      </c>
      <c r="I288" s="45">
        <v>5761110</v>
      </c>
      <c r="J288" s="41">
        <v>1125</v>
      </c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8" t="s">
        <v>2125</v>
      </c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</row>
    <row r="289" spans="1:57" ht="33">
      <c r="A289" s="47">
        <v>285</v>
      </c>
      <c r="B289" s="41" t="s">
        <v>1843</v>
      </c>
      <c r="C289" s="41">
        <v>181180</v>
      </c>
      <c r="D289" s="11" t="str">
        <f t="shared" si="4"/>
        <v>楊＊美</v>
      </c>
      <c r="E289" s="41" t="s">
        <v>1532</v>
      </c>
      <c r="F289" s="41">
        <v>50</v>
      </c>
      <c r="G289" s="44"/>
      <c r="H289" s="41">
        <v>1070509</v>
      </c>
      <c r="I289" s="45" t="s">
        <v>2067</v>
      </c>
      <c r="J289" s="41">
        <v>1125</v>
      </c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8" t="s">
        <v>2125</v>
      </c>
      <c r="AY289" s="40"/>
      <c r="AZ289" s="40"/>
      <c r="BA289" s="40"/>
      <c r="BB289" s="40"/>
      <c r="BC289" s="40"/>
      <c r="BD289" s="40"/>
      <c r="BE289" s="40"/>
    </row>
    <row r="290" spans="1:57" ht="33">
      <c r="A290" s="47">
        <v>286</v>
      </c>
      <c r="B290" s="41" t="s">
        <v>1844</v>
      </c>
      <c r="C290" s="41">
        <v>12379096</v>
      </c>
      <c r="D290" s="11" t="str">
        <f t="shared" si="4"/>
        <v>李＊壽</v>
      </c>
      <c r="E290" s="41" t="s">
        <v>1534</v>
      </c>
      <c r="F290" s="41">
        <v>59</v>
      </c>
      <c r="G290" s="44"/>
      <c r="H290" s="41">
        <v>1070509</v>
      </c>
      <c r="I290" s="45" t="s">
        <v>2068</v>
      </c>
      <c r="J290" s="41">
        <v>1125</v>
      </c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8" t="s">
        <v>2126</v>
      </c>
      <c r="AX290" s="40"/>
      <c r="AY290" s="40"/>
      <c r="AZ290" s="40"/>
      <c r="BA290" s="40"/>
      <c r="BB290" s="40"/>
      <c r="BC290" s="40"/>
      <c r="BD290" s="40"/>
      <c r="BE290" s="40"/>
    </row>
    <row r="291" spans="1:57" ht="16.5">
      <c r="A291" s="47">
        <v>287</v>
      </c>
      <c r="B291" s="41" t="s">
        <v>1845</v>
      </c>
      <c r="C291" s="41">
        <v>13290062</v>
      </c>
      <c r="D291" s="11" t="str">
        <f t="shared" si="4"/>
        <v>陳＊桃</v>
      </c>
      <c r="E291" s="41" t="s">
        <v>1532</v>
      </c>
      <c r="F291" s="41">
        <v>72</v>
      </c>
      <c r="G291" s="44"/>
      <c r="H291" s="41">
        <v>1070509</v>
      </c>
      <c r="I291" s="45">
        <v>5761110</v>
      </c>
      <c r="J291" s="41">
        <v>1125</v>
      </c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8" t="s">
        <v>2126</v>
      </c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</row>
    <row r="292" spans="1:57" ht="33">
      <c r="A292" s="47">
        <v>288</v>
      </c>
      <c r="B292" s="41" t="s">
        <v>1846</v>
      </c>
      <c r="C292" s="41">
        <v>19276729</v>
      </c>
      <c r="D292" s="11" t="str">
        <f t="shared" si="4"/>
        <v>張＊</v>
      </c>
      <c r="E292" s="41" t="s">
        <v>1534</v>
      </c>
      <c r="F292" s="41">
        <v>78</v>
      </c>
      <c r="G292" s="44"/>
      <c r="H292" s="41">
        <v>1070509</v>
      </c>
      <c r="I292" s="45" t="s">
        <v>2069</v>
      </c>
      <c r="J292" s="41">
        <v>1125</v>
      </c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8" t="s">
        <v>2126</v>
      </c>
      <c r="AX292" s="40"/>
      <c r="AY292" s="40"/>
      <c r="AZ292" s="40"/>
      <c r="BA292" s="40"/>
      <c r="BB292" s="40"/>
      <c r="BC292" s="40"/>
      <c r="BD292" s="40"/>
      <c r="BE292" s="40"/>
    </row>
    <row r="293" spans="1:57" ht="16.5">
      <c r="A293" s="47">
        <v>289</v>
      </c>
      <c r="B293" s="41" t="s">
        <v>1847</v>
      </c>
      <c r="C293" s="41">
        <v>19739247</v>
      </c>
      <c r="D293" s="11" t="str">
        <f t="shared" si="4"/>
        <v>吳＊誠</v>
      </c>
      <c r="E293" s="41" t="s">
        <v>1534</v>
      </c>
      <c r="F293" s="41">
        <v>61</v>
      </c>
      <c r="G293" s="44"/>
      <c r="H293" s="41">
        <v>1070509</v>
      </c>
      <c r="I293" s="45">
        <v>5760350</v>
      </c>
      <c r="J293" s="41">
        <v>1125</v>
      </c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8" t="s">
        <v>2126</v>
      </c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</row>
    <row r="294" spans="1:57" ht="33">
      <c r="A294" s="47">
        <v>290</v>
      </c>
      <c r="B294" s="41" t="s">
        <v>1848</v>
      </c>
      <c r="C294" s="41">
        <v>20601228</v>
      </c>
      <c r="D294" s="11" t="str">
        <f t="shared" si="4"/>
        <v>陳＊埤</v>
      </c>
      <c r="E294" s="41" t="s">
        <v>1534</v>
      </c>
      <c r="F294" s="41">
        <v>84</v>
      </c>
      <c r="G294" s="44"/>
      <c r="H294" s="41">
        <v>1070509</v>
      </c>
      <c r="I294" s="45" t="s">
        <v>2070</v>
      </c>
      <c r="J294" s="41">
        <v>1125</v>
      </c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8" t="s">
        <v>2126</v>
      </c>
      <c r="AY294" s="40"/>
      <c r="AZ294" s="40"/>
      <c r="BA294" s="40"/>
      <c r="BB294" s="40"/>
      <c r="BC294" s="40"/>
      <c r="BD294" s="40"/>
      <c r="BE294" s="40"/>
    </row>
    <row r="295" spans="1:57" ht="33">
      <c r="A295" s="47">
        <v>291</v>
      </c>
      <c r="B295" s="41" t="s">
        <v>1849</v>
      </c>
      <c r="C295" s="41">
        <v>352044</v>
      </c>
      <c r="D295" s="11" t="str">
        <f t="shared" si="4"/>
        <v>陳＊賜</v>
      </c>
      <c r="E295" s="41" t="s">
        <v>1534</v>
      </c>
      <c r="F295" s="41">
        <v>60</v>
      </c>
      <c r="G295" s="44"/>
      <c r="H295" s="41">
        <v>1070514</v>
      </c>
      <c r="I295" s="45" t="s">
        <v>2071</v>
      </c>
      <c r="J295" s="41">
        <v>1125</v>
      </c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8" t="s">
        <v>2125</v>
      </c>
      <c r="AX295" s="40"/>
      <c r="AY295" s="40"/>
      <c r="AZ295" s="40"/>
      <c r="BA295" s="40"/>
      <c r="BB295" s="40"/>
      <c r="BC295" s="40"/>
      <c r="BD295" s="40"/>
      <c r="BE295" s="40"/>
    </row>
    <row r="296" spans="1:57" ht="33">
      <c r="A296" s="47">
        <v>292</v>
      </c>
      <c r="B296" s="41" t="s">
        <v>1850</v>
      </c>
      <c r="C296" s="41">
        <v>18690662</v>
      </c>
      <c r="D296" s="11" t="str">
        <f t="shared" si="4"/>
        <v>邱＊振旦</v>
      </c>
      <c r="E296" s="41" t="s">
        <v>1532</v>
      </c>
      <c r="F296" s="41">
        <v>97</v>
      </c>
      <c r="G296" s="44"/>
      <c r="H296" s="41">
        <v>1070514</v>
      </c>
      <c r="I296" s="45" t="s">
        <v>2072</v>
      </c>
      <c r="J296" s="41">
        <v>1125</v>
      </c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8" t="s">
        <v>2125</v>
      </c>
      <c r="BB296" s="40"/>
      <c r="BC296" s="40"/>
      <c r="BD296" s="40"/>
      <c r="BE296" s="40"/>
    </row>
    <row r="297" spans="1:57" ht="33">
      <c r="A297" s="47">
        <v>293</v>
      </c>
      <c r="B297" s="41" t="s">
        <v>1851</v>
      </c>
      <c r="C297" s="41">
        <v>19026843</v>
      </c>
      <c r="D297" s="11" t="str">
        <f t="shared" si="4"/>
        <v>邱＊蘭</v>
      </c>
      <c r="E297" s="41" t="s">
        <v>1532</v>
      </c>
      <c r="F297" s="41">
        <v>81</v>
      </c>
      <c r="G297" s="44"/>
      <c r="H297" s="41">
        <v>1070514</v>
      </c>
      <c r="I297" s="45" t="s">
        <v>2073</v>
      </c>
      <c r="J297" s="41">
        <v>1125</v>
      </c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8" t="s">
        <v>2125</v>
      </c>
      <c r="AX297" s="40"/>
      <c r="AY297" s="40"/>
      <c r="AZ297" s="40"/>
      <c r="BA297" s="40"/>
      <c r="BB297" s="40"/>
      <c r="BC297" s="40"/>
      <c r="BD297" s="40"/>
      <c r="BE297" s="40"/>
    </row>
    <row r="298" spans="1:57" ht="16.5">
      <c r="A298" s="47">
        <v>294</v>
      </c>
      <c r="B298" s="41" t="s">
        <v>1852</v>
      </c>
      <c r="C298" s="41">
        <v>20606309</v>
      </c>
      <c r="D298" s="11" t="str">
        <f t="shared" si="4"/>
        <v>林＊娟</v>
      </c>
      <c r="E298" s="41" t="s">
        <v>1532</v>
      </c>
      <c r="F298" s="41">
        <v>60</v>
      </c>
      <c r="G298" s="44"/>
      <c r="H298" s="41">
        <v>1070514</v>
      </c>
      <c r="I298" s="45">
        <v>5760230</v>
      </c>
      <c r="J298" s="41">
        <v>1125</v>
      </c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8" t="s">
        <v>2125</v>
      </c>
      <c r="AZ298" s="40"/>
      <c r="BA298" s="40"/>
      <c r="BB298" s="40"/>
      <c r="BC298" s="40"/>
      <c r="BD298" s="40"/>
      <c r="BE298" s="40"/>
    </row>
    <row r="299" spans="1:57" ht="49.5">
      <c r="A299" s="47">
        <v>295</v>
      </c>
      <c r="B299" s="41" t="s">
        <v>1853</v>
      </c>
      <c r="C299" s="41">
        <v>3996471</v>
      </c>
      <c r="D299" s="11" t="str">
        <f t="shared" si="4"/>
        <v>林＊里</v>
      </c>
      <c r="E299" s="41" t="s">
        <v>1532</v>
      </c>
      <c r="F299" s="41">
        <v>82</v>
      </c>
      <c r="G299" s="44"/>
      <c r="H299" s="41">
        <v>1070516</v>
      </c>
      <c r="I299" s="45" t="s">
        <v>2074</v>
      </c>
      <c r="J299" s="41">
        <v>1125</v>
      </c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8" t="s">
        <v>2126</v>
      </c>
      <c r="AW299" s="48" t="s">
        <v>2126</v>
      </c>
      <c r="AX299" s="48"/>
      <c r="AY299" s="40"/>
      <c r="AZ299" s="40"/>
      <c r="BA299" s="40"/>
      <c r="BB299" s="40"/>
      <c r="BC299" s="40"/>
      <c r="BD299" s="40"/>
      <c r="BE299" s="40"/>
    </row>
    <row r="300" spans="1:57" ht="33">
      <c r="A300" s="47">
        <v>296</v>
      </c>
      <c r="B300" s="41" t="s">
        <v>1854</v>
      </c>
      <c r="C300" s="41">
        <v>9072232</v>
      </c>
      <c r="D300" s="11" t="str">
        <f t="shared" si="4"/>
        <v>林＊生</v>
      </c>
      <c r="E300" s="41" t="s">
        <v>1534</v>
      </c>
      <c r="F300" s="41">
        <v>56</v>
      </c>
      <c r="G300" s="44"/>
      <c r="H300" s="41">
        <v>1070516</v>
      </c>
      <c r="I300" s="45" t="s">
        <v>2034</v>
      </c>
      <c r="J300" s="41">
        <v>1125</v>
      </c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8" t="s">
        <v>2125</v>
      </c>
      <c r="AX300" s="40"/>
      <c r="AY300" s="40"/>
      <c r="AZ300" s="40"/>
      <c r="BA300" s="40"/>
      <c r="BB300" s="40"/>
      <c r="BC300" s="40"/>
      <c r="BD300" s="40"/>
      <c r="BE300" s="40"/>
    </row>
    <row r="301" spans="1:57" ht="33">
      <c r="A301" s="47">
        <v>297</v>
      </c>
      <c r="B301" s="41" t="s">
        <v>1855</v>
      </c>
      <c r="C301" s="41">
        <v>14567628</v>
      </c>
      <c r="D301" s="11" t="str">
        <f t="shared" si="4"/>
        <v>連＊惠</v>
      </c>
      <c r="E301" s="41" t="s">
        <v>1532</v>
      </c>
      <c r="F301" s="41">
        <v>71</v>
      </c>
      <c r="G301" s="44"/>
      <c r="H301" s="41">
        <v>1070516</v>
      </c>
      <c r="I301" s="45" t="s">
        <v>2075</v>
      </c>
      <c r="J301" s="41">
        <v>1125</v>
      </c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8" t="s">
        <v>2125</v>
      </c>
      <c r="AY301" s="40"/>
      <c r="AZ301" s="40"/>
      <c r="BA301" s="40"/>
      <c r="BB301" s="40"/>
      <c r="BC301" s="40"/>
      <c r="BD301" s="40"/>
      <c r="BE301" s="40"/>
    </row>
    <row r="302" spans="1:57" ht="16.5">
      <c r="A302" s="47">
        <v>298</v>
      </c>
      <c r="B302" s="41" t="s">
        <v>1856</v>
      </c>
      <c r="C302" s="41">
        <v>16744592</v>
      </c>
      <c r="D302" s="11" t="str">
        <f t="shared" si="4"/>
        <v>侯＊</v>
      </c>
      <c r="E302" s="41" t="s">
        <v>1534</v>
      </c>
      <c r="F302" s="41">
        <v>66</v>
      </c>
      <c r="G302" s="44"/>
      <c r="H302" s="41">
        <v>1070516</v>
      </c>
      <c r="I302" s="45">
        <v>5760350</v>
      </c>
      <c r="J302" s="41">
        <v>1125</v>
      </c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8" t="s">
        <v>2125</v>
      </c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</row>
    <row r="303" spans="1:57" ht="33">
      <c r="A303" s="47">
        <v>299</v>
      </c>
      <c r="B303" s="41" t="s">
        <v>1857</v>
      </c>
      <c r="C303" s="41">
        <v>20186340</v>
      </c>
      <c r="D303" s="11" t="str">
        <f t="shared" si="4"/>
        <v>廖＊章</v>
      </c>
      <c r="E303" s="41" t="s">
        <v>1534</v>
      </c>
      <c r="F303" s="41">
        <v>59</v>
      </c>
      <c r="G303" s="44"/>
      <c r="H303" s="41">
        <v>1070516</v>
      </c>
      <c r="I303" s="45" t="s">
        <v>2076</v>
      </c>
      <c r="J303" s="41">
        <v>1125</v>
      </c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8" t="s">
        <v>2126</v>
      </c>
      <c r="AX303" s="40"/>
      <c r="AY303" s="40"/>
      <c r="AZ303" s="40"/>
      <c r="BA303" s="40"/>
      <c r="BB303" s="40"/>
      <c r="BC303" s="40"/>
      <c r="BD303" s="40"/>
      <c r="BE303" s="40"/>
    </row>
    <row r="304" spans="1:57" ht="16.5">
      <c r="A304" s="47">
        <v>300</v>
      </c>
      <c r="B304" s="41" t="s">
        <v>1694</v>
      </c>
      <c r="C304" s="41">
        <v>1694847</v>
      </c>
      <c r="D304" s="11" t="str">
        <f t="shared" si="4"/>
        <v>鄭＊梅</v>
      </c>
      <c r="E304" s="41" t="s">
        <v>1532</v>
      </c>
      <c r="F304" s="41">
        <v>50</v>
      </c>
      <c r="G304" s="44" t="s">
        <v>1695</v>
      </c>
      <c r="H304" s="41">
        <v>1070517</v>
      </c>
      <c r="I304" s="45">
        <v>5761110</v>
      </c>
      <c r="J304" s="41">
        <v>1125</v>
      </c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8" t="s">
        <v>2126</v>
      </c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</row>
    <row r="305" spans="1:57" ht="16.5">
      <c r="A305" s="47">
        <v>301</v>
      </c>
      <c r="B305" s="41" t="s">
        <v>1853</v>
      </c>
      <c r="C305" s="41">
        <v>3996471</v>
      </c>
      <c r="D305" s="11" t="str">
        <f t="shared" si="4"/>
        <v>林＊里</v>
      </c>
      <c r="E305" s="41" t="s">
        <v>1532</v>
      </c>
      <c r="F305" s="41">
        <v>82</v>
      </c>
      <c r="G305" s="44"/>
      <c r="H305" s="41">
        <v>1070517</v>
      </c>
      <c r="I305" s="45">
        <v>5761110</v>
      </c>
      <c r="J305" s="41">
        <v>1125</v>
      </c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8" t="s">
        <v>2125</v>
      </c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</row>
    <row r="306" spans="1:57" ht="33">
      <c r="A306" s="47">
        <v>302</v>
      </c>
      <c r="B306" s="41" t="s">
        <v>1837</v>
      </c>
      <c r="C306" s="41">
        <v>10188224</v>
      </c>
      <c r="D306" s="11" t="str">
        <f t="shared" si="4"/>
        <v>呂＊嬌</v>
      </c>
      <c r="E306" s="41" t="s">
        <v>1532</v>
      </c>
      <c r="F306" s="41">
        <v>65</v>
      </c>
      <c r="G306" s="44"/>
      <c r="H306" s="41">
        <v>1070517</v>
      </c>
      <c r="I306" s="45" t="s">
        <v>2061</v>
      </c>
      <c r="J306" s="41">
        <v>1125</v>
      </c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8" t="s">
        <v>2125</v>
      </c>
      <c r="AX306" s="40"/>
      <c r="AY306" s="40"/>
      <c r="AZ306" s="40"/>
      <c r="BA306" s="40"/>
      <c r="BB306" s="40"/>
      <c r="BC306" s="40"/>
      <c r="BD306" s="40"/>
      <c r="BE306" s="40"/>
    </row>
    <row r="307" spans="1:57" ht="33">
      <c r="A307" s="47">
        <v>303</v>
      </c>
      <c r="B307" s="41" t="s">
        <v>1858</v>
      </c>
      <c r="C307" s="41">
        <v>15557607</v>
      </c>
      <c r="D307" s="11" t="str">
        <f t="shared" si="4"/>
        <v>林＊鳳</v>
      </c>
      <c r="E307" s="41" t="s">
        <v>1532</v>
      </c>
      <c r="F307" s="41">
        <v>41</v>
      </c>
      <c r="G307" s="44"/>
      <c r="H307" s="41">
        <v>1070517</v>
      </c>
      <c r="I307" s="45" t="s">
        <v>2077</v>
      </c>
      <c r="J307" s="41">
        <v>1125</v>
      </c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8" t="s">
        <v>2125</v>
      </c>
      <c r="AY307" s="40"/>
      <c r="AZ307" s="40"/>
      <c r="BA307" s="40"/>
      <c r="BB307" s="40"/>
      <c r="BC307" s="40"/>
      <c r="BD307" s="40"/>
      <c r="BE307" s="40"/>
    </row>
    <row r="308" spans="1:57" ht="33">
      <c r="A308" s="47">
        <v>304</v>
      </c>
      <c r="B308" s="41" t="s">
        <v>1859</v>
      </c>
      <c r="C308" s="41">
        <v>5482024</v>
      </c>
      <c r="D308" s="11" t="str">
        <f t="shared" si="4"/>
        <v>陳＊</v>
      </c>
      <c r="E308" s="41" t="s">
        <v>1532</v>
      </c>
      <c r="F308" s="41">
        <v>69</v>
      </c>
      <c r="G308" s="44"/>
      <c r="H308" s="41">
        <v>1070518</v>
      </c>
      <c r="I308" s="45" t="s">
        <v>2078</v>
      </c>
      <c r="J308" s="41">
        <v>1125</v>
      </c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8" t="s">
        <v>2125</v>
      </c>
      <c r="AY308" s="40"/>
      <c r="AZ308" s="40"/>
      <c r="BA308" s="40"/>
      <c r="BB308" s="40"/>
      <c r="BC308" s="40"/>
      <c r="BD308" s="40"/>
      <c r="BE308" s="40"/>
    </row>
    <row r="309" spans="1:57" ht="33">
      <c r="A309" s="47">
        <v>305</v>
      </c>
      <c r="B309" s="41" t="s">
        <v>1860</v>
      </c>
      <c r="C309" s="41">
        <v>8102913</v>
      </c>
      <c r="D309" s="11" t="str">
        <f t="shared" si="4"/>
        <v>李＊霞</v>
      </c>
      <c r="E309" s="41" t="s">
        <v>1532</v>
      </c>
      <c r="F309" s="41">
        <v>76</v>
      </c>
      <c r="G309" s="44"/>
      <c r="H309" s="41">
        <v>1070518</v>
      </c>
      <c r="I309" s="45" t="s">
        <v>2079</v>
      </c>
      <c r="J309" s="41">
        <v>1125</v>
      </c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8" t="s">
        <v>2125</v>
      </c>
      <c r="BB309" s="40"/>
      <c r="BC309" s="40"/>
      <c r="BD309" s="40"/>
      <c r="BE309" s="40"/>
    </row>
    <row r="310" spans="1:57" ht="33">
      <c r="A310" s="47">
        <v>306</v>
      </c>
      <c r="B310" s="41" t="s">
        <v>1861</v>
      </c>
      <c r="C310" s="41">
        <v>20250926</v>
      </c>
      <c r="D310" s="11" t="str">
        <f t="shared" si="4"/>
        <v>黃＊賢</v>
      </c>
      <c r="E310" s="41" t="s">
        <v>1534</v>
      </c>
      <c r="F310" s="41">
        <v>73</v>
      </c>
      <c r="G310" s="44"/>
      <c r="H310" s="41">
        <v>1070518</v>
      </c>
      <c r="I310" s="45" t="s">
        <v>2080</v>
      </c>
      <c r="J310" s="41">
        <v>1125</v>
      </c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8" t="s">
        <v>2125</v>
      </c>
      <c r="AX310" s="40"/>
      <c r="AY310" s="40"/>
      <c r="AZ310" s="40"/>
      <c r="BA310" s="40"/>
      <c r="BB310" s="40"/>
      <c r="BC310" s="40"/>
      <c r="BD310" s="40"/>
      <c r="BE310" s="40"/>
    </row>
    <row r="311" spans="1:57" ht="33">
      <c r="A311" s="47">
        <v>307</v>
      </c>
      <c r="B311" s="41" t="s">
        <v>1864</v>
      </c>
      <c r="C311" s="41">
        <v>2196215</v>
      </c>
      <c r="D311" s="11" t="str">
        <f t="shared" si="4"/>
        <v>洪＊恩</v>
      </c>
      <c r="E311" s="41" t="s">
        <v>1534</v>
      </c>
      <c r="F311" s="41">
        <v>59</v>
      </c>
      <c r="G311" s="44"/>
      <c r="H311" s="41">
        <v>1070525</v>
      </c>
      <c r="I311" s="45" t="s">
        <v>2081</v>
      </c>
      <c r="J311" s="46" t="s">
        <v>2121</v>
      </c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8" t="s">
        <v>2125</v>
      </c>
      <c r="AX311" s="40"/>
      <c r="AY311" s="40"/>
      <c r="AZ311" s="40"/>
      <c r="BA311" s="40"/>
      <c r="BB311" s="40"/>
      <c r="BC311" s="40"/>
      <c r="BD311" s="40"/>
      <c r="BE311" s="40"/>
    </row>
    <row r="312" spans="1:57" ht="49.5">
      <c r="A312" s="47">
        <v>308</v>
      </c>
      <c r="B312" s="41" t="s">
        <v>1644</v>
      </c>
      <c r="C312" s="41">
        <v>5432676</v>
      </c>
      <c r="D312" s="11" t="str">
        <f t="shared" si="4"/>
        <v>黃＊盛</v>
      </c>
      <c r="E312" s="41" t="s">
        <v>1534</v>
      </c>
      <c r="F312" s="41">
        <v>80</v>
      </c>
      <c r="G312" s="44"/>
      <c r="H312" s="41">
        <v>1070525</v>
      </c>
      <c r="I312" s="45" t="s">
        <v>2082</v>
      </c>
      <c r="J312" s="41">
        <v>1058</v>
      </c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8" t="s">
        <v>2125</v>
      </c>
      <c r="AW312" s="48"/>
      <c r="AX312" s="48" t="s">
        <v>2126</v>
      </c>
      <c r="AY312" s="40"/>
      <c r="AZ312" s="40"/>
      <c r="BA312" s="40"/>
      <c r="BB312" s="40"/>
      <c r="BC312" s="40"/>
      <c r="BD312" s="40"/>
      <c r="BE312" s="40"/>
    </row>
    <row r="313" spans="1:57" ht="33">
      <c r="A313" s="47">
        <v>309</v>
      </c>
      <c r="B313" s="41" t="s">
        <v>1865</v>
      </c>
      <c r="C313" s="41">
        <v>3583418</v>
      </c>
      <c r="D313" s="11" t="str">
        <f t="shared" si="4"/>
        <v>謝＊玉琴</v>
      </c>
      <c r="E313" s="41" t="s">
        <v>1532</v>
      </c>
      <c r="F313" s="41">
        <v>67</v>
      </c>
      <c r="G313" s="44"/>
      <c r="H313" s="41">
        <v>1070528</v>
      </c>
      <c r="I313" s="45" t="s">
        <v>2083</v>
      </c>
      <c r="J313" s="41">
        <v>1125</v>
      </c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8" t="s">
        <v>2125</v>
      </c>
      <c r="AX313" s="40"/>
      <c r="AY313" s="40"/>
      <c r="AZ313" s="40"/>
      <c r="BA313" s="40"/>
      <c r="BB313" s="40"/>
      <c r="BC313" s="40"/>
      <c r="BD313" s="40"/>
      <c r="BE313" s="40"/>
    </row>
    <row r="314" spans="1:57" ht="49.5">
      <c r="A314" s="47">
        <v>310</v>
      </c>
      <c r="B314" s="41" t="s">
        <v>1837</v>
      </c>
      <c r="C314" s="41">
        <v>10188224</v>
      </c>
      <c r="D314" s="11" t="str">
        <f t="shared" si="4"/>
        <v>呂＊嬌</v>
      </c>
      <c r="E314" s="41" t="s">
        <v>1532</v>
      </c>
      <c r="F314" s="41">
        <v>65</v>
      </c>
      <c r="G314" s="44"/>
      <c r="H314" s="41">
        <v>1070528</v>
      </c>
      <c r="I314" s="45" t="s">
        <v>2084</v>
      </c>
      <c r="J314" s="41">
        <v>1125</v>
      </c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8" t="s">
        <v>2125</v>
      </c>
      <c r="BB314" s="40"/>
      <c r="BC314" s="40"/>
      <c r="BD314" s="40"/>
      <c r="BE314" s="48" t="s">
        <v>2129</v>
      </c>
    </row>
    <row r="315" spans="1:57" ht="33">
      <c r="A315" s="47">
        <v>311</v>
      </c>
      <c r="B315" s="41" t="s">
        <v>1866</v>
      </c>
      <c r="C315" s="41">
        <v>16508035</v>
      </c>
      <c r="D315" s="11" t="str">
        <f t="shared" si="4"/>
        <v>梁＊緞</v>
      </c>
      <c r="E315" s="41" t="s">
        <v>1532</v>
      </c>
      <c r="F315" s="41">
        <v>62</v>
      </c>
      <c r="G315" s="44"/>
      <c r="H315" s="41">
        <v>1070528</v>
      </c>
      <c r="I315" s="45" t="s">
        <v>2085</v>
      </c>
      <c r="J315" s="41">
        <v>1125</v>
      </c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8" t="s">
        <v>2125</v>
      </c>
      <c r="AY315" s="40"/>
      <c r="AZ315" s="40"/>
      <c r="BA315" s="40"/>
      <c r="BB315" s="40"/>
      <c r="BC315" s="40"/>
      <c r="BD315" s="40"/>
      <c r="BE315" s="40"/>
    </row>
    <row r="316" spans="1:57" ht="49.5">
      <c r="A316" s="47">
        <v>312</v>
      </c>
      <c r="B316" s="41" t="s">
        <v>1867</v>
      </c>
      <c r="C316" s="41">
        <v>17232295</v>
      </c>
      <c r="D316" s="11" t="str">
        <f t="shared" ref="D316:D347" si="5">REPLACE(B316,2,1,"＊")</f>
        <v>陳＊福</v>
      </c>
      <c r="E316" s="41" t="s">
        <v>1534</v>
      </c>
      <c r="F316" s="41">
        <v>63</v>
      </c>
      <c r="G316" s="44"/>
      <c r="H316" s="41">
        <v>1070528</v>
      </c>
      <c r="I316" s="45" t="s">
        <v>2086</v>
      </c>
      <c r="J316" s="41">
        <v>1125</v>
      </c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9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8" t="s">
        <v>2126</v>
      </c>
      <c r="AW316" s="40"/>
      <c r="AX316" s="48" t="s">
        <v>2126</v>
      </c>
      <c r="AY316" s="40"/>
      <c r="AZ316" s="40"/>
      <c r="BA316" s="40"/>
      <c r="BB316" s="40"/>
      <c r="BC316" s="40"/>
      <c r="BD316" s="40"/>
      <c r="BE316" s="40"/>
    </row>
    <row r="317" spans="1:57" ht="16.5">
      <c r="A317" s="47">
        <v>313</v>
      </c>
      <c r="B317" s="41" t="s">
        <v>1868</v>
      </c>
      <c r="C317" s="41">
        <v>399398</v>
      </c>
      <c r="D317" s="11" t="str">
        <f t="shared" si="5"/>
        <v>江＊雪惠</v>
      </c>
      <c r="E317" s="41" t="s">
        <v>1532</v>
      </c>
      <c r="F317" s="41">
        <v>80</v>
      </c>
      <c r="G317" s="44"/>
      <c r="H317" s="41">
        <v>1070530</v>
      </c>
      <c r="I317" s="45">
        <v>5761110</v>
      </c>
      <c r="J317" s="41">
        <v>1125</v>
      </c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8" t="s">
        <v>2126</v>
      </c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</row>
    <row r="318" spans="1:57" ht="49.5">
      <c r="A318" s="47">
        <v>314</v>
      </c>
      <c r="B318" s="41" t="s">
        <v>1869</v>
      </c>
      <c r="C318" s="41">
        <v>3998396</v>
      </c>
      <c r="D318" s="11" t="str">
        <f t="shared" si="5"/>
        <v>丁＊定</v>
      </c>
      <c r="E318" s="41" t="s">
        <v>1534</v>
      </c>
      <c r="F318" s="41">
        <v>81</v>
      </c>
      <c r="G318" s="44"/>
      <c r="H318" s="41">
        <v>1070530</v>
      </c>
      <c r="I318" s="45" t="s">
        <v>2087</v>
      </c>
      <c r="J318" s="41">
        <v>1125</v>
      </c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8" t="s">
        <v>2126</v>
      </c>
      <c r="AW318" s="48" t="s">
        <v>2126</v>
      </c>
      <c r="AX318" s="40"/>
      <c r="AY318" s="40"/>
      <c r="AZ318" s="40"/>
      <c r="BA318" s="40"/>
      <c r="BB318" s="40"/>
      <c r="BC318" s="40"/>
      <c r="BD318" s="40"/>
      <c r="BE318" s="40"/>
    </row>
    <row r="319" spans="1:57" ht="33">
      <c r="A319" s="47">
        <v>315</v>
      </c>
      <c r="B319" s="41" t="s">
        <v>1870</v>
      </c>
      <c r="C319" s="41">
        <v>5532877</v>
      </c>
      <c r="D319" s="11" t="str">
        <f t="shared" si="5"/>
        <v>楊＊菊</v>
      </c>
      <c r="E319" s="41" t="s">
        <v>1532</v>
      </c>
      <c r="F319" s="41">
        <v>74</v>
      </c>
      <c r="G319" s="44" t="s">
        <v>1871</v>
      </c>
      <c r="H319" s="41">
        <v>1070530</v>
      </c>
      <c r="I319" s="45" t="s">
        <v>2088</v>
      </c>
      <c r="J319" s="41">
        <v>1125</v>
      </c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8" t="s">
        <v>2126</v>
      </c>
      <c r="AZ319" s="40"/>
      <c r="BA319" s="40"/>
      <c r="BB319" s="40"/>
      <c r="BC319" s="40"/>
      <c r="BD319" s="40"/>
      <c r="BE319" s="40"/>
    </row>
    <row r="320" spans="1:57" ht="33">
      <c r="A320" s="47">
        <v>316</v>
      </c>
      <c r="B320" s="41" t="s">
        <v>1872</v>
      </c>
      <c r="C320" s="41">
        <v>8142737</v>
      </c>
      <c r="D320" s="11" t="str">
        <f t="shared" si="5"/>
        <v>李＊儼</v>
      </c>
      <c r="E320" s="41" t="s">
        <v>1532</v>
      </c>
      <c r="F320" s="41">
        <v>83</v>
      </c>
      <c r="G320" s="44"/>
      <c r="H320" s="41">
        <v>1070530</v>
      </c>
      <c r="I320" s="45" t="s">
        <v>2089</v>
      </c>
      <c r="J320" s="41">
        <v>1125</v>
      </c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8" t="s">
        <v>2126</v>
      </c>
      <c r="BB320" s="40"/>
      <c r="BC320" s="40"/>
      <c r="BD320" s="40"/>
      <c r="BE320" s="40"/>
    </row>
    <row r="321" spans="1:57" ht="33">
      <c r="A321" s="47">
        <v>317</v>
      </c>
      <c r="B321" s="41" t="s">
        <v>1873</v>
      </c>
      <c r="C321" s="41">
        <v>20145382</v>
      </c>
      <c r="D321" s="11" t="str">
        <f t="shared" si="5"/>
        <v>周＊正</v>
      </c>
      <c r="E321" s="41" t="s">
        <v>1534</v>
      </c>
      <c r="F321" s="41">
        <v>56</v>
      </c>
      <c r="G321" s="44"/>
      <c r="H321" s="41">
        <v>1070530</v>
      </c>
      <c r="I321" s="45" t="s">
        <v>2090</v>
      </c>
      <c r="J321" s="41">
        <v>1125</v>
      </c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8" t="s">
        <v>2126</v>
      </c>
      <c r="AY321" s="40"/>
      <c r="AZ321" s="40"/>
      <c r="BA321" s="40"/>
      <c r="BB321" s="40"/>
      <c r="BC321" s="40"/>
      <c r="BD321" s="40"/>
      <c r="BE321" s="40"/>
    </row>
    <row r="322" spans="1:57" ht="33">
      <c r="A322" s="47">
        <v>318</v>
      </c>
      <c r="B322" s="41" t="s">
        <v>1798</v>
      </c>
      <c r="C322" s="41">
        <v>20481859</v>
      </c>
      <c r="D322" s="11" t="str">
        <f t="shared" si="5"/>
        <v>盧＊岳</v>
      </c>
      <c r="E322" s="41" t="s">
        <v>1534</v>
      </c>
      <c r="F322" s="41">
        <v>66</v>
      </c>
      <c r="G322" s="44"/>
      <c r="H322" s="41">
        <v>1070530</v>
      </c>
      <c r="I322" s="45" t="s">
        <v>2091</v>
      </c>
      <c r="J322" s="41">
        <v>1125</v>
      </c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8" t="s">
        <v>2126</v>
      </c>
      <c r="AZ322" s="40"/>
      <c r="BA322" s="40"/>
      <c r="BB322" s="40"/>
      <c r="BC322" s="40"/>
      <c r="BD322" s="40"/>
      <c r="BE322" s="40"/>
    </row>
    <row r="323" spans="1:57" ht="33">
      <c r="A323" s="47">
        <v>319</v>
      </c>
      <c r="B323" s="41" t="s">
        <v>1874</v>
      </c>
      <c r="C323" s="41">
        <v>2460947</v>
      </c>
      <c r="D323" s="11" t="str">
        <f t="shared" si="5"/>
        <v>彭＊珍</v>
      </c>
      <c r="E323" s="41" t="s">
        <v>1532</v>
      </c>
      <c r="F323" s="41">
        <v>77</v>
      </c>
      <c r="G323" s="44"/>
      <c r="H323" s="41">
        <v>1070531</v>
      </c>
      <c r="I323" s="45" t="s">
        <v>2047</v>
      </c>
      <c r="J323" s="41">
        <v>1125</v>
      </c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8" t="s">
        <v>2126</v>
      </c>
      <c r="AX323" s="40"/>
      <c r="AY323" s="40"/>
      <c r="AZ323" s="40"/>
      <c r="BA323" s="40"/>
      <c r="BB323" s="40"/>
      <c r="BC323" s="40"/>
      <c r="BD323" s="40"/>
      <c r="BE323" s="40"/>
    </row>
    <row r="324" spans="1:57" ht="33">
      <c r="A324" s="47">
        <v>320</v>
      </c>
      <c r="B324" s="41" t="s">
        <v>1875</v>
      </c>
      <c r="C324" s="41">
        <v>5865538</v>
      </c>
      <c r="D324" s="11" t="str">
        <f t="shared" si="5"/>
        <v>范＊英</v>
      </c>
      <c r="E324" s="41" t="s">
        <v>1532</v>
      </c>
      <c r="F324" s="41">
        <v>60</v>
      </c>
      <c r="G324" s="44"/>
      <c r="H324" s="41">
        <v>1070531</v>
      </c>
      <c r="I324" s="45" t="s">
        <v>2092</v>
      </c>
      <c r="J324" s="41">
        <v>1125</v>
      </c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8" t="s">
        <v>2126</v>
      </c>
      <c r="AY324" s="40"/>
      <c r="AZ324" s="40"/>
      <c r="BA324" s="40"/>
      <c r="BB324" s="40"/>
      <c r="BC324" s="40"/>
      <c r="BD324" s="40"/>
      <c r="BE324" s="40"/>
    </row>
    <row r="325" spans="1:57" ht="16.5">
      <c r="A325" s="47">
        <v>321</v>
      </c>
      <c r="B325" s="41" t="s">
        <v>1876</v>
      </c>
      <c r="C325" s="41">
        <v>20018474</v>
      </c>
      <c r="D325" s="11" t="str">
        <f t="shared" si="5"/>
        <v>蕭＊進</v>
      </c>
      <c r="E325" s="41" t="s">
        <v>1534</v>
      </c>
      <c r="F325" s="41">
        <v>82</v>
      </c>
      <c r="G325" s="44"/>
      <c r="H325" s="41">
        <v>1070531</v>
      </c>
      <c r="I325" s="45">
        <v>5761110</v>
      </c>
      <c r="J325" s="41">
        <v>1125</v>
      </c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8" t="s">
        <v>2126</v>
      </c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</row>
    <row r="326" spans="1:57" ht="49.5">
      <c r="A326" s="47">
        <v>322</v>
      </c>
      <c r="B326" s="41" t="s">
        <v>1877</v>
      </c>
      <c r="C326" s="41">
        <v>11164172</v>
      </c>
      <c r="D326" s="11" t="str">
        <f t="shared" si="5"/>
        <v>陳＊良</v>
      </c>
      <c r="E326" s="41" t="s">
        <v>1534</v>
      </c>
      <c r="F326" s="41">
        <v>54</v>
      </c>
      <c r="G326" s="44"/>
      <c r="H326" s="41">
        <v>1070420</v>
      </c>
      <c r="I326" s="45" t="s">
        <v>2093</v>
      </c>
      <c r="J326" s="41">
        <v>1173</v>
      </c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8" t="s">
        <v>2126</v>
      </c>
      <c r="AR326" s="40"/>
      <c r="AS326" s="40"/>
      <c r="AT326" s="40"/>
      <c r="AU326" s="40"/>
      <c r="AV326" s="40"/>
      <c r="AW326" s="40"/>
      <c r="AX326" s="40"/>
      <c r="AY326" s="40"/>
      <c r="AZ326" s="40"/>
      <c r="BA326" s="48" t="s">
        <v>2126</v>
      </c>
      <c r="BB326" s="40"/>
      <c r="BC326" s="40"/>
      <c r="BD326" s="40"/>
      <c r="BE326" s="40"/>
    </row>
    <row r="327" spans="1:57" ht="16.5">
      <c r="A327" s="47">
        <v>323</v>
      </c>
      <c r="B327" s="41" t="s">
        <v>1878</v>
      </c>
      <c r="C327" s="41">
        <v>8818065</v>
      </c>
      <c r="D327" s="11" t="str">
        <f t="shared" si="5"/>
        <v>王＊燕</v>
      </c>
      <c r="E327" s="41" t="s">
        <v>1532</v>
      </c>
      <c r="F327" s="41">
        <v>66</v>
      </c>
      <c r="G327" s="44" t="s">
        <v>1879</v>
      </c>
      <c r="H327" s="41">
        <v>1070504</v>
      </c>
      <c r="I327" s="45">
        <v>5761110</v>
      </c>
      <c r="J327" s="41">
        <v>1173</v>
      </c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8" t="s">
        <v>2126</v>
      </c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</row>
    <row r="328" spans="1:57" ht="33">
      <c r="A328" s="47">
        <v>324</v>
      </c>
      <c r="B328" s="41" t="s">
        <v>1880</v>
      </c>
      <c r="C328" s="41">
        <v>20476186</v>
      </c>
      <c r="D328" s="11" t="str">
        <f t="shared" si="5"/>
        <v>楊＊美雲</v>
      </c>
      <c r="E328" s="41" t="s">
        <v>1532</v>
      </c>
      <c r="F328" s="41">
        <v>61</v>
      </c>
      <c r="G328" s="44"/>
      <c r="H328" s="41">
        <v>1070507</v>
      </c>
      <c r="I328" s="45" t="s">
        <v>1957</v>
      </c>
      <c r="J328" s="41">
        <v>1173</v>
      </c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8" t="s">
        <v>2126</v>
      </c>
      <c r="AX328" s="40"/>
      <c r="AY328" s="40"/>
      <c r="AZ328" s="40"/>
      <c r="BA328" s="40"/>
      <c r="BB328" s="40"/>
      <c r="BC328" s="40"/>
      <c r="BD328" s="40"/>
      <c r="BE328" s="40"/>
    </row>
    <row r="329" spans="1:57" ht="33">
      <c r="A329" s="47">
        <v>325</v>
      </c>
      <c r="B329" s="41" t="s">
        <v>1881</v>
      </c>
      <c r="C329" s="41">
        <v>13404139</v>
      </c>
      <c r="D329" s="11" t="str">
        <f t="shared" si="5"/>
        <v>盧＊裕</v>
      </c>
      <c r="E329" s="41" t="s">
        <v>1534</v>
      </c>
      <c r="F329" s="41">
        <v>68</v>
      </c>
      <c r="G329" s="44"/>
      <c r="H329" s="41">
        <v>1070509</v>
      </c>
      <c r="I329" s="45" t="s">
        <v>2094</v>
      </c>
      <c r="J329" s="41">
        <v>1173</v>
      </c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8" t="s">
        <v>2126</v>
      </c>
      <c r="AY329" s="40"/>
      <c r="AZ329" s="40"/>
      <c r="BA329" s="40"/>
      <c r="BB329" s="40"/>
      <c r="BC329" s="40"/>
      <c r="BD329" s="40"/>
      <c r="BE329" s="40"/>
    </row>
    <row r="330" spans="1:57" ht="16.5">
      <c r="A330" s="47">
        <v>326</v>
      </c>
      <c r="B330" s="41" t="s">
        <v>1882</v>
      </c>
      <c r="C330" s="41">
        <v>16970917</v>
      </c>
      <c r="D330" s="11" t="str">
        <f t="shared" si="5"/>
        <v>桂＊財</v>
      </c>
      <c r="E330" s="41" t="s">
        <v>1534</v>
      </c>
      <c r="F330" s="41">
        <v>64</v>
      </c>
      <c r="G330" s="44"/>
      <c r="H330" s="41">
        <v>1070509</v>
      </c>
      <c r="I330" s="45">
        <v>5760350</v>
      </c>
      <c r="J330" s="41">
        <v>1173</v>
      </c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8" t="s">
        <v>2126</v>
      </c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</row>
    <row r="331" spans="1:57" ht="49.5">
      <c r="A331" s="47">
        <v>327</v>
      </c>
      <c r="B331" s="41" t="s">
        <v>1883</v>
      </c>
      <c r="C331" s="41">
        <v>1393974</v>
      </c>
      <c r="D331" s="11" t="str">
        <f t="shared" si="5"/>
        <v>林＊花</v>
      </c>
      <c r="E331" s="41" t="s">
        <v>1532</v>
      </c>
      <c r="F331" s="41">
        <v>66</v>
      </c>
      <c r="G331" s="44"/>
      <c r="H331" s="41">
        <v>1070511</v>
      </c>
      <c r="I331" s="45" t="s">
        <v>2095</v>
      </c>
      <c r="J331" s="41">
        <v>1173</v>
      </c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8" t="s">
        <v>2126</v>
      </c>
      <c r="AW331" s="40"/>
      <c r="AX331" s="40"/>
      <c r="AY331" s="40"/>
      <c r="AZ331" s="40"/>
      <c r="BA331" s="48" t="s">
        <v>2126</v>
      </c>
      <c r="BB331" s="40"/>
      <c r="BC331" s="40"/>
      <c r="BD331" s="40"/>
      <c r="BE331" s="40"/>
    </row>
    <row r="332" spans="1:57" ht="33">
      <c r="A332" s="47">
        <v>328</v>
      </c>
      <c r="B332" s="41" t="s">
        <v>1884</v>
      </c>
      <c r="C332" s="41">
        <v>20608994</v>
      </c>
      <c r="D332" s="11" t="str">
        <f t="shared" si="5"/>
        <v>周＊福</v>
      </c>
      <c r="E332" s="41" t="s">
        <v>1534</v>
      </c>
      <c r="F332" s="41">
        <v>68</v>
      </c>
      <c r="G332" s="44"/>
      <c r="H332" s="41">
        <v>1070511</v>
      </c>
      <c r="I332" s="45" t="s">
        <v>2096</v>
      </c>
      <c r="J332" s="41">
        <v>1173</v>
      </c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8" t="s">
        <v>2126</v>
      </c>
      <c r="AX332" s="40"/>
      <c r="AY332" s="40"/>
      <c r="AZ332" s="40"/>
      <c r="BA332" s="40"/>
      <c r="BB332" s="40"/>
      <c r="BC332" s="40"/>
      <c r="BD332" s="40"/>
      <c r="BE332" s="40"/>
    </row>
    <row r="333" spans="1:57" ht="33">
      <c r="A333" s="47">
        <v>329</v>
      </c>
      <c r="B333" s="41" t="s">
        <v>1885</v>
      </c>
      <c r="C333" s="41">
        <v>3960018</v>
      </c>
      <c r="D333" s="11" t="str">
        <f t="shared" si="5"/>
        <v>黃＊昌</v>
      </c>
      <c r="E333" s="41" t="s">
        <v>1534</v>
      </c>
      <c r="F333" s="41">
        <v>74</v>
      </c>
      <c r="G333" s="44"/>
      <c r="H333" s="41">
        <v>1070514</v>
      </c>
      <c r="I333" s="45" t="s">
        <v>2097</v>
      </c>
      <c r="J333" s="41">
        <v>1173</v>
      </c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8" t="s">
        <v>2126</v>
      </c>
      <c r="AX333" s="40"/>
      <c r="AY333" s="40"/>
      <c r="AZ333" s="40"/>
      <c r="BA333" s="40"/>
      <c r="BB333" s="40"/>
      <c r="BC333" s="40"/>
      <c r="BD333" s="40"/>
      <c r="BE333" s="40"/>
    </row>
    <row r="334" spans="1:57" ht="16.5">
      <c r="A334" s="47">
        <v>330</v>
      </c>
      <c r="B334" s="41" t="s">
        <v>1886</v>
      </c>
      <c r="C334" s="41">
        <v>19770360</v>
      </c>
      <c r="D334" s="11" t="str">
        <f t="shared" si="5"/>
        <v>廖＊意</v>
      </c>
      <c r="E334" s="41" t="s">
        <v>1534</v>
      </c>
      <c r="F334" s="41">
        <v>66</v>
      </c>
      <c r="G334" s="44" t="s">
        <v>1887</v>
      </c>
      <c r="H334" s="41">
        <v>1070514</v>
      </c>
      <c r="I334" s="45">
        <v>5761110</v>
      </c>
      <c r="J334" s="41">
        <v>1173</v>
      </c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8" t="s">
        <v>2126</v>
      </c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</row>
    <row r="335" spans="1:57" ht="49.5">
      <c r="A335" s="47">
        <v>331</v>
      </c>
      <c r="B335" s="41" t="s">
        <v>1888</v>
      </c>
      <c r="C335" s="41">
        <v>20168890</v>
      </c>
      <c r="D335" s="11" t="str">
        <f t="shared" si="5"/>
        <v>黃＊清</v>
      </c>
      <c r="E335" s="41" t="s">
        <v>1534</v>
      </c>
      <c r="F335" s="41">
        <v>74</v>
      </c>
      <c r="G335" s="44"/>
      <c r="H335" s="41">
        <v>1070514</v>
      </c>
      <c r="I335" s="45" t="s">
        <v>2098</v>
      </c>
      <c r="J335" s="41">
        <v>1173</v>
      </c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8" t="s">
        <v>2126</v>
      </c>
      <c r="AW335" s="40"/>
      <c r="AX335" s="40"/>
      <c r="AY335" s="40"/>
      <c r="AZ335" s="40"/>
      <c r="BA335" s="48" t="s">
        <v>2126</v>
      </c>
      <c r="BB335" s="40"/>
      <c r="BC335" s="40"/>
      <c r="BD335" s="40"/>
      <c r="BE335" s="40"/>
    </row>
    <row r="336" spans="1:57" ht="33">
      <c r="A336" s="47">
        <v>332</v>
      </c>
      <c r="B336" s="41" t="s">
        <v>1889</v>
      </c>
      <c r="C336" s="41">
        <v>17017525</v>
      </c>
      <c r="D336" s="11" t="str">
        <f t="shared" si="5"/>
        <v>廖＊助</v>
      </c>
      <c r="E336" s="41" t="s">
        <v>1534</v>
      </c>
      <c r="F336" s="41">
        <v>63</v>
      </c>
      <c r="G336" s="44"/>
      <c r="H336" s="41">
        <v>1070516</v>
      </c>
      <c r="I336" s="45" t="s">
        <v>2099</v>
      </c>
      <c r="J336" s="41">
        <v>1173</v>
      </c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8" t="s">
        <v>2126</v>
      </c>
      <c r="AX336" s="40"/>
      <c r="AY336" s="40"/>
      <c r="AZ336" s="40"/>
      <c r="BA336" s="40"/>
      <c r="BB336" s="40"/>
      <c r="BC336" s="40"/>
      <c r="BD336" s="40"/>
      <c r="BE336" s="40"/>
    </row>
    <row r="337" spans="1:57" ht="49.5">
      <c r="A337" s="47">
        <v>333</v>
      </c>
      <c r="B337" s="41" t="s">
        <v>1684</v>
      </c>
      <c r="C337" s="41">
        <v>20153392</v>
      </c>
      <c r="D337" s="11" t="str">
        <f t="shared" si="5"/>
        <v>吳＊仁</v>
      </c>
      <c r="E337" s="41" t="s">
        <v>1534</v>
      </c>
      <c r="F337" s="41">
        <v>62</v>
      </c>
      <c r="G337" s="44"/>
      <c r="H337" s="41">
        <v>1070516</v>
      </c>
      <c r="I337" s="45" t="s">
        <v>2100</v>
      </c>
      <c r="J337" s="41">
        <v>1173</v>
      </c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8" t="s">
        <v>2126</v>
      </c>
      <c r="AW337" s="48" t="s">
        <v>2126</v>
      </c>
      <c r="AX337" s="40"/>
      <c r="AY337" s="40"/>
      <c r="AZ337" s="40"/>
      <c r="BA337" s="40"/>
      <c r="BB337" s="40"/>
      <c r="BC337" s="40"/>
      <c r="BD337" s="40"/>
      <c r="BE337" s="40"/>
    </row>
    <row r="338" spans="1:57" ht="49.5">
      <c r="A338" s="47">
        <v>334</v>
      </c>
      <c r="B338" s="41" t="s">
        <v>1890</v>
      </c>
      <c r="C338" s="41">
        <v>20322218</v>
      </c>
      <c r="D338" s="11" t="str">
        <f t="shared" si="5"/>
        <v>黃＊娥</v>
      </c>
      <c r="E338" s="41" t="s">
        <v>1532</v>
      </c>
      <c r="F338" s="41">
        <v>68</v>
      </c>
      <c r="G338" s="44"/>
      <c r="H338" s="41">
        <v>1070516</v>
      </c>
      <c r="I338" s="45" t="s">
        <v>2101</v>
      </c>
      <c r="J338" s="41">
        <v>1173</v>
      </c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8" t="s">
        <v>2126</v>
      </c>
      <c r="AS338" s="40"/>
      <c r="AT338" s="40"/>
      <c r="AU338" s="40"/>
      <c r="AV338" s="40"/>
      <c r="AW338" s="48" t="s">
        <v>2126</v>
      </c>
      <c r="AX338" s="40"/>
      <c r="AY338" s="40"/>
      <c r="AZ338" s="40"/>
      <c r="BA338" s="40"/>
      <c r="BB338" s="40"/>
      <c r="BC338" s="40"/>
      <c r="BD338" s="40"/>
      <c r="BE338" s="40"/>
    </row>
    <row r="339" spans="1:57" ht="16.5">
      <c r="A339" s="47">
        <v>335</v>
      </c>
      <c r="B339" s="41" t="s">
        <v>1891</v>
      </c>
      <c r="C339" s="41">
        <v>20415708</v>
      </c>
      <c r="D339" s="11" t="str">
        <f t="shared" si="5"/>
        <v>陳＊雲</v>
      </c>
      <c r="E339" s="41" t="s">
        <v>1534</v>
      </c>
      <c r="F339" s="41">
        <v>81</v>
      </c>
      <c r="G339" s="44" t="s">
        <v>1892</v>
      </c>
      <c r="H339" s="41">
        <v>1070516</v>
      </c>
      <c r="I339" s="45">
        <v>5761110</v>
      </c>
      <c r="J339" s="41">
        <v>1173</v>
      </c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8" t="s">
        <v>2126</v>
      </c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</row>
    <row r="340" spans="1:57" ht="49.5">
      <c r="A340" s="47">
        <v>336</v>
      </c>
      <c r="B340" s="41" t="s">
        <v>1792</v>
      </c>
      <c r="C340" s="41">
        <v>5973228</v>
      </c>
      <c r="D340" s="11" t="str">
        <f t="shared" si="5"/>
        <v>葉＊</v>
      </c>
      <c r="E340" s="41" t="s">
        <v>1532</v>
      </c>
      <c r="F340" s="41">
        <v>83</v>
      </c>
      <c r="G340" s="44"/>
      <c r="H340" s="41">
        <v>1070521</v>
      </c>
      <c r="I340" s="45" t="s">
        <v>2102</v>
      </c>
      <c r="J340" s="41">
        <v>1173</v>
      </c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8" t="s">
        <v>2126</v>
      </c>
      <c r="AW340" s="48" t="s">
        <v>2126</v>
      </c>
      <c r="AX340" s="40"/>
      <c r="AY340" s="40"/>
      <c r="AZ340" s="40"/>
      <c r="BA340" s="40"/>
      <c r="BB340" s="40"/>
      <c r="BC340" s="40"/>
      <c r="BD340" s="40"/>
      <c r="BE340" s="40"/>
    </row>
    <row r="341" spans="1:57" ht="33">
      <c r="A341" s="47">
        <v>337</v>
      </c>
      <c r="B341" s="41" t="s">
        <v>1893</v>
      </c>
      <c r="C341" s="41">
        <v>9140331</v>
      </c>
      <c r="D341" s="11" t="str">
        <f t="shared" si="5"/>
        <v>林＊玲</v>
      </c>
      <c r="E341" s="41" t="s">
        <v>1532</v>
      </c>
      <c r="F341" s="41">
        <v>49</v>
      </c>
      <c r="G341" s="44"/>
      <c r="H341" s="41">
        <v>1070521</v>
      </c>
      <c r="I341" s="45" t="s">
        <v>2103</v>
      </c>
      <c r="J341" s="41">
        <v>1173</v>
      </c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8" t="s">
        <v>2126</v>
      </c>
      <c r="AX341" s="40"/>
      <c r="AY341" s="40"/>
      <c r="AZ341" s="40"/>
      <c r="BA341" s="40"/>
      <c r="BB341" s="40"/>
      <c r="BC341" s="40"/>
      <c r="BD341" s="40"/>
      <c r="BE341" s="40"/>
    </row>
    <row r="342" spans="1:57" ht="16.5">
      <c r="A342" s="47">
        <v>338</v>
      </c>
      <c r="B342" s="41" t="s">
        <v>1894</v>
      </c>
      <c r="C342" s="41">
        <v>18710694</v>
      </c>
      <c r="D342" s="11" t="str">
        <f t="shared" si="5"/>
        <v>張＊秋</v>
      </c>
      <c r="E342" s="41" t="s">
        <v>1534</v>
      </c>
      <c r="F342" s="41">
        <v>66</v>
      </c>
      <c r="G342" s="44" t="s">
        <v>1895</v>
      </c>
      <c r="H342" s="41">
        <v>1070523</v>
      </c>
      <c r="I342" s="45">
        <v>5760350</v>
      </c>
      <c r="J342" s="41">
        <v>1173</v>
      </c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8" t="s">
        <v>2126</v>
      </c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</row>
    <row r="343" spans="1:57" ht="16.5">
      <c r="A343" s="47">
        <v>339</v>
      </c>
      <c r="B343" s="41" t="s">
        <v>1896</v>
      </c>
      <c r="C343" s="41">
        <v>350789</v>
      </c>
      <c r="D343" s="11" t="str">
        <f t="shared" si="5"/>
        <v>林＊嬌</v>
      </c>
      <c r="E343" s="41" t="s">
        <v>1532</v>
      </c>
      <c r="F343" s="41">
        <v>86</v>
      </c>
      <c r="G343" s="44"/>
      <c r="H343" s="41">
        <v>1070524</v>
      </c>
      <c r="I343" s="45">
        <v>5760350</v>
      </c>
      <c r="J343" s="41">
        <v>1173</v>
      </c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8" t="s">
        <v>2126</v>
      </c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</row>
    <row r="344" spans="1:57" ht="16.5">
      <c r="A344" s="47">
        <v>340</v>
      </c>
      <c r="B344" s="41" t="s">
        <v>1897</v>
      </c>
      <c r="C344" s="41">
        <v>3030016</v>
      </c>
      <c r="D344" s="11" t="str">
        <f t="shared" si="5"/>
        <v>鄭＊麗鳳</v>
      </c>
      <c r="E344" s="41" t="s">
        <v>1532</v>
      </c>
      <c r="F344" s="41">
        <v>80</v>
      </c>
      <c r="G344" s="44"/>
      <c r="H344" s="41">
        <v>1070524</v>
      </c>
      <c r="I344" s="45">
        <v>5761110</v>
      </c>
      <c r="J344" s="41">
        <v>1173</v>
      </c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8" t="s">
        <v>2126</v>
      </c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</row>
    <row r="345" spans="1:57" ht="33">
      <c r="A345" s="47">
        <v>341</v>
      </c>
      <c r="B345" s="41" t="s">
        <v>1898</v>
      </c>
      <c r="C345" s="41">
        <v>13600500</v>
      </c>
      <c r="D345" s="11" t="str">
        <f t="shared" si="5"/>
        <v>陳＊珠</v>
      </c>
      <c r="E345" s="41" t="s">
        <v>1532</v>
      </c>
      <c r="F345" s="41">
        <v>73</v>
      </c>
      <c r="G345" s="44"/>
      <c r="H345" s="41">
        <v>1070524</v>
      </c>
      <c r="I345" s="45" t="s">
        <v>2104</v>
      </c>
      <c r="J345" s="41">
        <v>1173</v>
      </c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48" t="s">
        <v>2126</v>
      </c>
      <c r="AX345" s="38"/>
      <c r="AY345" s="38"/>
      <c r="AZ345" s="38"/>
      <c r="BA345" s="38"/>
      <c r="BB345" s="38"/>
      <c r="BC345" s="38"/>
      <c r="BD345" s="38"/>
      <c r="BE345" s="38"/>
    </row>
    <row r="346" spans="1:57" ht="16.5">
      <c r="A346" s="47">
        <v>342</v>
      </c>
      <c r="B346" s="41" t="s">
        <v>1899</v>
      </c>
      <c r="C346" s="41">
        <v>7866765</v>
      </c>
      <c r="D346" s="11" t="str">
        <f t="shared" si="5"/>
        <v>陳＊居</v>
      </c>
      <c r="E346" s="41" t="s">
        <v>1534</v>
      </c>
      <c r="F346" s="41">
        <v>89</v>
      </c>
      <c r="G346" s="44"/>
      <c r="H346" s="41">
        <v>1070530</v>
      </c>
      <c r="I346" s="45">
        <v>5760350</v>
      </c>
      <c r="J346" s="41">
        <v>1173</v>
      </c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48" t="s">
        <v>2126</v>
      </c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</row>
    <row r="347" spans="1:57" ht="16.5">
      <c r="A347" s="47">
        <v>343</v>
      </c>
      <c r="B347" s="41" t="s">
        <v>1900</v>
      </c>
      <c r="C347" s="41">
        <v>19417260</v>
      </c>
      <c r="D347" s="11" t="str">
        <f t="shared" si="5"/>
        <v>黃＊英</v>
      </c>
      <c r="E347" s="41" t="s">
        <v>1532</v>
      </c>
      <c r="F347" s="41">
        <v>76</v>
      </c>
      <c r="G347" s="44" t="s">
        <v>1901</v>
      </c>
      <c r="H347" s="41">
        <v>1070530</v>
      </c>
      <c r="I347" s="45">
        <v>5761110</v>
      </c>
      <c r="J347" s="41">
        <v>1173</v>
      </c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48" t="s">
        <v>2126</v>
      </c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</row>
    <row r="348" spans="1:57" ht="19.5">
      <c r="A348" s="179" t="s">
        <v>485</v>
      </c>
      <c r="B348" s="180"/>
      <c r="C348" s="180"/>
      <c r="D348" s="180"/>
      <c r="E348" s="180"/>
      <c r="F348" s="180"/>
      <c r="G348" s="180"/>
      <c r="H348" s="180"/>
      <c r="I348" s="180"/>
      <c r="J348" s="181"/>
      <c r="K348" s="15">
        <f>COUNTIF(K5:K347,BF1)</f>
        <v>0</v>
      </c>
      <c r="L348" s="15">
        <f>COUNTIF(L5:L347,BF1)+8</f>
        <v>12</v>
      </c>
      <c r="M348" s="15">
        <f>COUNTIF(M5:M347,BF1)</f>
        <v>11</v>
      </c>
      <c r="N348" s="15">
        <f>COUNTIF(N5:N347,BF1)+1</f>
        <v>2</v>
      </c>
      <c r="O348" s="15">
        <f>COUNTIF(O5:O347,BF1)+1</f>
        <v>1</v>
      </c>
      <c r="P348" s="15">
        <f>COUNTIF(P5:P347,BF1)</f>
        <v>0</v>
      </c>
      <c r="Q348" s="15">
        <f>COUNTIF(Q5:Q347,BF1)</f>
        <v>0</v>
      </c>
      <c r="R348" s="15">
        <f>COUNTIF(R5:R347,BF1)</f>
        <v>2</v>
      </c>
      <c r="S348" s="15">
        <f>COUNTIF(S5:S347,BF1)</f>
        <v>14</v>
      </c>
      <c r="T348" s="15">
        <f>COUNTIF(T5:T347,BF1)</f>
        <v>1</v>
      </c>
      <c r="U348" s="15">
        <f>COUNTIF(U5:U347,BF1)+1</f>
        <v>1</v>
      </c>
      <c r="V348" s="15">
        <f>COUNTIF(V5:V347,BF1)+3</f>
        <v>4</v>
      </c>
      <c r="W348" s="15">
        <f>COUNTIF(W5:W347,BF1)</f>
        <v>0</v>
      </c>
      <c r="X348" s="15">
        <f>COUNTIF(X5:X347,BF1)</f>
        <v>1</v>
      </c>
      <c r="Y348" s="15">
        <f>COUNTIF(Y5:Y347,BF1)</f>
        <v>0</v>
      </c>
      <c r="Z348" s="15">
        <f>COUNTIF(Z5:Z347,BF1)</f>
        <v>0</v>
      </c>
      <c r="AA348" s="15">
        <f>COUNTIF(AA5:AA347,BF1)</f>
        <v>1</v>
      </c>
      <c r="AB348" s="15">
        <f>COUNTIF(AB5:AB347,BF1)</f>
        <v>0</v>
      </c>
      <c r="AC348" s="15">
        <f>COUNTIF(AC5:AC347,BF1)</f>
        <v>0</v>
      </c>
      <c r="AD348" s="15">
        <f>COUNTIF(AD5:AD347,BF1)</f>
        <v>1</v>
      </c>
      <c r="AE348" s="15">
        <f>COUNTIF(AE5:AE347,BF1)</f>
        <v>0</v>
      </c>
      <c r="AF348" s="15">
        <f>COUNTIF(AF5:AF347,BF1)</f>
        <v>1</v>
      </c>
      <c r="AG348" s="15">
        <f>COUNTIF(AG5:AG347,BF1)+1</f>
        <v>1</v>
      </c>
      <c r="AH348" s="15">
        <f>COUNTIF(AH5:AH347,BF1)</f>
        <v>0</v>
      </c>
      <c r="AI348" s="15">
        <f>COUNTIF(AI5:AI347,BF1)</f>
        <v>0</v>
      </c>
      <c r="AJ348" s="15">
        <f>COUNTIF(AJ5:AJ347,BF1)</f>
        <v>1</v>
      </c>
      <c r="AK348" s="15">
        <f>COUNTIF(AK5:AK347,BF1)</f>
        <v>0</v>
      </c>
      <c r="AL348" s="15">
        <f>COUNTIF(AL5:AL347,BF1)</f>
        <v>1</v>
      </c>
      <c r="AM348" s="15">
        <f>COUNTIF(AM5:AM347,BF1)</f>
        <v>0</v>
      </c>
      <c r="AN348" s="15">
        <f>COUNTIF(AN5:AN347,BF1)</f>
        <v>1</v>
      </c>
      <c r="AO348" s="15">
        <f>COUNTIF(AO5:AO347,BF1)</f>
        <v>5</v>
      </c>
      <c r="AP348" s="15">
        <f>COUNTIF(AP5:AP347,BF1)</f>
        <v>27</v>
      </c>
      <c r="AQ348" s="15">
        <f>COUNTIF(AQ5:AQ347,BF1)</f>
        <v>12</v>
      </c>
      <c r="AR348" s="15">
        <f>COUNTIF(AR5:AR347,BF1)</f>
        <v>43</v>
      </c>
      <c r="AS348" s="15">
        <f>COUNTIF(AS5:AS347,BF1)</f>
        <v>4</v>
      </c>
      <c r="AT348" s="15">
        <f>COUNTIF(AT5:AT347,BF1)</f>
        <v>30</v>
      </c>
      <c r="AU348" s="15">
        <f>COUNTIF(AU5:AU347,BF1)</f>
        <v>4</v>
      </c>
      <c r="AV348" s="15">
        <f>COUNTIF(AV5:AV347,BF1)</f>
        <v>30</v>
      </c>
      <c r="AW348" s="39">
        <f>COUNTIF(AW5:AW347,BF1)</f>
        <v>124</v>
      </c>
      <c r="AX348" s="15">
        <f>COUNTIF(AX5:AX347,BF1)</f>
        <v>38</v>
      </c>
      <c r="AY348" s="15">
        <f>COUNTIF(AY5:AY347,BF1)</f>
        <v>9</v>
      </c>
      <c r="AZ348" s="15">
        <f>COUNTIF(AZ5:AZ347,BF1)</f>
        <v>0</v>
      </c>
      <c r="BA348" s="15">
        <f>COUNTIF(BA5:BA347,BF1)</f>
        <v>17</v>
      </c>
      <c r="BB348" s="15">
        <f>COUNTIF(BB5:BB347,BF1)+2</f>
        <v>6</v>
      </c>
      <c r="BC348" s="15">
        <f>COUNTIF(BC5:BC347,BF1)</f>
        <v>0</v>
      </c>
      <c r="BD348" s="15">
        <f>COUNTIF(BD5:BD347,BF1)</f>
        <v>1</v>
      </c>
      <c r="BE348" s="38">
        <v>6</v>
      </c>
    </row>
    <row r="349" spans="1:57">
      <c r="D349" s="14"/>
    </row>
    <row r="350" spans="1:57">
      <c r="C350" s="11" t="str">
        <f>RIGHT("00000000"&amp;B350,8)</f>
        <v>00000000</v>
      </c>
      <c r="D350" s="11" t="str">
        <f>REPLACE(B350,2,1,"＊")</f>
        <v>＊</v>
      </c>
    </row>
    <row r="351" spans="1:57">
      <c r="C351" s="13"/>
    </row>
    <row r="353" spans="7:7">
      <c r="G353" s="3" t="s">
        <v>2105</v>
      </c>
    </row>
  </sheetData>
  <mergeCells count="52">
    <mergeCell ref="A348:J348"/>
    <mergeCell ref="AK3:AM3"/>
    <mergeCell ref="AS3:AT3"/>
    <mergeCell ref="AU3:AV3"/>
    <mergeCell ref="AW3:AX3"/>
    <mergeCell ref="AA3:AC3"/>
    <mergeCell ref="AD3:AE3"/>
    <mergeCell ref="AF3:AF4"/>
    <mergeCell ref="AG3:AG4"/>
    <mergeCell ref="AH3:AH4"/>
    <mergeCell ref="AI3:AJ3"/>
    <mergeCell ref="AN2:AN4"/>
    <mergeCell ref="AO2:AP3"/>
    <mergeCell ref="AQ2:AR3"/>
    <mergeCell ref="AS2:BC2"/>
    <mergeCell ref="BA3:BA4"/>
    <mergeCell ref="AD2:AM2"/>
    <mergeCell ref="AD1:AM1"/>
    <mergeCell ref="AN1:BC1"/>
    <mergeCell ref="BD1:BD4"/>
    <mergeCell ref="BE1:BE4"/>
    <mergeCell ref="BB3:BB4"/>
    <mergeCell ref="BC3:BC4"/>
    <mergeCell ref="AY3:AY4"/>
    <mergeCell ref="AZ3:AZ4"/>
    <mergeCell ref="Q2:X2"/>
    <mergeCell ref="O1:AC1"/>
    <mergeCell ref="Y2:Z3"/>
    <mergeCell ref="AA2:AC2"/>
    <mergeCell ref="W3:W4"/>
    <mergeCell ref="X3:X4"/>
    <mergeCell ref="Q3:Q4"/>
    <mergeCell ref="O2:P3"/>
    <mergeCell ref="R3:S3"/>
    <mergeCell ref="T3:T4"/>
    <mergeCell ref="U3:U4"/>
    <mergeCell ref="V3:V4"/>
    <mergeCell ref="G1:G4"/>
    <mergeCell ref="H1:H4"/>
    <mergeCell ref="I1:I4"/>
    <mergeCell ref="J1:J4"/>
    <mergeCell ref="K1:N1"/>
    <mergeCell ref="K2:K4"/>
    <mergeCell ref="L2:L4"/>
    <mergeCell ref="M2:M4"/>
    <mergeCell ref="N2:N4"/>
    <mergeCell ref="F1:F4"/>
    <mergeCell ref="A1:A4"/>
    <mergeCell ref="B1:B4"/>
    <mergeCell ref="C1:C4"/>
    <mergeCell ref="D1:D4"/>
    <mergeCell ref="E1:E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59" fitToHeight="0" orientation="landscape" r:id="rId1"/>
  <headerFooter alignWithMargins="0">
    <oddHeader xml:space="preserve">&amp;C&amp;"標楷體,標準"&amp;24新光吳火獅紀念醫院&amp;U 107 &amp;U年&amp;U 5 &amp;U月份心臟血管外科年度手術人數申報表  </oddHeader>
    <oddFooter>&amp;R&amp;11&amp;P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80"/>
  <sheetViews>
    <sheetView zoomScale="96" zoomScaleNormal="96" workbookViewId="0">
      <pane xSplit="10" ySplit="4" topLeftCell="AM260" activePane="bottomRight" state="frozen"/>
      <selection pane="topRight" activeCell="K1" sqref="K1"/>
      <selection pane="bottomLeft" activeCell="A6" sqref="A6"/>
      <selection pane="bottomRight" activeCell="AN5" sqref="AN5:BC274"/>
    </sheetView>
  </sheetViews>
  <sheetFormatPr defaultColWidth="9" defaultRowHeight="15.75"/>
  <cols>
    <col min="1" max="1" width="5.625" style="1" customWidth="1"/>
    <col min="2" max="2" width="11.375" style="1" customWidth="1"/>
    <col min="3" max="3" width="10.625" style="2" customWidth="1"/>
    <col min="4" max="4" width="10.875" style="1" bestFit="1" customWidth="1"/>
    <col min="5" max="6" width="4.375" style="1" customWidth="1"/>
    <col min="7" max="7" width="18.125" style="3" customWidth="1"/>
    <col min="8" max="8" width="9.375" style="4" customWidth="1"/>
    <col min="9" max="9" width="9.875" style="6" customWidth="1"/>
    <col min="10" max="10" width="6.875" style="2" customWidth="1"/>
    <col min="11" max="11" width="8.5" style="1" bestFit="1" customWidth="1"/>
    <col min="12" max="12" width="6.875" style="1" bestFit="1" customWidth="1"/>
    <col min="13" max="13" width="6.125" style="1" bestFit="1" customWidth="1"/>
    <col min="14" max="14" width="5.875" style="1" bestFit="1" customWidth="1"/>
    <col min="15" max="15" width="6.125" style="1" bestFit="1" customWidth="1"/>
    <col min="16" max="16" width="4.5" style="1" bestFit="1" customWidth="1"/>
    <col min="17" max="17" width="6.125" style="1" bestFit="1" customWidth="1"/>
    <col min="18" max="18" width="3.125" style="1" bestFit="1" customWidth="1"/>
    <col min="19" max="19" width="4.5" style="1" bestFit="1" customWidth="1"/>
    <col min="20" max="20" width="3.875" style="1" bestFit="1" customWidth="1"/>
    <col min="21" max="21" width="4.625" style="1" bestFit="1" customWidth="1"/>
    <col min="22" max="22" width="6.125" style="1" bestFit="1" customWidth="1"/>
    <col min="23" max="23" width="8.5" style="1" bestFit="1" customWidth="1"/>
    <col min="24" max="24" width="5.125" style="1" bestFit="1" customWidth="1"/>
    <col min="25" max="27" width="6.125" style="1" bestFit="1" customWidth="1"/>
    <col min="28" max="28" width="6.875" style="1" bestFit="1" customWidth="1"/>
    <col min="29" max="29" width="6" style="1" bestFit="1" customWidth="1"/>
    <col min="30" max="31" width="3.125" style="1" bestFit="1" customWidth="1"/>
    <col min="32" max="32" width="3.875" style="1" bestFit="1" customWidth="1"/>
    <col min="33" max="33" width="4.625" style="1" bestFit="1" customWidth="1"/>
    <col min="34" max="34" width="5.125" style="1" customWidth="1"/>
    <col min="35" max="36" width="3.125" style="1" bestFit="1" customWidth="1"/>
    <col min="37" max="37" width="6.125" style="1" bestFit="1" customWidth="1"/>
    <col min="38" max="38" width="6.875" style="1" bestFit="1" customWidth="1"/>
    <col min="39" max="39" width="6" style="1" bestFit="1" customWidth="1"/>
    <col min="40" max="40" width="6.625" style="1" bestFit="1" customWidth="1"/>
    <col min="41" max="41" width="3.125" style="1" bestFit="1" customWidth="1"/>
    <col min="42" max="44" width="4.125" style="1" bestFit="1" customWidth="1"/>
    <col min="45" max="45" width="4" style="1" bestFit="1" customWidth="1"/>
    <col min="46" max="46" width="5.125" style="1" bestFit="1" customWidth="1"/>
    <col min="47" max="47" width="6.125" style="1" bestFit="1" customWidth="1"/>
    <col min="48" max="48" width="5.5" style="1" bestFit="1" customWidth="1"/>
    <col min="49" max="49" width="4.125" style="1" customWidth="1"/>
    <col min="50" max="50" width="4.125" style="1" bestFit="1" customWidth="1"/>
    <col min="51" max="51" width="3.875" style="1" bestFit="1" customWidth="1"/>
    <col min="52" max="52" width="4.625" style="1" bestFit="1" customWidth="1"/>
    <col min="53" max="53" width="5.125" style="1" bestFit="1" customWidth="1"/>
    <col min="54" max="54" width="5.875" style="1" bestFit="1" customWidth="1"/>
    <col min="55" max="55" width="9.625" style="1" bestFit="1" customWidth="1"/>
    <col min="56" max="56" width="6.125" style="1" bestFit="1" customWidth="1"/>
    <col min="57" max="57" width="15.875" style="1" customWidth="1"/>
    <col min="58" max="58" width="3.125" style="1" bestFit="1" customWidth="1"/>
    <col min="59" max="16384" width="9" style="1"/>
  </cols>
  <sheetData>
    <row r="1" spans="1:58">
      <c r="A1" s="138" t="s">
        <v>31</v>
      </c>
      <c r="B1" s="138" t="s">
        <v>1310</v>
      </c>
      <c r="C1" s="173" t="s">
        <v>468</v>
      </c>
      <c r="D1" s="138" t="s">
        <v>1310</v>
      </c>
      <c r="E1" s="138" t="s">
        <v>1311</v>
      </c>
      <c r="F1" s="138" t="s">
        <v>33</v>
      </c>
      <c r="G1" s="138" t="s">
        <v>469</v>
      </c>
      <c r="H1" s="167" t="s">
        <v>1244</v>
      </c>
      <c r="I1" s="138" t="s">
        <v>1245</v>
      </c>
      <c r="J1" s="173" t="s">
        <v>1312</v>
      </c>
      <c r="K1" s="123" t="s">
        <v>568</v>
      </c>
      <c r="L1" s="123"/>
      <c r="M1" s="123"/>
      <c r="N1" s="123"/>
      <c r="O1" s="123" t="s">
        <v>569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570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459</v>
      </c>
      <c r="BE1" s="138" t="s">
        <v>12</v>
      </c>
      <c r="BF1" s="1" t="s">
        <v>471</v>
      </c>
    </row>
    <row r="2" spans="1:58" ht="16.350000000000001" customHeight="1">
      <c r="A2" s="139"/>
      <c r="B2" s="139"/>
      <c r="C2" s="174"/>
      <c r="D2" s="139"/>
      <c r="E2" s="139"/>
      <c r="F2" s="139"/>
      <c r="G2" s="139"/>
      <c r="H2" s="168"/>
      <c r="I2" s="139"/>
      <c r="J2" s="174"/>
      <c r="K2" s="157" t="s">
        <v>572</v>
      </c>
      <c r="L2" s="135" t="s">
        <v>573</v>
      </c>
      <c r="M2" s="135" t="s">
        <v>2</v>
      </c>
      <c r="N2" s="135" t="s">
        <v>3</v>
      </c>
      <c r="O2" s="124" t="s">
        <v>574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41" t="s">
        <v>23</v>
      </c>
      <c r="Z2" s="142"/>
      <c r="AA2" s="124" t="s">
        <v>15</v>
      </c>
      <c r="AB2" s="124"/>
      <c r="AC2" s="124"/>
      <c r="AD2" s="124" t="s">
        <v>24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24" t="s">
        <v>806</v>
      </c>
      <c r="AP2" s="124"/>
      <c r="AQ2" s="124" t="s">
        <v>17</v>
      </c>
      <c r="AR2" s="124"/>
      <c r="AS2" s="124" t="s">
        <v>578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39"/>
      <c r="J3" s="174"/>
      <c r="K3" s="158"/>
      <c r="L3" s="136"/>
      <c r="M3" s="136"/>
      <c r="N3" s="136"/>
      <c r="O3" s="124"/>
      <c r="P3" s="124"/>
      <c r="Q3" s="135" t="s">
        <v>565</v>
      </c>
      <c r="R3" s="124" t="s">
        <v>35</v>
      </c>
      <c r="S3" s="124"/>
      <c r="T3" s="135" t="s">
        <v>915</v>
      </c>
      <c r="U3" s="135" t="s">
        <v>37</v>
      </c>
      <c r="V3" s="135" t="s">
        <v>6</v>
      </c>
      <c r="W3" s="135" t="s">
        <v>808</v>
      </c>
      <c r="X3" s="135" t="s">
        <v>21</v>
      </c>
      <c r="Y3" s="152"/>
      <c r="Z3" s="153"/>
      <c r="AA3" s="141" t="s">
        <v>504</v>
      </c>
      <c r="AB3" s="162"/>
      <c r="AC3" s="142"/>
      <c r="AD3" s="124" t="s">
        <v>35</v>
      </c>
      <c r="AE3" s="124"/>
      <c r="AF3" s="135" t="s">
        <v>915</v>
      </c>
      <c r="AG3" s="135" t="s">
        <v>37</v>
      </c>
      <c r="AH3" s="135" t="s">
        <v>21</v>
      </c>
      <c r="AI3" s="141" t="s">
        <v>505</v>
      </c>
      <c r="AJ3" s="142"/>
      <c r="AK3" s="141" t="s">
        <v>504</v>
      </c>
      <c r="AL3" s="162"/>
      <c r="AM3" s="142"/>
      <c r="AN3" s="136"/>
      <c r="AO3" s="124"/>
      <c r="AP3" s="124"/>
      <c r="AQ3" s="124"/>
      <c r="AR3" s="124"/>
      <c r="AS3" s="124" t="s">
        <v>581</v>
      </c>
      <c r="AT3" s="124"/>
      <c r="AU3" s="141" t="s">
        <v>504</v>
      </c>
      <c r="AV3" s="142"/>
      <c r="AW3" s="124" t="s">
        <v>35</v>
      </c>
      <c r="AX3" s="124"/>
      <c r="AY3" s="135" t="s">
        <v>915</v>
      </c>
      <c r="AZ3" s="135" t="s">
        <v>37</v>
      </c>
      <c r="BA3" s="135" t="s">
        <v>21</v>
      </c>
      <c r="BB3" s="135" t="s">
        <v>462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40"/>
      <c r="J4" s="175"/>
      <c r="K4" s="159"/>
      <c r="L4" s="137"/>
      <c r="M4" s="137"/>
      <c r="N4" s="137"/>
      <c r="O4" s="30" t="s">
        <v>565</v>
      </c>
      <c r="P4" s="30" t="s">
        <v>465</v>
      </c>
      <c r="Q4" s="137"/>
      <c r="R4" s="30" t="s">
        <v>26</v>
      </c>
      <c r="S4" s="30" t="s">
        <v>582</v>
      </c>
      <c r="T4" s="137"/>
      <c r="U4" s="137"/>
      <c r="V4" s="137"/>
      <c r="W4" s="137"/>
      <c r="X4" s="137"/>
      <c r="Y4" s="30" t="s">
        <v>565</v>
      </c>
      <c r="Z4" s="30" t="s">
        <v>7</v>
      </c>
      <c r="AA4" s="30" t="s">
        <v>565</v>
      </c>
      <c r="AB4" s="30" t="s">
        <v>466</v>
      </c>
      <c r="AC4" s="30" t="s">
        <v>502</v>
      </c>
      <c r="AD4" s="30" t="s">
        <v>26</v>
      </c>
      <c r="AE4" s="30" t="s">
        <v>582</v>
      </c>
      <c r="AF4" s="137"/>
      <c r="AG4" s="137"/>
      <c r="AH4" s="137"/>
      <c r="AI4" s="30" t="s">
        <v>584</v>
      </c>
      <c r="AJ4" s="30" t="s">
        <v>9</v>
      </c>
      <c r="AK4" s="30" t="s">
        <v>565</v>
      </c>
      <c r="AL4" s="30" t="s">
        <v>466</v>
      </c>
      <c r="AM4" s="30" t="s">
        <v>502</v>
      </c>
      <c r="AN4" s="137"/>
      <c r="AO4" s="30" t="s">
        <v>584</v>
      </c>
      <c r="AP4" s="30" t="s">
        <v>9</v>
      </c>
      <c r="AQ4" s="30" t="s">
        <v>584</v>
      </c>
      <c r="AR4" s="30" t="s">
        <v>9</v>
      </c>
      <c r="AS4" s="30" t="s">
        <v>935</v>
      </c>
      <c r="AT4" s="30" t="s">
        <v>28</v>
      </c>
      <c r="AU4" s="30" t="s">
        <v>565</v>
      </c>
      <c r="AV4" s="30" t="s">
        <v>566</v>
      </c>
      <c r="AW4" s="30" t="s">
        <v>26</v>
      </c>
      <c r="AX4" s="30" t="s">
        <v>582</v>
      </c>
      <c r="AY4" s="137"/>
      <c r="AZ4" s="137"/>
      <c r="BA4" s="137"/>
      <c r="BB4" s="137"/>
      <c r="BC4" s="137"/>
      <c r="BD4" s="140"/>
      <c r="BE4" s="140"/>
    </row>
    <row r="5" spans="1:58" ht="16.5">
      <c r="A5" s="29">
        <v>1</v>
      </c>
      <c r="B5" s="5" t="s">
        <v>1313</v>
      </c>
      <c r="C5" s="5">
        <v>2443369</v>
      </c>
      <c r="D5" s="11" t="str">
        <f t="shared" ref="D5:D68" si="0">REPLACE(B5,2,1,"＊")</f>
        <v>平＊華</v>
      </c>
      <c r="E5" s="5" t="s">
        <v>43</v>
      </c>
      <c r="F5" s="5">
        <v>91</v>
      </c>
      <c r="G5" s="19"/>
      <c r="H5" s="5">
        <v>1070402</v>
      </c>
      <c r="I5" s="32">
        <v>110387</v>
      </c>
      <c r="J5" s="7" t="s">
        <v>1314</v>
      </c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33" t="s">
        <v>1523</v>
      </c>
      <c r="AY5" s="29"/>
      <c r="AZ5" s="29"/>
      <c r="BA5" s="29"/>
      <c r="BB5" s="29"/>
      <c r="BC5" s="29"/>
      <c r="BD5" s="29"/>
      <c r="BE5" s="29"/>
    </row>
    <row r="6" spans="1:58" ht="16.5">
      <c r="A6" s="29">
        <v>2</v>
      </c>
      <c r="B6" s="5" t="s">
        <v>1315</v>
      </c>
      <c r="C6" s="5">
        <v>20468192</v>
      </c>
      <c r="D6" s="11" t="str">
        <f t="shared" si="0"/>
        <v>賴＊華</v>
      </c>
      <c r="E6" s="5" t="s">
        <v>43</v>
      </c>
      <c r="F6" s="5">
        <v>43</v>
      </c>
      <c r="G6" s="19"/>
      <c r="H6" s="5">
        <v>1070402</v>
      </c>
      <c r="I6" s="32">
        <v>110026</v>
      </c>
      <c r="J6" s="7" t="s">
        <v>1314</v>
      </c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 t="s">
        <v>1523</v>
      </c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</row>
    <row r="7" spans="1:58" ht="16.5">
      <c r="A7" s="29">
        <v>3</v>
      </c>
      <c r="B7" s="5" t="s">
        <v>1316</v>
      </c>
      <c r="C7" s="5">
        <v>16601793</v>
      </c>
      <c r="D7" s="11" t="str">
        <f t="shared" si="0"/>
        <v>許＊育</v>
      </c>
      <c r="E7" s="5" t="s">
        <v>41</v>
      </c>
      <c r="F7" s="5">
        <v>58</v>
      </c>
      <c r="G7" s="19"/>
      <c r="H7" s="5">
        <v>1070402</v>
      </c>
      <c r="I7" s="32">
        <v>110026</v>
      </c>
      <c r="J7" s="7" t="s">
        <v>1314</v>
      </c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33" t="s">
        <v>1523</v>
      </c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</row>
    <row r="8" spans="1:58" ht="16.5">
      <c r="A8" s="29">
        <v>4</v>
      </c>
      <c r="B8" s="5" t="s">
        <v>1317</v>
      </c>
      <c r="C8" s="5">
        <v>10040807</v>
      </c>
      <c r="D8" s="11" t="str">
        <f t="shared" si="0"/>
        <v>陳＊中</v>
      </c>
      <c r="E8" s="5" t="s">
        <v>41</v>
      </c>
      <c r="F8" s="5">
        <v>77</v>
      </c>
      <c r="G8" s="19" t="s">
        <v>1246</v>
      </c>
      <c r="H8" s="5">
        <v>1070402</v>
      </c>
      <c r="I8" s="32">
        <v>110026</v>
      </c>
      <c r="J8" s="7" t="s">
        <v>1314</v>
      </c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33" t="s">
        <v>1523</v>
      </c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</row>
    <row r="9" spans="1:58" ht="31.5">
      <c r="A9" s="29">
        <v>5</v>
      </c>
      <c r="B9" s="5" t="s">
        <v>1318</v>
      </c>
      <c r="C9" s="5">
        <v>20554660</v>
      </c>
      <c r="D9" s="11" t="str">
        <f t="shared" si="0"/>
        <v>宋＊杰</v>
      </c>
      <c r="E9" s="5" t="s">
        <v>41</v>
      </c>
      <c r="F9" s="5">
        <v>42</v>
      </c>
      <c r="G9" s="19"/>
      <c r="H9" s="5">
        <v>1070402</v>
      </c>
      <c r="I9" s="32" t="s">
        <v>1319</v>
      </c>
      <c r="J9" s="7" t="s">
        <v>1314</v>
      </c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33" t="s">
        <v>1523</v>
      </c>
      <c r="AS9" s="29"/>
      <c r="AT9" s="33" t="s">
        <v>1523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</row>
    <row r="10" spans="1:58" ht="16.5">
      <c r="A10" s="32">
        <v>6</v>
      </c>
      <c r="B10" s="5" t="s">
        <v>1320</v>
      </c>
      <c r="C10" s="5">
        <v>5269703</v>
      </c>
      <c r="D10" s="11" t="str">
        <f t="shared" si="0"/>
        <v>王＊芳</v>
      </c>
      <c r="E10" s="5" t="s">
        <v>43</v>
      </c>
      <c r="F10" s="5">
        <v>66</v>
      </c>
      <c r="G10" s="19"/>
      <c r="H10" s="5">
        <v>1070406</v>
      </c>
      <c r="I10" s="32">
        <v>110026</v>
      </c>
      <c r="J10" s="7" t="s">
        <v>1314</v>
      </c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33" t="s">
        <v>1523</v>
      </c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</row>
    <row r="11" spans="1:58" ht="16.5">
      <c r="A11" s="32">
        <v>7</v>
      </c>
      <c r="B11" s="5" t="s">
        <v>1321</v>
      </c>
      <c r="C11" s="5">
        <v>707461</v>
      </c>
      <c r="D11" s="11" t="str">
        <f t="shared" si="0"/>
        <v>李＊瑩</v>
      </c>
      <c r="E11" s="5" t="s">
        <v>43</v>
      </c>
      <c r="F11" s="5">
        <v>84</v>
      </c>
      <c r="G11" s="19"/>
      <c r="H11" s="5">
        <v>1070409</v>
      </c>
      <c r="I11" s="32">
        <v>110406</v>
      </c>
      <c r="J11" s="7" t="s">
        <v>1314</v>
      </c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33" t="s">
        <v>1523</v>
      </c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</row>
    <row r="12" spans="1:58" ht="16.5">
      <c r="A12" s="32">
        <v>8</v>
      </c>
      <c r="B12" s="5" t="s">
        <v>296</v>
      </c>
      <c r="C12" s="5">
        <v>9816216</v>
      </c>
      <c r="D12" s="11" t="str">
        <f t="shared" si="0"/>
        <v>李＊興</v>
      </c>
      <c r="E12" s="5" t="s">
        <v>41</v>
      </c>
      <c r="F12" s="5">
        <v>71</v>
      </c>
      <c r="G12" s="19"/>
      <c r="H12" s="5">
        <v>1070409</v>
      </c>
      <c r="I12" s="32">
        <v>110028</v>
      </c>
      <c r="J12" s="7" t="s">
        <v>1314</v>
      </c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33" t="s">
        <v>1523</v>
      </c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</row>
    <row r="13" spans="1:58" ht="16.5">
      <c r="A13" s="32">
        <v>9</v>
      </c>
      <c r="B13" s="5" t="s">
        <v>1322</v>
      </c>
      <c r="C13" s="5">
        <v>16586240</v>
      </c>
      <c r="D13" s="11" t="str">
        <f t="shared" si="0"/>
        <v>蕭＊子</v>
      </c>
      <c r="E13" s="5" t="s">
        <v>43</v>
      </c>
      <c r="F13" s="5">
        <v>55</v>
      </c>
      <c r="G13" s="19"/>
      <c r="H13" s="5">
        <v>1070409</v>
      </c>
      <c r="I13" s="32">
        <v>110026</v>
      </c>
      <c r="J13" s="7" t="s">
        <v>1314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33" t="s">
        <v>1523</v>
      </c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</row>
    <row r="14" spans="1:58" ht="16.5">
      <c r="A14" s="32">
        <v>10</v>
      </c>
      <c r="B14" s="5" t="s">
        <v>1323</v>
      </c>
      <c r="C14" s="5">
        <v>20563704</v>
      </c>
      <c r="D14" s="11" t="str">
        <f t="shared" si="0"/>
        <v>郭＊華</v>
      </c>
      <c r="E14" s="5" t="s">
        <v>41</v>
      </c>
      <c r="F14" s="5">
        <v>80</v>
      </c>
      <c r="G14" s="19"/>
      <c r="H14" s="5">
        <v>1070409</v>
      </c>
      <c r="I14" s="32">
        <v>110346</v>
      </c>
      <c r="J14" s="7" t="s">
        <v>1314</v>
      </c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33" t="s">
        <v>1523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</row>
    <row r="15" spans="1:58" ht="16.5">
      <c r="A15" s="32">
        <v>11</v>
      </c>
      <c r="B15" s="5" t="s">
        <v>1324</v>
      </c>
      <c r="C15" s="5">
        <v>6472896</v>
      </c>
      <c r="D15" s="11" t="str">
        <f t="shared" si="0"/>
        <v>高＊昌</v>
      </c>
      <c r="E15" s="5" t="s">
        <v>41</v>
      </c>
      <c r="F15" s="5">
        <v>66</v>
      </c>
      <c r="G15" s="19"/>
      <c r="H15" s="5">
        <v>1070409</v>
      </c>
      <c r="I15" s="32">
        <v>110346</v>
      </c>
      <c r="J15" s="7" t="s">
        <v>1314</v>
      </c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33" t="s">
        <v>1523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</row>
    <row r="16" spans="1:58" ht="16.5">
      <c r="A16" s="32">
        <v>12</v>
      </c>
      <c r="B16" s="5" t="s">
        <v>1325</v>
      </c>
      <c r="C16" s="5">
        <v>18326888</v>
      </c>
      <c r="D16" s="11" t="str">
        <f t="shared" si="0"/>
        <v>黃＊哲</v>
      </c>
      <c r="E16" s="5" t="s">
        <v>41</v>
      </c>
      <c r="F16" s="5">
        <v>58</v>
      </c>
      <c r="G16" s="19"/>
      <c r="H16" s="5">
        <v>1070409</v>
      </c>
      <c r="I16" s="32">
        <v>110346</v>
      </c>
      <c r="J16" s="7" t="s">
        <v>1314</v>
      </c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33" t="s">
        <v>1523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</row>
    <row r="17" spans="1:57" ht="16.5">
      <c r="A17" s="32">
        <v>13</v>
      </c>
      <c r="B17" s="5" t="s">
        <v>65</v>
      </c>
      <c r="C17" s="5">
        <v>20345577</v>
      </c>
      <c r="D17" s="11" t="str">
        <f t="shared" si="0"/>
        <v>謝＊鎌</v>
      </c>
      <c r="E17" s="5" t="s">
        <v>41</v>
      </c>
      <c r="F17" s="5">
        <v>45</v>
      </c>
      <c r="G17" s="19"/>
      <c r="H17" s="5">
        <v>1070409</v>
      </c>
      <c r="I17" s="32">
        <v>110386</v>
      </c>
      <c r="J17" s="7" t="s">
        <v>1314</v>
      </c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33" t="s">
        <v>1523</v>
      </c>
      <c r="AX17" s="29"/>
      <c r="AY17" s="29"/>
      <c r="AZ17" s="29"/>
      <c r="BA17" s="29"/>
      <c r="BB17" s="29"/>
      <c r="BC17" s="29"/>
      <c r="BD17" s="29"/>
      <c r="BE17" s="29"/>
    </row>
    <row r="18" spans="1:57" ht="16.5">
      <c r="A18" s="32">
        <v>14</v>
      </c>
      <c r="B18" s="5" t="s">
        <v>307</v>
      </c>
      <c r="C18" s="5">
        <v>358220</v>
      </c>
      <c r="D18" s="11" t="str">
        <f t="shared" si="0"/>
        <v>蔡＊枝</v>
      </c>
      <c r="E18" s="5" t="s">
        <v>43</v>
      </c>
      <c r="F18" s="5">
        <v>70</v>
      </c>
      <c r="G18" s="19"/>
      <c r="H18" s="5">
        <v>1070409</v>
      </c>
      <c r="I18" s="32">
        <v>110406</v>
      </c>
      <c r="J18" s="7" t="s">
        <v>1314</v>
      </c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33" t="s">
        <v>1523</v>
      </c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</row>
    <row r="19" spans="1:57" ht="16.5">
      <c r="A19" s="32">
        <v>15</v>
      </c>
      <c r="B19" s="5" t="s">
        <v>257</v>
      </c>
      <c r="C19" s="5">
        <v>9281325</v>
      </c>
      <c r="D19" s="11" t="str">
        <f t="shared" si="0"/>
        <v>張＊隆</v>
      </c>
      <c r="E19" s="5" t="s">
        <v>41</v>
      </c>
      <c r="F19" s="5">
        <v>67</v>
      </c>
      <c r="G19" s="19" t="s">
        <v>1247</v>
      </c>
      <c r="H19" s="5">
        <v>1070409</v>
      </c>
      <c r="I19" s="32">
        <v>110386</v>
      </c>
      <c r="J19" s="7" t="s">
        <v>1314</v>
      </c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33" t="s">
        <v>1523</v>
      </c>
      <c r="AX19" s="29"/>
      <c r="AY19" s="29"/>
      <c r="AZ19" s="29"/>
      <c r="BA19" s="29"/>
      <c r="BB19" s="29"/>
      <c r="BC19" s="29"/>
      <c r="BD19" s="29"/>
      <c r="BE19" s="29"/>
    </row>
    <row r="20" spans="1:57" ht="16.5">
      <c r="A20" s="32">
        <v>16</v>
      </c>
      <c r="B20" s="5" t="s">
        <v>1326</v>
      </c>
      <c r="C20" s="5">
        <v>13120349</v>
      </c>
      <c r="D20" s="11" t="str">
        <f t="shared" si="0"/>
        <v>林＊如</v>
      </c>
      <c r="E20" s="5" t="s">
        <v>43</v>
      </c>
      <c r="F20" s="5">
        <v>61</v>
      </c>
      <c r="G20" s="19"/>
      <c r="H20" s="5">
        <v>1070411</v>
      </c>
      <c r="I20" s="32">
        <v>110026</v>
      </c>
      <c r="J20" s="7" t="s">
        <v>1314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33" t="s">
        <v>1523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</row>
    <row r="21" spans="1:57" ht="16.5">
      <c r="A21" s="32">
        <v>17</v>
      </c>
      <c r="B21" s="5" t="s">
        <v>1327</v>
      </c>
      <c r="C21" s="5">
        <v>20569919</v>
      </c>
      <c r="D21" s="11" t="str">
        <f t="shared" si="0"/>
        <v>林＊香</v>
      </c>
      <c r="E21" s="5" t="s">
        <v>43</v>
      </c>
      <c r="F21" s="5">
        <v>62</v>
      </c>
      <c r="G21" s="19" t="s">
        <v>1248</v>
      </c>
      <c r="H21" s="5">
        <v>1070411</v>
      </c>
      <c r="I21" s="32">
        <v>110387</v>
      </c>
      <c r="J21" s="7" t="s">
        <v>1314</v>
      </c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33" t="s">
        <v>1523</v>
      </c>
      <c r="AX21" s="29"/>
      <c r="AY21" s="29"/>
      <c r="AZ21" s="29"/>
      <c r="BA21" s="29"/>
      <c r="BB21" s="29"/>
      <c r="BC21" s="29"/>
      <c r="BD21" s="29"/>
      <c r="BE21" s="29"/>
    </row>
    <row r="22" spans="1:57" ht="16.5">
      <c r="A22" s="32">
        <v>18</v>
      </c>
      <c r="B22" s="5" t="s">
        <v>1328</v>
      </c>
      <c r="C22" s="5">
        <v>17671488</v>
      </c>
      <c r="D22" s="11" t="str">
        <f t="shared" si="0"/>
        <v>陳＊榮</v>
      </c>
      <c r="E22" s="5" t="s">
        <v>41</v>
      </c>
      <c r="F22" s="5">
        <v>48</v>
      </c>
      <c r="G22" s="19"/>
      <c r="H22" s="5">
        <v>1070411</v>
      </c>
      <c r="I22" s="32">
        <v>110386</v>
      </c>
      <c r="J22" s="7" t="s">
        <v>1314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33" t="s">
        <v>1523</v>
      </c>
      <c r="AX22" s="29"/>
      <c r="AY22" s="29"/>
      <c r="AZ22" s="29"/>
      <c r="BA22" s="29"/>
      <c r="BB22" s="29"/>
      <c r="BC22" s="29"/>
      <c r="BD22" s="29"/>
      <c r="BE22" s="29"/>
    </row>
    <row r="23" spans="1:57" ht="16.5">
      <c r="A23" s="32">
        <v>19</v>
      </c>
      <c r="B23" s="5" t="s">
        <v>1329</v>
      </c>
      <c r="C23" s="5">
        <v>5006037</v>
      </c>
      <c r="D23" s="11" t="str">
        <f t="shared" si="0"/>
        <v>趙＊秀</v>
      </c>
      <c r="E23" s="5" t="s">
        <v>43</v>
      </c>
      <c r="F23" s="5">
        <v>54</v>
      </c>
      <c r="G23" s="19"/>
      <c r="H23" s="5">
        <v>1070411</v>
      </c>
      <c r="I23" s="32">
        <v>110386</v>
      </c>
      <c r="J23" s="7" t="s">
        <v>1314</v>
      </c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33" t="s">
        <v>1523</v>
      </c>
      <c r="AX23" s="29"/>
      <c r="AY23" s="29"/>
      <c r="AZ23" s="29"/>
      <c r="BA23" s="29"/>
      <c r="BB23" s="29"/>
      <c r="BC23" s="29"/>
      <c r="BD23" s="29"/>
      <c r="BE23" s="29"/>
    </row>
    <row r="24" spans="1:57" ht="16.5">
      <c r="A24" s="32">
        <v>20</v>
      </c>
      <c r="B24" s="5" t="s">
        <v>1330</v>
      </c>
      <c r="C24" s="5">
        <v>15924453</v>
      </c>
      <c r="D24" s="11" t="str">
        <f t="shared" si="0"/>
        <v>廖＊長</v>
      </c>
      <c r="E24" s="5" t="s">
        <v>41</v>
      </c>
      <c r="F24" s="5">
        <v>71</v>
      </c>
      <c r="G24" s="19" t="s">
        <v>1249</v>
      </c>
      <c r="H24" s="5">
        <v>1070411</v>
      </c>
      <c r="I24" s="32">
        <v>110030</v>
      </c>
      <c r="J24" s="7" t="s">
        <v>1314</v>
      </c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33" t="s">
        <v>1523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</row>
    <row r="25" spans="1:57" ht="16.5">
      <c r="A25" s="32">
        <v>21</v>
      </c>
      <c r="B25" s="5" t="s">
        <v>1331</v>
      </c>
      <c r="C25" s="5">
        <v>12548048</v>
      </c>
      <c r="D25" s="11" t="str">
        <f t="shared" si="0"/>
        <v>吳＊旺</v>
      </c>
      <c r="E25" s="5" t="s">
        <v>41</v>
      </c>
      <c r="F25" s="5">
        <v>58</v>
      </c>
      <c r="G25" s="19" t="s">
        <v>1250</v>
      </c>
      <c r="H25" s="5">
        <v>1070411</v>
      </c>
      <c r="I25" s="32">
        <v>110386</v>
      </c>
      <c r="J25" s="7" t="s">
        <v>1314</v>
      </c>
      <c r="K25" s="29"/>
      <c r="L25" s="29"/>
      <c r="M25" s="29"/>
      <c r="N25" s="29"/>
      <c r="O25" s="29"/>
      <c r="P25" s="29"/>
      <c r="Q25" s="29"/>
      <c r="R25" s="33" t="s">
        <v>1523</v>
      </c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</row>
    <row r="26" spans="1:57" ht="16.5">
      <c r="A26" s="32">
        <v>22</v>
      </c>
      <c r="B26" s="5" t="s">
        <v>1332</v>
      </c>
      <c r="C26" s="5">
        <v>9727430</v>
      </c>
      <c r="D26" s="11" t="str">
        <f t="shared" si="0"/>
        <v>陳＊貴</v>
      </c>
      <c r="E26" s="5" t="s">
        <v>43</v>
      </c>
      <c r="F26" s="5">
        <v>79</v>
      </c>
      <c r="G26" s="19"/>
      <c r="H26" s="5">
        <v>1070413</v>
      </c>
      <c r="I26" s="32">
        <v>110030</v>
      </c>
      <c r="J26" s="7" t="s">
        <v>1314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33" t="s">
        <v>1523</v>
      </c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</row>
    <row r="27" spans="1:57" ht="16.5">
      <c r="A27" s="32">
        <v>23</v>
      </c>
      <c r="B27" s="5" t="s">
        <v>1333</v>
      </c>
      <c r="C27" s="5">
        <v>20571468</v>
      </c>
      <c r="D27" s="11" t="str">
        <f t="shared" si="0"/>
        <v>曾＊林</v>
      </c>
      <c r="E27" s="5" t="s">
        <v>41</v>
      </c>
      <c r="F27" s="5">
        <v>70</v>
      </c>
      <c r="G27" s="19"/>
      <c r="H27" s="5">
        <v>1070413</v>
      </c>
      <c r="I27" s="32">
        <v>110346</v>
      </c>
      <c r="J27" s="7" t="s">
        <v>1314</v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33" t="s">
        <v>1523</v>
      </c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</row>
    <row r="28" spans="1:57" ht="16.5">
      <c r="A28" s="32">
        <v>24</v>
      </c>
      <c r="B28" s="5" t="s">
        <v>1334</v>
      </c>
      <c r="C28" s="5">
        <v>20243150</v>
      </c>
      <c r="D28" s="11" t="str">
        <f t="shared" si="0"/>
        <v>許＊和</v>
      </c>
      <c r="E28" s="5" t="s">
        <v>41</v>
      </c>
      <c r="F28" s="5">
        <v>45</v>
      </c>
      <c r="G28" s="19" t="s">
        <v>1252</v>
      </c>
      <c r="H28" s="5">
        <v>1070414</v>
      </c>
      <c r="I28" s="32">
        <v>110030</v>
      </c>
      <c r="J28" s="7" t="s">
        <v>1314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33" t="s">
        <v>1523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</row>
    <row r="29" spans="1:57" ht="16.5">
      <c r="A29" s="32">
        <v>25</v>
      </c>
      <c r="B29" s="5" t="s">
        <v>1335</v>
      </c>
      <c r="C29" s="5">
        <v>13425159</v>
      </c>
      <c r="D29" s="11" t="str">
        <f t="shared" si="0"/>
        <v>吳＊興</v>
      </c>
      <c r="E29" s="5" t="s">
        <v>41</v>
      </c>
      <c r="F29" s="5">
        <v>60</v>
      </c>
      <c r="G29" s="19" t="s">
        <v>1253</v>
      </c>
      <c r="H29" s="5">
        <v>1070415</v>
      </c>
      <c r="I29" s="32">
        <v>110030</v>
      </c>
      <c r="J29" s="7" t="s">
        <v>1314</v>
      </c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33" t="s">
        <v>1523</v>
      </c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</row>
    <row r="30" spans="1:57" ht="16.5">
      <c r="A30" s="32">
        <v>26</v>
      </c>
      <c r="B30" s="5" t="s">
        <v>1336</v>
      </c>
      <c r="C30" s="5">
        <v>1384746</v>
      </c>
      <c r="D30" s="11" t="str">
        <f t="shared" si="0"/>
        <v>王＊義</v>
      </c>
      <c r="E30" s="5" t="s">
        <v>41</v>
      </c>
      <c r="F30" s="5">
        <v>64</v>
      </c>
      <c r="G30" s="19"/>
      <c r="H30" s="5">
        <v>1070416</v>
      </c>
      <c r="I30" s="32">
        <v>110026</v>
      </c>
      <c r="J30" s="7" t="s">
        <v>1314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33" t="s">
        <v>1523</v>
      </c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</row>
    <row r="31" spans="1:57" ht="16.5">
      <c r="A31" s="32">
        <v>27</v>
      </c>
      <c r="B31" s="5" t="s">
        <v>683</v>
      </c>
      <c r="C31" s="5">
        <v>18048889</v>
      </c>
      <c r="D31" s="11" t="str">
        <f t="shared" si="0"/>
        <v>陳＊美</v>
      </c>
      <c r="E31" s="5" t="s">
        <v>43</v>
      </c>
      <c r="F31" s="5">
        <v>80</v>
      </c>
      <c r="G31" s="19"/>
      <c r="H31" s="5">
        <v>1070416</v>
      </c>
      <c r="I31" s="32">
        <v>110026</v>
      </c>
      <c r="J31" s="7" t="s">
        <v>1314</v>
      </c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33" t="s">
        <v>1523</v>
      </c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</row>
    <row r="32" spans="1:57" ht="31.5">
      <c r="A32" s="32">
        <v>28</v>
      </c>
      <c r="B32" s="5" t="s">
        <v>1337</v>
      </c>
      <c r="C32" s="5">
        <v>7516442</v>
      </c>
      <c r="D32" s="11" t="str">
        <f t="shared" si="0"/>
        <v>李＊華</v>
      </c>
      <c r="E32" s="5" t="s">
        <v>41</v>
      </c>
      <c r="F32" s="5">
        <v>42</v>
      </c>
      <c r="G32" s="19" t="s">
        <v>1254</v>
      </c>
      <c r="H32" s="5">
        <v>1070416</v>
      </c>
      <c r="I32" s="32" t="s">
        <v>1338</v>
      </c>
      <c r="J32" s="7" t="s">
        <v>1314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33" t="s">
        <v>1523</v>
      </c>
      <c r="AV32" s="29"/>
      <c r="AW32" s="33" t="s">
        <v>1523</v>
      </c>
      <c r="AX32" s="29"/>
      <c r="AY32" s="29"/>
      <c r="AZ32" s="29"/>
      <c r="BA32" s="29"/>
      <c r="BB32" s="29"/>
      <c r="BC32" s="29"/>
      <c r="BD32" s="29"/>
      <c r="BE32" s="29"/>
    </row>
    <row r="33" spans="1:57" ht="16.5">
      <c r="A33" s="32">
        <v>29</v>
      </c>
      <c r="B33" s="5" t="s">
        <v>1339</v>
      </c>
      <c r="C33" s="5">
        <v>246910</v>
      </c>
      <c r="D33" s="11" t="str">
        <f t="shared" si="0"/>
        <v>林＊鎡</v>
      </c>
      <c r="E33" s="5" t="s">
        <v>43</v>
      </c>
      <c r="F33" s="5">
        <v>67</v>
      </c>
      <c r="G33" s="19" t="s">
        <v>1255</v>
      </c>
      <c r="H33" s="5">
        <v>1070416</v>
      </c>
      <c r="I33" s="32">
        <v>110030</v>
      </c>
      <c r="J33" s="7" t="s">
        <v>1314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33" t="s">
        <v>1523</v>
      </c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</row>
    <row r="34" spans="1:57" ht="16.5">
      <c r="A34" s="32">
        <v>30</v>
      </c>
      <c r="B34" s="5" t="s">
        <v>1340</v>
      </c>
      <c r="C34" s="5">
        <v>5126836</v>
      </c>
      <c r="D34" s="11" t="str">
        <f t="shared" si="0"/>
        <v>彭＊玉</v>
      </c>
      <c r="E34" s="5" t="s">
        <v>43</v>
      </c>
      <c r="F34" s="5">
        <v>52</v>
      </c>
      <c r="G34" s="19" t="s">
        <v>1256</v>
      </c>
      <c r="H34" s="5">
        <v>1070416</v>
      </c>
      <c r="I34" s="32">
        <v>110386</v>
      </c>
      <c r="J34" s="7" t="s">
        <v>1314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33" t="s">
        <v>1523</v>
      </c>
      <c r="AX34" s="29"/>
      <c r="AY34" s="29"/>
      <c r="AZ34" s="29"/>
      <c r="BA34" s="29"/>
      <c r="BB34" s="29"/>
      <c r="BC34" s="29"/>
      <c r="BD34" s="29"/>
      <c r="BE34" s="29"/>
    </row>
    <row r="35" spans="1:57" ht="16.5">
      <c r="A35" s="32">
        <v>31</v>
      </c>
      <c r="B35" s="5" t="s">
        <v>726</v>
      </c>
      <c r="C35" s="5">
        <v>541225</v>
      </c>
      <c r="D35" s="11" t="str">
        <f t="shared" si="0"/>
        <v>許＊阿照</v>
      </c>
      <c r="E35" s="5" t="s">
        <v>43</v>
      </c>
      <c r="F35" s="5">
        <v>78</v>
      </c>
      <c r="G35" s="19"/>
      <c r="H35" s="5">
        <v>1070416</v>
      </c>
      <c r="I35" s="32">
        <v>110346</v>
      </c>
      <c r="J35" s="7" t="s">
        <v>1314</v>
      </c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33" t="s">
        <v>1523</v>
      </c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</row>
    <row r="36" spans="1:57" ht="16.5">
      <c r="A36" s="32">
        <v>32</v>
      </c>
      <c r="B36" s="5" t="s">
        <v>1131</v>
      </c>
      <c r="C36" s="5">
        <v>20017557</v>
      </c>
      <c r="D36" s="11" t="str">
        <f t="shared" si="0"/>
        <v>游＊春</v>
      </c>
      <c r="E36" s="5" t="s">
        <v>41</v>
      </c>
      <c r="F36" s="5">
        <v>76</v>
      </c>
      <c r="G36" s="19" t="s">
        <v>1257</v>
      </c>
      <c r="H36" s="5">
        <v>1070416</v>
      </c>
      <c r="I36" s="32">
        <v>110030</v>
      </c>
      <c r="J36" s="7" t="s">
        <v>1314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33" t="s">
        <v>1523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</row>
    <row r="37" spans="1:57" ht="16.5">
      <c r="A37" s="32">
        <v>33</v>
      </c>
      <c r="B37" s="5" t="s">
        <v>1341</v>
      </c>
      <c r="C37" s="5">
        <v>2495661</v>
      </c>
      <c r="D37" s="11" t="str">
        <f t="shared" si="0"/>
        <v>王＊民</v>
      </c>
      <c r="E37" s="5" t="s">
        <v>41</v>
      </c>
      <c r="F37" s="5">
        <v>54</v>
      </c>
      <c r="G37" s="19"/>
      <c r="H37" s="5">
        <v>1070416</v>
      </c>
      <c r="I37" s="32">
        <v>110346</v>
      </c>
      <c r="J37" s="7" t="s">
        <v>1314</v>
      </c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33" t="s">
        <v>1523</v>
      </c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</row>
    <row r="38" spans="1:57" ht="16.5">
      <c r="A38" s="32">
        <v>34</v>
      </c>
      <c r="B38" s="5" t="s">
        <v>49</v>
      </c>
      <c r="C38" s="5">
        <v>5008703</v>
      </c>
      <c r="D38" s="11" t="str">
        <f t="shared" si="0"/>
        <v>石＊麗</v>
      </c>
      <c r="E38" s="5" t="s">
        <v>43</v>
      </c>
      <c r="F38" s="5">
        <v>80</v>
      </c>
      <c r="G38" s="19"/>
      <c r="H38" s="5">
        <v>1070416</v>
      </c>
      <c r="I38" s="32">
        <v>110346</v>
      </c>
      <c r="J38" s="7" t="s">
        <v>1314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33" t="s">
        <v>1523</v>
      </c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</row>
    <row r="39" spans="1:57" ht="16.5">
      <c r="A39" s="32">
        <v>35</v>
      </c>
      <c r="B39" s="5" t="s">
        <v>1342</v>
      </c>
      <c r="C39" s="5">
        <v>2282110</v>
      </c>
      <c r="D39" s="11" t="str">
        <f t="shared" si="0"/>
        <v>陳＊美子</v>
      </c>
      <c r="E39" s="5" t="s">
        <v>43</v>
      </c>
      <c r="F39" s="5">
        <v>77</v>
      </c>
      <c r="G39" s="19" t="s">
        <v>1258</v>
      </c>
      <c r="H39" s="5">
        <v>1070416</v>
      </c>
      <c r="I39" s="32">
        <v>110046</v>
      </c>
      <c r="J39" s="7" t="s">
        <v>1314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3" t="s">
        <v>1523</v>
      </c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</row>
    <row r="40" spans="1:57" ht="16.5">
      <c r="A40" s="32">
        <v>36</v>
      </c>
      <c r="B40" s="5" t="s">
        <v>661</v>
      </c>
      <c r="C40" s="5">
        <v>1608046</v>
      </c>
      <c r="D40" s="11" t="str">
        <f t="shared" si="0"/>
        <v>李＊錦花</v>
      </c>
      <c r="E40" s="5" t="s">
        <v>43</v>
      </c>
      <c r="F40" s="5">
        <v>70</v>
      </c>
      <c r="G40" s="19"/>
      <c r="H40" s="5">
        <v>1070418</v>
      </c>
      <c r="I40" s="32">
        <v>110346</v>
      </c>
      <c r="J40" s="7" t="s">
        <v>1314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33" t="s">
        <v>1523</v>
      </c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</row>
    <row r="41" spans="1:57" ht="16.5">
      <c r="A41" s="32">
        <v>37</v>
      </c>
      <c r="B41" s="5" t="s">
        <v>1343</v>
      </c>
      <c r="C41" s="5">
        <v>16014523</v>
      </c>
      <c r="D41" s="11" t="str">
        <f t="shared" si="0"/>
        <v>簡＊隆</v>
      </c>
      <c r="E41" s="5" t="s">
        <v>41</v>
      </c>
      <c r="F41" s="5">
        <v>77</v>
      </c>
      <c r="G41" s="19"/>
      <c r="H41" s="5">
        <v>1070418</v>
      </c>
      <c r="I41" s="32">
        <v>110030</v>
      </c>
      <c r="J41" s="7" t="s">
        <v>1314</v>
      </c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33" t="s">
        <v>1523</v>
      </c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</row>
    <row r="42" spans="1:57" ht="16.5">
      <c r="A42" s="32">
        <v>38</v>
      </c>
      <c r="B42" s="5" t="s">
        <v>117</v>
      </c>
      <c r="C42" s="5">
        <v>8199314</v>
      </c>
      <c r="D42" s="11" t="str">
        <f t="shared" si="0"/>
        <v>翁＊</v>
      </c>
      <c r="E42" s="5" t="s">
        <v>43</v>
      </c>
      <c r="F42" s="5">
        <v>79</v>
      </c>
      <c r="G42" s="19"/>
      <c r="H42" s="5">
        <v>1070418</v>
      </c>
      <c r="I42" s="32">
        <v>110346</v>
      </c>
      <c r="J42" s="7" t="s">
        <v>1314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33" t="s">
        <v>1523</v>
      </c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</row>
    <row r="43" spans="1:57" ht="16.5">
      <c r="A43" s="32">
        <v>39</v>
      </c>
      <c r="B43" s="5" t="s">
        <v>199</v>
      </c>
      <c r="C43" s="5">
        <v>20451575</v>
      </c>
      <c r="D43" s="11" t="str">
        <f t="shared" si="0"/>
        <v>張＊良</v>
      </c>
      <c r="E43" s="5" t="s">
        <v>41</v>
      </c>
      <c r="F43" s="5">
        <v>65</v>
      </c>
      <c r="G43" s="19"/>
      <c r="H43" s="5">
        <v>1070418</v>
      </c>
      <c r="I43" s="32">
        <v>110386</v>
      </c>
      <c r="J43" s="7" t="s">
        <v>1314</v>
      </c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33" t="s">
        <v>1523</v>
      </c>
      <c r="AX43" s="29"/>
      <c r="AY43" s="29"/>
      <c r="AZ43" s="29"/>
      <c r="BA43" s="29"/>
      <c r="BB43" s="29"/>
      <c r="BC43" s="29"/>
      <c r="BD43" s="29"/>
      <c r="BE43" s="29"/>
    </row>
    <row r="44" spans="1:57" ht="16.5">
      <c r="A44" s="32">
        <v>40</v>
      </c>
      <c r="B44" s="5" t="s">
        <v>1344</v>
      </c>
      <c r="C44" s="5">
        <v>19909776</v>
      </c>
      <c r="D44" s="11" t="str">
        <f t="shared" si="0"/>
        <v>盧＊益</v>
      </c>
      <c r="E44" s="5" t="s">
        <v>41</v>
      </c>
      <c r="F44" s="5">
        <v>53</v>
      </c>
      <c r="G44" s="19" t="s">
        <v>1259</v>
      </c>
      <c r="H44" s="5">
        <v>1070418</v>
      </c>
      <c r="I44" s="32">
        <v>110030</v>
      </c>
      <c r="J44" s="7" t="s">
        <v>1314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33" t="s">
        <v>1523</v>
      </c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</row>
    <row r="45" spans="1:57" ht="16.5">
      <c r="A45" s="32">
        <v>41</v>
      </c>
      <c r="B45" s="5" t="s">
        <v>1345</v>
      </c>
      <c r="C45" s="5">
        <v>20580324</v>
      </c>
      <c r="D45" s="11" t="str">
        <f t="shared" si="0"/>
        <v>羅＊詠涵</v>
      </c>
      <c r="E45" s="5" t="s">
        <v>43</v>
      </c>
      <c r="F45" s="5">
        <v>74</v>
      </c>
      <c r="G45" s="19"/>
      <c r="H45" s="5">
        <v>1070430</v>
      </c>
      <c r="I45" s="32">
        <v>110346</v>
      </c>
      <c r="J45" s="7" t="s">
        <v>1314</v>
      </c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33" t="s">
        <v>1523</v>
      </c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</row>
    <row r="46" spans="1:57" ht="16.5">
      <c r="A46" s="32">
        <v>42</v>
      </c>
      <c r="B46" s="5" t="s">
        <v>1346</v>
      </c>
      <c r="C46" s="5">
        <v>20576280</v>
      </c>
      <c r="D46" s="11" t="str">
        <f t="shared" si="0"/>
        <v>郭＊月</v>
      </c>
      <c r="E46" s="5" t="s">
        <v>43</v>
      </c>
      <c r="F46" s="5">
        <v>82</v>
      </c>
      <c r="G46" s="19"/>
      <c r="H46" s="5">
        <v>1070430</v>
      </c>
      <c r="I46" s="32">
        <v>110346</v>
      </c>
      <c r="J46" s="7" t="s">
        <v>1314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33" t="s">
        <v>1523</v>
      </c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</row>
    <row r="47" spans="1:57" ht="16.5">
      <c r="A47" s="32">
        <v>43</v>
      </c>
      <c r="B47" s="5" t="s">
        <v>1347</v>
      </c>
      <c r="C47" s="5">
        <v>20579967</v>
      </c>
      <c r="D47" s="11" t="str">
        <f t="shared" si="0"/>
        <v>郭＊寶春</v>
      </c>
      <c r="E47" s="5" t="s">
        <v>43</v>
      </c>
      <c r="F47" s="5">
        <v>77</v>
      </c>
      <c r="G47" s="19"/>
      <c r="H47" s="5">
        <v>1070430</v>
      </c>
      <c r="I47" s="32">
        <v>110346</v>
      </c>
      <c r="J47" s="7" t="s">
        <v>1314</v>
      </c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33" t="s">
        <v>1523</v>
      </c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</row>
    <row r="48" spans="1:57" ht="31.5">
      <c r="A48" s="32">
        <v>44</v>
      </c>
      <c r="B48" s="5" t="s">
        <v>1348</v>
      </c>
      <c r="C48" s="5">
        <v>14594018</v>
      </c>
      <c r="D48" s="11" t="str">
        <f t="shared" si="0"/>
        <v>林＊琳</v>
      </c>
      <c r="E48" s="5" t="s">
        <v>41</v>
      </c>
      <c r="F48" s="5">
        <v>56</v>
      </c>
      <c r="G48" s="19"/>
      <c r="H48" s="5">
        <v>1070430</v>
      </c>
      <c r="I48" s="32" t="s">
        <v>1338</v>
      </c>
      <c r="J48" s="7" t="s">
        <v>1314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33" t="s">
        <v>1523</v>
      </c>
      <c r="AW48" s="33" t="s">
        <v>1523</v>
      </c>
      <c r="AX48" s="29"/>
      <c r="AY48" s="29"/>
      <c r="AZ48" s="29"/>
      <c r="BA48" s="29"/>
      <c r="BB48" s="29"/>
      <c r="BC48" s="29"/>
      <c r="BD48" s="29"/>
      <c r="BE48" s="29"/>
    </row>
    <row r="49" spans="1:57" ht="31.5">
      <c r="A49" s="32">
        <v>45</v>
      </c>
      <c r="B49" s="5" t="s">
        <v>675</v>
      </c>
      <c r="C49" s="5">
        <v>18269683</v>
      </c>
      <c r="D49" s="11" t="str">
        <f t="shared" si="0"/>
        <v>嚴＊昇</v>
      </c>
      <c r="E49" s="5" t="s">
        <v>41</v>
      </c>
      <c r="F49" s="5">
        <v>75</v>
      </c>
      <c r="G49" s="19" t="s">
        <v>1260</v>
      </c>
      <c r="H49" s="5">
        <v>1070430</v>
      </c>
      <c r="I49" s="32" t="s">
        <v>1338</v>
      </c>
      <c r="J49" s="7" t="s">
        <v>1314</v>
      </c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33" t="s">
        <v>1523</v>
      </c>
      <c r="AW49" s="33" t="s">
        <v>1524</v>
      </c>
      <c r="AX49" s="29"/>
      <c r="AY49" s="29"/>
      <c r="AZ49" s="29"/>
      <c r="BA49" s="29"/>
      <c r="BB49" s="29"/>
      <c r="BC49" s="29"/>
      <c r="BD49" s="29"/>
      <c r="BE49" s="29"/>
    </row>
    <row r="50" spans="1:57" ht="16.5">
      <c r="A50" s="32">
        <v>46</v>
      </c>
      <c r="B50" s="5" t="s">
        <v>1323</v>
      </c>
      <c r="C50" s="5">
        <v>20563704</v>
      </c>
      <c r="D50" s="11" t="str">
        <f t="shared" si="0"/>
        <v>郭＊華</v>
      </c>
      <c r="E50" s="5" t="s">
        <v>41</v>
      </c>
      <c r="F50" s="5">
        <v>80</v>
      </c>
      <c r="G50" s="19"/>
      <c r="H50" s="5">
        <v>1070430</v>
      </c>
      <c r="I50" s="32">
        <v>110030</v>
      </c>
      <c r="J50" s="7" t="s">
        <v>1314</v>
      </c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33" t="s">
        <v>1523</v>
      </c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</row>
    <row r="51" spans="1:57" ht="16.5">
      <c r="A51" s="32">
        <v>47</v>
      </c>
      <c r="B51" s="5" t="s">
        <v>946</v>
      </c>
      <c r="C51" s="5">
        <v>20265550</v>
      </c>
      <c r="D51" s="11" t="str">
        <f t="shared" si="0"/>
        <v>張＊阿盆</v>
      </c>
      <c r="E51" s="5" t="s">
        <v>43</v>
      </c>
      <c r="F51" s="5">
        <v>70</v>
      </c>
      <c r="G51" s="19"/>
      <c r="H51" s="5">
        <v>1070430</v>
      </c>
      <c r="I51" s="32">
        <v>110028</v>
      </c>
      <c r="J51" s="7" t="s">
        <v>1314</v>
      </c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33" t="s">
        <v>1523</v>
      </c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</row>
    <row r="52" spans="1:57" ht="16.5">
      <c r="A52" s="32">
        <v>48</v>
      </c>
      <c r="B52" s="5" t="s">
        <v>93</v>
      </c>
      <c r="C52" s="5">
        <v>4183447</v>
      </c>
      <c r="D52" s="11" t="str">
        <f t="shared" si="0"/>
        <v>何＊珍</v>
      </c>
      <c r="E52" s="5" t="s">
        <v>43</v>
      </c>
      <c r="F52" s="5">
        <v>80</v>
      </c>
      <c r="G52" s="19"/>
      <c r="H52" s="5">
        <v>1070430</v>
      </c>
      <c r="I52" s="32">
        <v>110386</v>
      </c>
      <c r="J52" s="7" t="s">
        <v>1314</v>
      </c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33" t="s">
        <v>1523</v>
      </c>
      <c r="AX52" s="29"/>
      <c r="AY52" s="29"/>
      <c r="AZ52" s="29"/>
      <c r="BA52" s="29"/>
      <c r="BB52" s="29"/>
      <c r="BC52" s="29"/>
      <c r="BD52" s="29"/>
      <c r="BE52" s="29"/>
    </row>
    <row r="53" spans="1:57" ht="16.5">
      <c r="A53" s="32">
        <v>49</v>
      </c>
      <c r="B53" s="5" t="s">
        <v>1349</v>
      </c>
      <c r="C53" s="5">
        <v>14622843</v>
      </c>
      <c r="D53" s="11" t="str">
        <f t="shared" si="0"/>
        <v>方＊素鄉</v>
      </c>
      <c r="E53" s="5" t="s">
        <v>43</v>
      </c>
      <c r="F53" s="5">
        <v>69</v>
      </c>
      <c r="G53" s="19"/>
      <c r="H53" s="5">
        <v>1070430</v>
      </c>
      <c r="I53" s="32">
        <v>110266</v>
      </c>
      <c r="J53" s="7" t="s">
        <v>1314</v>
      </c>
      <c r="K53" s="29"/>
      <c r="L53" s="33" t="s">
        <v>1523</v>
      </c>
      <c r="M53" s="33" t="s">
        <v>1523</v>
      </c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</row>
    <row r="54" spans="1:57" ht="63">
      <c r="A54" s="32">
        <v>50</v>
      </c>
      <c r="B54" s="5" t="s">
        <v>1350</v>
      </c>
      <c r="C54" s="5">
        <v>16910621</v>
      </c>
      <c r="D54" s="11" t="str">
        <f t="shared" si="0"/>
        <v>林＊華</v>
      </c>
      <c r="E54" s="5" t="s">
        <v>41</v>
      </c>
      <c r="F54" s="5">
        <v>55</v>
      </c>
      <c r="G54" s="19" t="s">
        <v>1261</v>
      </c>
      <c r="H54" s="5">
        <v>1070407</v>
      </c>
      <c r="I54" s="32" t="s">
        <v>1351</v>
      </c>
      <c r="J54" s="5">
        <v>1058</v>
      </c>
      <c r="K54" s="29"/>
      <c r="L54" s="29"/>
      <c r="M54" s="29"/>
      <c r="N54" s="29"/>
      <c r="O54" s="29"/>
      <c r="P54" s="33" t="s">
        <v>1525</v>
      </c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33" t="s">
        <v>1526</v>
      </c>
    </row>
    <row r="55" spans="1:57" ht="31.5">
      <c r="A55" s="32">
        <v>51</v>
      </c>
      <c r="B55" s="5" t="s">
        <v>1352</v>
      </c>
      <c r="C55" s="5">
        <v>15158144</v>
      </c>
      <c r="D55" s="11" t="str">
        <f t="shared" si="0"/>
        <v>徐＊花</v>
      </c>
      <c r="E55" s="5" t="s">
        <v>43</v>
      </c>
      <c r="F55" s="5">
        <v>63</v>
      </c>
      <c r="G55" s="19" t="s">
        <v>1262</v>
      </c>
      <c r="H55" s="5">
        <v>1070412</v>
      </c>
      <c r="I55" s="32" t="s">
        <v>1353</v>
      </c>
      <c r="J55" s="5">
        <v>1058</v>
      </c>
      <c r="K55" s="29"/>
      <c r="L55" s="33" t="s">
        <v>1524</v>
      </c>
      <c r="M55" s="33" t="s">
        <v>1523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</row>
    <row r="56" spans="1:57" ht="47.25">
      <c r="A56" s="32">
        <v>52</v>
      </c>
      <c r="B56" s="5" t="s">
        <v>1354</v>
      </c>
      <c r="C56" s="5">
        <v>10342383</v>
      </c>
      <c r="D56" s="11" t="str">
        <f t="shared" si="0"/>
        <v>簡＊秋</v>
      </c>
      <c r="E56" s="5" t="s">
        <v>41</v>
      </c>
      <c r="F56" s="5">
        <v>70</v>
      </c>
      <c r="G56" s="19" t="s">
        <v>1263</v>
      </c>
      <c r="H56" s="5">
        <v>1070412</v>
      </c>
      <c r="I56" s="32" t="s">
        <v>1355</v>
      </c>
      <c r="J56" s="5">
        <v>1058</v>
      </c>
      <c r="K56" s="29"/>
      <c r="L56" s="29"/>
      <c r="M56" s="29"/>
      <c r="N56" s="29"/>
      <c r="O56" s="29"/>
      <c r="P56" s="29"/>
      <c r="Q56" s="29"/>
      <c r="R56" s="29"/>
      <c r="S56" s="33" t="s">
        <v>1523</v>
      </c>
      <c r="T56" s="29"/>
      <c r="U56" s="29"/>
      <c r="V56" s="29"/>
      <c r="W56" s="29"/>
      <c r="X56" s="33" t="s">
        <v>1523</v>
      </c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33" t="s">
        <v>1523</v>
      </c>
      <c r="BE56" s="29"/>
    </row>
    <row r="57" spans="1:57" ht="16.5">
      <c r="A57" s="32">
        <v>53</v>
      </c>
      <c r="B57" s="5" t="s">
        <v>1356</v>
      </c>
      <c r="C57" s="5">
        <v>10679363</v>
      </c>
      <c r="D57" s="11" t="str">
        <f t="shared" si="0"/>
        <v>呂＊瓊</v>
      </c>
      <c r="E57" s="5" t="s">
        <v>43</v>
      </c>
      <c r="F57" s="5">
        <v>54</v>
      </c>
      <c r="G57" s="19"/>
      <c r="H57" s="5">
        <v>1070419</v>
      </c>
      <c r="I57" s="32">
        <v>110026</v>
      </c>
      <c r="J57" s="5">
        <v>1058</v>
      </c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33" t="s">
        <v>1523</v>
      </c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</row>
    <row r="58" spans="1:57" ht="16.5">
      <c r="A58" s="32">
        <v>54</v>
      </c>
      <c r="B58" s="5" t="s">
        <v>1357</v>
      </c>
      <c r="C58" s="5">
        <v>8554789</v>
      </c>
      <c r="D58" s="11" t="str">
        <f t="shared" si="0"/>
        <v>林＊素貞</v>
      </c>
      <c r="E58" s="5" t="s">
        <v>43</v>
      </c>
      <c r="F58" s="5">
        <v>94</v>
      </c>
      <c r="G58" s="19"/>
      <c r="H58" s="5">
        <v>1070419</v>
      </c>
      <c r="I58" s="32">
        <v>110030</v>
      </c>
      <c r="J58" s="5">
        <v>1058</v>
      </c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33" t="s">
        <v>1523</v>
      </c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</row>
    <row r="59" spans="1:57" ht="16.5">
      <c r="A59" s="32">
        <v>55</v>
      </c>
      <c r="B59" s="5" t="s">
        <v>1358</v>
      </c>
      <c r="C59" s="5">
        <v>6926490</v>
      </c>
      <c r="D59" s="11" t="str">
        <f t="shared" si="0"/>
        <v>宋＊霞</v>
      </c>
      <c r="E59" s="5" t="s">
        <v>43</v>
      </c>
      <c r="F59" s="5">
        <v>60</v>
      </c>
      <c r="G59" s="19"/>
      <c r="H59" s="5">
        <v>1070419</v>
      </c>
      <c r="I59" s="32">
        <v>110026</v>
      </c>
      <c r="J59" s="5">
        <v>1058</v>
      </c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33" t="s">
        <v>1523</v>
      </c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</row>
    <row r="60" spans="1:57" ht="16.5">
      <c r="A60" s="32">
        <v>56</v>
      </c>
      <c r="B60" s="5" t="s">
        <v>1359</v>
      </c>
      <c r="C60" s="5">
        <v>415425</v>
      </c>
      <c r="D60" s="11" t="str">
        <f t="shared" si="0"/>
        <v>林＊蕊</v>
      </c>
      <c r="E60" s="5" t="s">
        <v>43</v>
      </c>
      <c r="F60" s="5">
        <v>77</v>
      </c>
      <c r="G60" s="19"/>
      <c r="H60" s="5">
        <v>1070419</v>
      </c>
      <c r="I60" s="32">
        <v>110386</v>
      </c>
      <c r="J60" s="5">
        <v>1058</v>
      </c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33" t="s">
        <v>1523</v>
      </c>
      <c r="AX60" s="29"/>
      <c r="AY60" s="29"/>
      <c r="AZ60" s="29"/>
      <c r="BA60" s="29"/>
      <c r="BB60" s="29"/>
      <c r="BC60" s="29"/>
      <c r="BD60" s="29"/>
      <c r="BE60" s="29"/>
    </row>
    <row r="61" spans="1:57" ht="31.5">
      <c r="A61" s="32">
        <v>57</v>
      </c>
      <c r="B61" s="5" t="s">
        <v>1360</v>
      </c>
      <c r="C61" s="5">
        <v>18456486</v>
      </c>
      <c r="D61" s="11" t="str">
        <f t="shared" si="0"/>
        <v>凌＊煉</v>
      </c>
      <c r="E61" s="5" t="s">
        <v>43</v>
      </c>
      <c r="F61" s="5">
        <v>83</v>
      </c>
      <c r="G61" s="19" t="s">
        <v>1264</v>
      </c>
      <c r="H61" s="5">
        <v>1070419</v>
      </c>
      <c r="I61" s="32" t="s">
        <v>1361</v>
      </c>
      <c r="J61" s="5">
        <v>1058</v>
      </c>
      <c r="K61" s="29"/>
      <c r="L61" s="29"/>
      <c r="M61" s="29"/>
      <c r="N61" s="29"/>
      <c r="O61" s="29"/>
      <c r="P61" s="29"/>
      <c r="Q61" s="29"/>
      <c r="R61" s="29"/>
      <c r="S61" s="33" t="s">
        <v>1523</v>
      </c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</row>
    <row r="62" spans="1:57" ht="31.5">
      <c r="A62" s="32">
        <v>58</v>
      </c>
      <c r="B62" s="5" t="s">
        <v>1362</v>
      </c>
      <c r="C62" s="5">
        <v>10373047</v>
      </c>
      <c r="D62" s="11" t="str">
        <f t="shared" si="0"/>
        <v>李＊勝</v>
      </c>
      <c r="E62" s="5" t="s">
        <v>41</v>
      </c>
      <c r="F62" s="5">
        <v>79</v>
      </c>
      <c r="G62" s="19"/>
      <c r="H62" s="5">
        <v>1070423</v>
      </c>
      <c r="I62" s="32" t="s">
        <v>1353</v>
      </c>
      <c r="J62" s="5">
        <v>1058</v>
      </c>
      <c r="K62" s="29"/>
      <c r="L62" s="33" t="s">
        <v>1523</v>
      </c>
      <c r="M62" s="33" t="s">
        <v>1523</v>
      </c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</row>
    <row r="63" spans="1:57" ht="16.5">
      <c r="A63" s="32">
        <v>59</v>
      </c>
      <c r="B63" s="5" t="s">
        <v>1363</v>
      </c>
      <c r="C63" s="5">
        <v>9642536</v>
      </c>
      <c r="D63" s="11" t="str">
        <f t="shared" si="0"/>
        <v>梅＊凱</v>
      </c>
      <c r="E63" s="5" t="s">
        <v>41</v>
      </c>
      <c r="F63" s="5">
        <v>73</v>
      </c>
      <c r="G63" s="19"/>
      <c r="H63" s="5">
        <v>1070426</v>
      </c>
      <c r="I63" s="32">
        <v>110026</v>
      </c>
      <c r="J63" s="5">
        <v>1058</v>
      </c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33" t="s">
        <v>1523</v>
      </c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</row>
    <row r="64" spans="1:57" ht="16.5">
      <c r="A64" s="32">
        <v>60</v>
      </c>
      <c r="B64" s="5" t="s">
        <v>1137</v>
      </c>
      <c r="C64" s="5">
        <v>12310025</v>
      </c>
      <c r="D64" s="11" t="str">
        <f t="shared" si="0"/>
        <v>林＊芬</v>
      </c>
      <c r="E64" s="5" t="s">
        <v>43</v>
      </c>
      <c r="F64" s="5">
        <v>47</v>
      </c>
      <c r="G64" s="19"/>
      <c r="H64" s="5">
        <v>1070426</v>
      </c>
      <c r="I64" s="32">
        <v>110086</v>
      </c>
      <c r="J64" s="5">
        <v>1058</v>
      </c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33" t="s">
        <v>1527</v>
      </c>
    </row>
    <row r="65" spans="1:57" ht="31.5">
      <c r="A65" s="32">
        <v>61</v>
      </c>
      <c r="B65" s="5" t="s">
        <v>1364</v>
      </c>
      <c r="C65" s="5">
        <v>20573079</v>
      </c>
      <c r="D65" s="11" t="str">
        <f t="shared" si="0"/>
        <v>張＊蘭</v>
      </c>
      <c r="E65" s="5" t="s">
        <v>43</v>
      </c>
      <c r="F65" s="5">
        <v>55</v>
      </c>
      <c r="G65" s="19"/>
      <c r="H65" s="5">
        <v>1070426</v>
      </c>
      <c r="I65" s="32" t="s">
        <v>1365</v>
      </c>
      <c r="J65" s="5">
        <v>1058</v>
      </c>
      <c r="K65" s="29"/>
      <c r="L65" s="33" t="s">
        <v>1528</v>
      </c>
      <c r="M65" s="33" t="s">
        <v>1523</v>
      </c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</row>
    <row r="66" spans="1:57" ht="16.5">
      <c r="A66" s="32">
        <v>62</v>
      </c>
      <c r="B66" s="5" t="s">
        <v>1366</v>
      </c>
      <c r="C66" s="5">
        <v>7334587</v>
      </c>
      <c r="D66" s="11" t="str">
        <f t="shared" si="0"/>
        <v>張＊發</v>
      </c>
      <c r="E66" s="5" t="s">
        <v>41</v>
      </c>
      <c r="F66" s="5">
        <v>71</v>
      </c>
      <c r="G66" s="19"/>
      <c r="H66" s="5">
        <v>1070426</v>
      </c>
      <c r="I66" s="32">
        <v>110386</v>
      </c>
      <c r="J66" s="5">
        <v>1058</v>
      </c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33" t="s">
        <v>1523</v>
      </c>
      <c r="AX66" s="29"/>
      <c r="AY66" s="29"/>
      <c r="AZ66" s="29"/>
      <c r="BA66" s="29"/>
      <c r="BB66" s="29"/>
      <c r="BC66" s="29"/>
      <c r="BD66" s="29"/>
      <c r="BE66" s="29"/>
    </row>
    <row r="67" spans="1:57" ht="16.5">
      <c r="A67" s="32">
        <v>63</v>
      </c>
      <c r="B67" s="5" t="s">
        <v>1367</v>
      </c>
      <c r="C67" s="5">
        <v>17926439</v>
      </c>
      <c r="D67" s="11" t="str">
        <f t="shared" si="0"/>
        <v>陳＊合</v>
      </c>
      <c r="E67" s="5" t="s">
        <v>43</v>
      </c>
      <c r="F67" s="5">
        <v>46</v>
      </c>
      <c r="G67" s="19"/>
      <c r="H67" s="5">
        <v>1070430</v>
      </c>
      <c r="I67" s="32">
        <v>110026</v>
      </c>
      <c r="J67" s="5">
        <v>1058</v>
      </c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33" t="s">
        <v>1523</v>
      </c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</row>
    <row r="68" spans="1:57" ht="16.5">
      <c r="A68" s="32">
        <v>64</v>
      </c>
      <c r="B68" s="5" t="s">
        <v>1368</v>
      </c>
      <c r="C68" s="5">
        <v>16817222</v>
      </c>
      <c r="D68" s="11" t="str">
        <f t="shared" si="0"/>
        <v>童＊翔</v>
      </c>
      <c r="E68" s="5" t="s">
        <v>41</v>
      </c>
      <c r="F68" s="5">
        <v>40</v>
      </c>
      <c r="G68" s="19" t="s">
        <v>1266</v>
      </c>
      <c r="H68" s="5">
        <v>1070420</v>
      </c>
      <c r="I68" s="32">
        <v>110266</v>
      </c>
      <c r="J68" s="5">
        <v>1102</v>
      </c>
      <c r="K68" s="29"/>
      <c r="L68" s="33" t="s">
        <v>1523</v>
      </c>
      <c r="M68" s="33" t="s">
        <v>1523</v>
      </c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</row>
    <row r="69" spans="1:57" ht="16.5">
      <c r="A69" s="32">
        <v>65</v>
      </c>
      <c r="B69" s="5" t="s">
        <v>1369</v>
      </c>
      <c r="C69" s="5">
        <v>17556100</v>
      </c>
      <c r="D69" s="11" t="str">
        <f t="shared" ref="D69:D132" si="1">REPLACE(B69,2,1,"＊")</f>
        <v>郭＊慶</v>
      </c>
      <c r="E69" s="5" t="s">
        <v>41</v>
      </c>
      <c r="F69" s="5">
        <v>52</v>
      </c>
      <c r="G69" s="19"/>
      <c r="H69" s="5">
        <v>1070402</v>
      </c>
      <c r="I69" s="32">
        <v>110026</v>
      </c>
      <c r="J69" s="5">
        <v>1125</v>
      </c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33" t="s">
        <v>1523</v>
      </c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</row>
    <row r="70" spans="1:57" ht="16.5">
      <c r="A70" s="32">
        <v>66</v>
      </c>
      <c r="B70" s="5" t="s">
        <v>1179</v>
      </c>
      <c r="C70" s="5">
        <v>5255669</v>
      </c>
      <c r="D70" s="11" t="str">
        <f t="shared" si="1"/>
        <v>陳＊湄</v>
      </c>
      <c r="E70" s="5" t="s">
        <v>43</v>
      </c>
      <c r="F70" s="5">
        <v>77</v>
      </c>
      <c r="G70" s="19"/>
      <c r="H70" s="5">
        <v>1070402</v>
      </c>
      <c r="I70" s="32">
        <v>110406</v>
      </c>
      <c r="J70" s="5">
        <v>1125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33" t="s">
        <v>1523</v>
      </c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</row>
    <row r="71" spans="1:57" ht="16.5">
      <c r="A71" s="32">
        <v>67</v>
      </c>
      <c r="B71" s="5" t="s">
        <v>1370</v>
      </c>
      <c r="C71" s="5">
        <v>2062246</v>
      </c>
      <c r="D71" s="11" t="str">
        <f t="shared" si="1"/>
        <v>許＊書</v>
      </c>
      <c r="E71" s="5" t="s">
        <v>41</v>
      </c>
      <c r="F71" s="5">
        <v>43</v>
      </c>
      <c r="G71" s="19" t="s">
        <v>1246</v>
      </c>
      <c r="H71" s="5">
        <v>1070402</v>
      </c>
      <c r="I71" s="32">
        <v>110286</v>
      </c>
      <c r="J71" s="5">
        <v>1125</v>
      </c>
      <c r="K71" s="29"/>
      <c r="L71" s="33" t="s">
        <v>1528</v>
      </c>
      <c r="M71" s="33" t="s">
        <v>1523</v>
      </c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</row>
    <row r="72" spans="1:57" ht="16.5">
      <c r="A72" s="32">
        <v>68</v>
      </c>
      <c r="B72" s="5" t="s">
        <v>1371</v>
      </c>
      <c r="C72" s="5">
        <v>16813783</v>
      </c>
      <c r="D72" s="11" t="str">
        <f t="shared" si="1"/>
        <v>金＊廷</v>
      </c>
      <c r="E72" s="5" t="s">
        <v>41</v>
      </c>
      <c r="F72" s="5">
        <v>57</v>
      </c>
      <c r="G72" s="19"/>
      <c r="H72" s="5">
        <v>1070410</v>
      </c>
      <c r="I72" s="32">
        <v>110086</v>
      </c>
      <c r="J72" s="5">
        <v>1125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33" t="s">
        <v>1527</v>
      </c>
    </row>
    <row r="73" spans="1:57" ht="16.5">
      <c r="A73" s="32">
        <v>69</v>
      </c>
      <c r="B73" s="5" t="s">
        <v>1372</v>
      </c>
      <c r="C73" s="5">
        <v>12260010</v>
      </c>
      <c r="D73" s="11" t="str">
        <f t="shared" si="1"/>
        <v>盧＊億</v>
      </c>
      <c r="E73" s="5" t="s">
        <v>41</v>
      </c>
      <c r="F73" s="5">
        <v>59</v>
      </c>
      <c r="G73" s="19" t="s">
        <v>1268</v>
      </c>
      <c r="H73" s="5">
        <v>1070417</v>
      </c>
      <c r="I73" s="32">
        <v>110026</v>
      </c>
      <c r="J73" s="5">
        <v>1125</v>
      </c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33" t="s">
        <v>1523</v>
      </c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</row>
    <row r="74" spans="1:57" ht="16.5">
      <c r="A74" s="32">
        <v>70</v>
      </c>
      <c r="B74" s="5" t="s">
        <v>799</v>
      </c>
      <c r="C74" s="5">
        <v>20502258</v>
      </c>
      <c r="D74" s="11" t="str">
        <f t="shared" si="1"/>
        <v>黃＊貴</v>
      </c>
      <c r="E74" s="5" t="s">
        <v>41</v>
      </c>
      <c r="F74" s="5">
        <v>58</v>
      </c>
      <c r="G74" s="19"/>
      <c r="H74" s="5">
        <v>1070417</v>
      </c>
      <c r="I74" s="32">
        <v>110406</v>
      </c>
      <c r="J74" s="5">
        <v>1125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33" t="s">
        <v>1523</v>
      </c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</row>
    <row r="75" spans="1:57" ht="16.5">
      <c r="A75" s="32">
        <v>71</v>
      </c>
      <c r="B75" s="5" t="s">
        <v>1373</v>
      </c>
      <c r="C75" s="5">
        <v>4718626</v>
      </c>
      <c r="D75" s="11" t="str">
        <f t="shared" si="1"/>
        <v>林＊逸</v>
      </c>
      <c r="E75" s="5" t="s">
        <v>41</v>
      </c>
      <c r="F75" s="5">
        <v>67</v>
      </c>
      <c r="G75" s="19"/>
      <c r="H75" s="5">
        <v>1070417</v>
      </c>
      <c r="I75" s="32">
        <v>110026</v>
      </c>
      <c r="J75" s="5">
        <v>1125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33" t="s">
        <v>1523</v>
      </c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</row>
    <row r="76" spans="1:57" ht="47.25">
      <c r="A76" s="32">
        <v>72</v>
      </c>
      <c r="B76" s="5" t="s">
        <v>1374</v>
      </c>
      <c r="C76" s="5">
        <v>7526652</v>
      </c>
      <c r="D76" s="11" t="str">
        <f t="shared" si="1"/>
        <v>趙＊蓉</v>
      </c>
      <c r="E76" s="5" t="s">
        <v>43</v>
      </c>
      <c r="F76" s="5">
        <v>52</v>
      </c>
      <c r="G76" s="19" t="s">
        <v>1269</v>
      </c>
      <c r="H76" s="5">
        <v>1070417</v>
      </c>
      <c r="I76" s="32" t="s">
        <v>1375</v>
      </c>
      <c r="J76" s="5">
        <v>1125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33" t="s">
        <v>1523</v>
      </c>
      <c r="AE76" s="29"/>
      <c r="AF76" s="29"/>
      <c r="AG76" s="29"/>
      <c r="AH76" s="29"/>
      <c r="AI76" s="29"/>
      <c r="AJ76" s="33" t="s">
        <v>1523</v>
      </c>
      <c r="AK76" s="29"/>
      <c r="AL76" s="33" t="s">
        <v>1524</v>
      </c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</row>
    <row r="77" spans="1:57" ht="16.5">
      <c r="A77" s="32">
        <v>73</v>
      </c>
      <c r="B77" s="5" t="s">
        <v>1376</v>
      </c>
      <c r="C77" s="5">
        <v>6812582</v>
      </c>
      <c r="D77" s="11" t="str">
        <f t="shared" si="1"/>
        <v>謝＊運</v>
      </c>
      <c r="E77" s="5" t="s">
        <v>41</v>
      </c>
      <c r="F77" s="5">
        <v>79</v>
      </c>
      <c r="G77" s="19" t="s">
        <v>1270</v>
      </c>
      <c r="H77" s="5">
        <v>1070417</v>
      </c>
      <c r="I77" s="32">
        <v>110026</v>
      </c>
      <c r="J77" s="5">
        <v>1125</v>
      </c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33" t="s">
        <v>1523</v>
      </c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</row>
    <row r="78" spans="1:57" ht="16.5">
      <c r="A78" s="32">
        <v>74</v>
      </c>
      <c r="B78" s="5" t="s">
        <v>1377</v>
      </c>
      <c r="C78" s="5">
        <v>11479532</v>
      </c>
      <c r="D78" s="11" t="str">
        <f t="shared" si="1"/>
        <v>黃＊煌</v>
      </c>
      <c r="E78" s="5" t="s">
        <v>41</v>
      </c>
      <c r="F78" s="5">
        <v>87</v>
      </c>
      <c r="G78" s="19" t="s">
        <v>1271</v>
      </c>
      <c r="H78" s="5">
        <v>1070424</v>
      </c>
      <c r="I78" s="32">
        <v>110030</v>
      </c>
      <c r="J78" s="5">
        <v>1125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33" t="s">
        <v>1524</v>
      </c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</row>
    <row r="79" spans="1:57" ht="16.5">
      <c r="A79" s="32">
        <v>75</v>
      </c>
      <c r="B79" s="5" t="s">
        <v>1378</v>
      </c>
      <c r="C79" s="5">
        <v>16719700</v>
      </c>
      <c r="D79" s="11" t="str">
        <f t="shared" si="1"/>
        <v>游＊熙</v>
      </c>
      <c r="E79" s="5" t="s">
        <v>41</v>
      </c>
      <c r="F79" s="5">
        <v>48</v>
      </c>
      <c r="G79" s="19"/>
      <c r="H79" s="5">
        <v>1070424</v>
      </c>
      <c r="I79" s="32">
        <v>110346</v>
      </c>
      <c r="J79" s="5">
        <v>1125</v>
      </c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33" t="s">
        <v>1523</v>
      </c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</row>
    <row r="80" spans="1:57" ht="16.5">
      <c r="A80" s="32">
        <v>76</v>
      </c>
      <c r="B80" s="5" t="s">
        <v>1379</v>
      </c>
      <c r="C80" s="5">
        <v>2767863</v>
      </c>
      <c r="D80" s="11" t="str">
        <f t="shared" si="1"/>
        <v>王＊郎</v>
      </c>
      <c r="E80" s="5" t="s">
        <v>41</v>
      </c>
      <c r="F80" s="5">
        <v>64</v>
      </c>
      <c r="G80" s="19"/>
      <c r="H80" s="5">
        <v>1070424</v>
      </c>
      <c r="I80" s="32">
        <v>110346</v>
      </c>
      <c r="J80" s="5">
        <v>1125</v>
      </c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33" t="s">
        <v>1523</v>
      </c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</row>
    <row r="81" spans="1:57" ht="16.5">
      <c r="A81" s="32">
        <v>77</v>
      </c>
      <c r="B81" s="5" t="s">
        <v>380</v>
      </c>
      <c r="C81" s="5">
        <v>18672963</v>
      </c>
      <c r="D81" s="11" t="str">
        <f t="shared" si="1"/>
        <v>郭＊卿</v>
      </c>
      <c r="E81" s="5" t="s">
        <v>43</v>
      </c>
      <c r="F81" s="5">
        <v>75</v>
      </c>
      <c r="G81" s="19"/>
      <c r="H81" s="5">
        <v>1070424</v>
      </c>
      <c r="I81" s="32">
        <v>110346</v>
      </c>
      <c r="J81" s="5">
        <v>1125</v>
      </c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33" t="s">
        <v>1524</v>
      </c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</row>
    <row r="82" spans="1:57" ht="63">
      <c r="A82" s="32">
        <v>78</v>
      </c>
      <c r="B82" s="5" t="s">
        <v>1380</v>
      </c>
      <c r="C82" s="5">
        <v>10782817</v>
      </c>
      <c r="D82" s="11" t="str">
        <f t="shared" si="1"/>
        <v>何＊貞</v>
      </c>
      <c r="E82" s="5" t="s">
        <v>43</v>
      </c>
      <c r="F82" s="5">
        <v>71</v>
      </c>
      <c r="G82" s="19" t="s">
        <v>1272</v>
      </c>
      <c r="H82" s="5">
        <v>1070424</v>
      </c>
      <c r="I82" s="32" t="s">
        <v>1381</v>
      </c>
      <c r="J82" s="5">
        <v>1125</v>
      </c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33" t="s">
        <v>1523</v>
      </c>
      <c r="AE82" s="29"/>
      <c r="AF82" s="29"/>
      <c r="AG82" s="29"/>
      <c r="AH82" s="29"/>
      <c r="AI82" s="29"/>
      <c r="AJ82" s="33" t="s">
        <v>1523</v>
      </c>
      <c r="AK82" s="29"/>
      <c r="AL82" s="33" t="s">
        <v>1523</v>
      </c>
      <c r="AM82" s="33" t="s">
        <v>1523</v>
      </c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</row>
    <row r="83" spans="1:57" ht="16.5">
      <c r="A83" s="32">
        <v>79</v>
      </c>
      <c r="B83" s="5" t="s">
        <v>1344</v>
      </c>
      <c r="C83" s="5">
        <v>19909776</v>
      </c>
      <c r="D83" s="11" t="str">
        <f t="shared" si="1"/>
        <v>盧＊益</v>
      </c>
      <c r="E83" s="5" t="s">
        <v>41</v>
      </c>
      <c r="F83" s="5">
        <v>53</v>
      </c>
      <c r="G83" s="19"/>
      <c r="H83" s="5">
        <v>1070430</v>
      </c>
      <c r="I83" s="32">
        <v>110346</v>
      </c>
      <c r="J83" s="5">
        <v>1125</v>
      </c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33" t="s">
        <v>1523</v>
      </c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</row>
    <row r="84" spans="1:57" ht="16.5">
      <c r="A84" s="32">
        <v>80</v>
      </c>
      <c r="B84" s="5" t="s">
        <v>1382</v>
      </c>
      <c r="C84" s="5">
        <v>3134950</v>
      </c>
      <c r="D84" s="11" t="str">
        <f t="shared" si="1"/>
        <v>潘＊財</v>
      </c>
      <c r="E84" s="5" t="s">
        <v>41</v>
      </c>
      <c r="F84" s="5">
        <v>68</v>
      </c>
      <c r="G84" s="19"/>
      <c r="H84" s="5">
        <v>1070402</v>
      </c>
      <c r="I84" s="32">
        <v>110026</v>
      </c>
      <c r="J84" s="5">
        <v>1173</v>
      </c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33" t="s">
        <v>1523</v>
      </c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</row>
    <row r="85" spans="1:57" ht="16.5">
      <c r="A85" s="32">
        <v>81</v>
      </c>
      <c r="B85" s="5" t="s">
        <v>206</v>
      </c>
      <c r="C85" s="5">
        <v>9465532</v>
      </c>
      <c r="D85" s="11" t="str">
        <f t="shared" si="1"/>
        <v>陳＊合</v>
      </c>
      <c r="E85" s="5" t="s">
        <v>43</v>
      </c>
      <c r="F85" s="5">
        <v>83</v>
      </c>
      <c r="G85" s="19"/>
      <c r="H85" s="5">
        <v>1070406</v>
      </c>
      <c r="I85" s="32">
        <v>110346</v>
      </c>
      <c r="J85" s="5">
        <v>1173</v>
      </c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33" t="s">
        <v>1524</v>
      </c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</row>
    <row r="86" spans="1:57" ht="16.5">
      <c r="A86" s="32">
        <v>82</v>
      </c>
      <c r="B86" s="5" t="s">
        <v>1383</v>
      </c>
      <c r="C86" s="5">
        <v>11590575</v>
      </c>
      <c r="D86" s="11" t="str">
        <f t="shared" si="1"/>
        <v>何＊</v>
      </c>
      <c r="E86" s="5" t="s">
        <v>43</v>
      </c>
      <c r="F86" s="5">
        <v>68</v>
      </c>
      <c r="G86" s="19"/>
      <c r="H86" s="5">
        <v>1070406</v>
      </c>
      <c r="I86" s="32">
        <v>140203</v>
      </c>
      <c r="J86" s="5">
        <v>1173</v>
      </c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33" t="s">
        <v>1529</v>
      </c>
    </row>
    <row r="87" spans="1:57" ht="16.5">
      <c r="A87" s="32">
        <v>83</v>
      </c>
      <c r="B87" s="5" t="s">
        <v>1004</v>
      </c>
      <c r="C87" s="5">
        <v>14359504</v>
      </c>
      <c r="D87" s="11" t="str">
        <f t="shared" si="1"/>
        <v>卜＊翠</v>
      </c>
      <c r="E87" s="5" t="s">
        <v>43</v>
      </c>
      <c r="F87" s="5">
        <v>77</v>
      </c>
      <c r="G87" s="19" t="s">
        <v>1273</v>
      </c>
      <c r="H87" s="5">
        <v>1070406</v>
      </c>
      <c r="I87" s="32">
        <v>110030</v>
      </c>
      <c r="J87" s="5">
        <v>1173</v>
      </c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33" t="s">
        <v>1523</v>
      </c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</row>
    <row r="88" spans="1:57" ht="31.5">
      <c r="A88" s="32">
        <v>84</v>
      </c>
      <c r="B88" s="5" t="s">
        <v>1220</v>
      </c>
      <c r="C88" s="5">
        <v>20291395</v>
      </c>
      <c r="D88" s="11" t="str">
        <f t="shared" si="1"/>
        <v>林＊月</v>
      </c>
      <c r="E88" s="5" t="s">
        <v>43</v>
      </c>
      <c r="F88" s="5">
        <v>77</v>
      </c>
      <c r="G88" s="19" t="s">
        <v>1274</v>
      </c>
      <c r="H88" s="5">
        <v>1070406</v>
      </c>
      <c r="I88" s="32" t="s">
        <v>1361</v>
      </c>
      <c r="J88" s="5">
        <v>1173</v>
      </c>
      <c r="K88" s="29"/>
      <c r="L88" s="29"/>
      <c r="M88" s="29"/>
      <c r="N88" s="29"/>
      <c r="O88" s="29"/>
      <c r="P88" s="29"/>
      <c r="Q88" s="29"/>
      <c r="R88" s="29"/>
      <c r="S88" s="33" t="s">
        <v>1523</v>
      </c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</row>
    <row r="89" spans="1:57" ht="47.25">
      <c r="A89" s="32">
        <v>85</v>
      </c>
      <c r="B89" s="5" t="s">
        <v>1339</v>
      </c>
      <c r="C89" s="5">
        <v>246910</v>
      </c>
      <c r="D89" s="11" t="str">
        <f t="shared" si="1"/>
        <v>林＊鎡</v>
      </c>
      <c r="E89" s="5" t="s">
        <v>43</v>
      </c>
      <c r="F89" s="5">
        <v>67</v>
      </c>
      <c r="G89" s="19" t="s">
        <v>1275</v>
      </c>
      <c r="H89" s="5">
        <v>1070409</v>
      </c>
      <c r="I89" s="32" t="s">
        <v>1384</v>
      </c>
      <c r="J89" s="5">
        <v>1173</v>
      </c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33" t="s">
        <v>1523</v>
      </c>
      <c r="AS89" s="29"/>
      <c r="AT89" s="33" t="s">
        <v>1523</v>
      </c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</row>
    <row r="90" spans="1:57" ht="31.5">
      <c r="A90" s="32">
        <v>86</v>
      </c>
      <c r="B90" s="5" t="s">
        <v>1385</v>
      </c>
      <c r="C90" s="5">
        <v>9963298</v>
      </c>
      <c r="D90" s="11" t="str">
        <f t="shared" si="1"/>
        <v>陳＊添</v>
      </c>
      <c r="E90" s="5" t="s">
        <v>41</v>
      </c>
      <c r="F90" s="5">
        <v>41</v>
      </c>
      <c r="G90" s="19" t="s">
        <v>1251</v>
      </c>
      <c r="H90" s="5">
        <v>1070410</v>
      </c>
      <c r="I90" s="32" t="s">
        <v>1386</v>
      </c>
      <c r="J90" s="5">
        <v>1173</v>
      </c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33" t="s">
        <v>1523</v>
      </c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</row>
    <row r="91" spans="1:57" ht="31.5">
      <c r="A91" s="32" t="s">
        <v>1520</v>
      </c>
      <c r="B91" s="5" t="s">
        <v>458</v>
      </c>
      <c r="C91" s="5">
        <v>1713321</v>
      </c>
      <c r="D91" s="11" t="str">
        <f t="shared" si="1"/>
        <v>陳＊雪</v>
      </c>
      <c r="E91" s="5" t="s">
        <v>43</v>
      </c>
      <c r="F91" s="5">
        <v>71</v>
      </c>
      <c r="G91" s="19"/>
      <c r="H91" s="5">
        <v>1070410</v>
      </c>
      <c r="I91" s="32" t="s">
        <v>1361</v>
      </c>
      <c r="J91" s="5">
        <v>1173</v>
      </c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33" t="s">
        <v>1523</v>
      </c>
      <c r="AY91" s="29"/>
      <c r="AZ91" s="29"/>
      <c r="BA91" s="29"/>
      <c r="BB91" s="29"/>
      <c r="BC91" s="29"/>
      <c r="BD91" s="29"/>
      <c r="BE91" s="29"/>
    </row>
    <row r="92" spans="1:57" ht="16.5">
      <c r="A92" s="32">
        <v>88</v>
      </c>
      <c r="B92" s="5" t="s">
        <v>1387</v>
      </c>
      <c r="C92" s="5">
        <v>1643734</v>
      </c>
      <c r="D92" s="11" t="str">
        <f t="shared" si="1"/>
        <v>邱＊夫</v>
      </c>
      <c r="E92" s="5" t="s">
        <v>41</v>
      </c>
      <c r="F92" s="5">
        <v>74</v>
      </c>
      <c r="G92" s="19" t="s">
        <v>1249</v>
      </c>
      <c r="H92" s="5">
        <v>1070410</v>
      </c>
      <c r="I92" s="32">
        <v>110028</v>
      </c>
      <c r="J92" s="5">
        <v>1173</v>
      </c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33" t="s">
        <v>1523</v>
      </c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</row>
    <row r="93" spans="1:57" ht="16.5">
      <c r="A93" s="32">
        <v>89</v>
      </c>
      <c r="B93" s="5" t="s">
        <v>1388</v>
      </c>
      <c r="C93" s="5">
        <v>20498227</v>
      </c>
      <c r="D93" s="11" t="str">
        <f t="shared" si="1"/>
        <v>林＊得</v>
      </c>
      <c r="E93" s="5" t="s">
        <v>41</v>
      </c>
      <c r="F93" s="5">
        <v>64</v>
      </c>
      <c r="G93" s="19" t="s">
        <v>1276</v>
      </c>
      <c r="H93" s="5">
        <v>1070412</v>
      </c>
      <c r="I93" s="32">
        <v>110030</v>
      </c>
      <c r="J93" s="5">
        <v>1173</v>
      </c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33" t="s">
        <v>1523</v>
      </c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</row>
    <row r="94" spans="1:57" ht="16.5">
      <c r="A94" s="32">
        <v>90</v>
      </c>
      <c r="B94" s="5" t="s">
        <v>1389</v>
      </c>
      <c r="C94" s="5">
        <v>12805014</v>
      </c>
      <c r="D94" s="11" t="str">
        <f t="shared" si="1"/>
        <v>李＊君</v>
      </c>
      <c r="E94" s="5" t="s">
        <v>43</v>
      </c>
      <c r="F94" s="5">
        <v>47</v>
      </c>
      <c r="G94" s="19" t="s">
        <v>1277</v>
      </c>
      <c r="H94" s="5">
        <v>1070420</v>
      </c>
      <c r="I94" s="32">
        <v>110030</v>
      </c>
      <c r="J94" s="5">
        <v>1173</v>
      </c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33" t="s">
        <v>1523</v>
      </c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</row>
    <row r="95" spans="1:57" ht="16.5">
      <c r="A95" s="32">
        <v>91</v>
      </c>
      <c r="B95" s="5" t="s">
        <v>1390</v>
      </c>
      <c r="C95" s="5">
        <v>1493272</v>
      </c>
      <c r="D95" s="11" t="str">
        <f t="shared" si="1"/>
        <v>葉＊華</v>
      </c>
      <c r="E95" s="5" t="s">
        <v>43</v>
      </c>
      <c r="F95" s="5">
        <v>34</v>
      </c>
      <c r="G95" s="19"/>
      <c r="H95" s="5">
        <v>1070423</v>
      </c>
      <c r="I95" s="32">
        <v>110026</v>
      </c>
      <c r="J95" s="5">
        <v>1173</v>
      </c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33" t="s">
        <v>1523</v>
      </c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</row>
    <row r="96" spans="1:57" ht="16.5">
      <c r="A96" s="32">
        <v>92</v>
      </c>
      <c r="B96" s="5" t="s">
        <v>1391</v>
      </c>
      <c r="C96" s="5">
        <v>9106641</v>
      </c>
      <c r="D96" s="11" t="str">
        <f t="shared" si="1"/>
        <v>張＊棠</v>
      </c>
      <c r="E96" s="5" t="s">
        <v>41</v>
      </c>
      <c r="F96" s="5">
        <v>50</v>
      </c>
      <c r="G96" s="19"/>
      <c r="H96" s="5">
        <v>1070423</v>
      </c>
      <c r="I96" s="32">
        <v>110026</v>
      </c>
      <c r="J96" s="5">
        <v>1173</v>
      </c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33" t="s">
        <v>1523</v>
      </c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</row>
    <row r="97" spans="1:57" ht="16.5">
      <c r="A97" s="32">
        <v>93</v>
      </c>
      <c r="B97" s="5" t="s">
        <v>1392</v>
      </c>
      <c r="C97" s="5">
        <v>20500087</v>
      </c>
      <c r="D97" s="11" t="str">
        <f t="shared" si="1"/>
        <v>林＊民</v>
      </c>
      <c r="E97" s="5" t="s">
        <v>41</v>
      </c>
      <c r="F97" s="5">
        <v>64</v>
      </c>
      <c r="G97" s="19" t="s">
        <v>1278</v>
      </c>
      <c r="H97" s="5">
        <v>1070423</v>
      </c>
      <c r="I97" s="32">
        <v>110030</v>
      </c>
      <c r="J97" s="5">
        <v>1173</v>
      </c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33" t="s">
        <v>1523</v>
      </c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</row>
    <row r="98" spans="1:57" ht="16.5">
      <c r="A98" s="32">
        <v>94</v>
      </c>
      <c r="B98" s="5" t="s">
        <v>1393</v>
      </c>
      <c r="C98" s="5">
        <v>5540612</v>
      </c>
      <c r="D98" s="11" t="str">
        <f t="shared" si="1"/>
        <v>蔡＊靜</v>
      </c>
      <c r="E98" s="5" t="s">
        <v>43</v>
      </c>
      <c r="F98" s="5">
        <v>42</v>
      </c>
      <c r="G98" s="19"/>
      <c r="H98" s="5">
        <v>1070423</v>
      </c>
      <c r="I98" s="32">
        <v>110026</v>
      </c>
      <c r="J98" s="5">
        <v>1173</v>
      </c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33" t="s">
        <v>1523</v>
      </c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</row>
    <row r="99" spans="1:57" ht="16.5">
      <c r="A99" s="32">
        <v>95</v>
      </c>
      <c r="B99" s="5" t="s">
        <v>1394</v>
      </c>
      <c r="C99" s="5">
        <v>17832598</v>
      </c>
      <c r="D99" s="11" t="str">
        <f t="shared" si="1"/>
        <v>賴＊連著</v>
      </c>
      <c r="E99" s="5" t="s">
        <v>43</v>
      </c>
      <c r="F99" s="5">
        <v>92</v>
      </c>
      <c r="G99" s="19" t="s">
        <v>1265</v>
      </c>
      <c r="H99" s="5">
        <v>1070423</v>
      </c>
      <c r="I99" s="32">
        <v>110030</v>
      </c>
      <c r="J99" s="5">
        <v>1173</v>
      </c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33" t="s">
        <v>1523</v>
      </c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</row>
    <row r="100" spans="1:57" ht="31.5">
      <c r="A100" s="32">
        <v>96</v>
      </c>
      <c r="B100" s="5" t="s">
        <v>1395</v>
      </c>
      <c r="C100" s="5">
        <v>19711289</v>
      </c>
      <c r="D100" s="11" t="str">
        <f t="shared" si="1"/>
        <v>林＊霞</v>
      </c>
      <c r="E100" s="5" t="s">
        <v>43</v>
      </c>
      <c r="F100" s="5">
        <v>87</v>
      </c>
      <c r="G100" s="19" t="s">
        <v>1267</v>
      </c>
      <c r="H100" s="5">
        <v>1070423</v>
      </c>
      <c r="I100" s="32" t="s">
        <v>1396</v>
      </c>
      <c r="J100" s="5">
        <v>1173</v>
      </c>
      <c r="K100" s="29"/>
      <c r="L100" s="29"/>
      <c r="M100" s="29"/>
      <c r="N100" s="29"/>
      <c r="O100" s="29"/>
      <c r="P100" s="29"/>
      <c r="Q100" s="29"/>
      <c r="R100" s="33" t="s">
        <v>1523</v>
      </c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33" t="s">
        <v>1523</v>
      </c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</row>
    <row r="101" spans="1:57" ht="16.5">
      <c r="A101" s="32">
        <v>97</v>
      </c>
      <c r="B101" s="5" t="s">
        <v>1397</v>
      </c>
      <c r="C101" s="5">
        <v>7603866</v>
      </c>
      <c r="D101" s="11" t="str">
        <f t="shared" si="1"/>
        <v>蔡＊庭</v>
      </c>
      <c r="E101" s="5" t="s">
        <v>43</v>
      </c>
      <c r="F101" s="5">
        <v>45</v>
      </c>
      <c r="G101" s="19" t="s">
        <v>1279</v>
      </c>
      <c r="H101" s="5">
        <v>1070425</v>
      </c>
      <c r="I101" s="32">
        <v>110030</v>
      </c>
      <c r="J101" s="5">
        <v>1173</v>
      </c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33" t="s">
        <v>1523</v>
      </c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</row>
    <row r="102" spans="1:57" ht="16.5">
      <c r="A102" s="32">
        <v>98</v>
      </c>
      <c r="B102" s="5" t="s">
        <v>1392</v>
      </c>
      <c r="C102" s="5">
        <v>20500087</v>
      </c>
      <c r="D102" s="11" t="str">
        <f t="shared" si="1"/>
        <v>林＊民</v>
      </c>
      <c r="E102" s="5" t="s">
        <v>41</v>
      </c>
      <c r="F102" s="5">
        <v>64</v>
      </c>
      <c r="G102" s="19" t="s">
        <v>1278</v>
      </c>
      <c r="H102" s="5">
        <v>1070425</v>
      </c>
      <c r="I102" s="32">
        <v>110346</v>
      </c>
      <c r="J102" s="5">
        <v>1173</v>
      </c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33" t="s">
        <v>1523</v>
      </c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</row>
    <row r="103" spans="1:57" ht="31.5">
      <c r="A103" s="32">
        <v>99</v>
      </c>
      <c r="B103" s="5" t="s">
        <v>1398</v>
      </c>
      <c r="C103" s="5">
        <v>3261088</v>
      </c>
      <c r="D103" s="11" t="str">
        <f t="shared" si="1"/>
        <v>黃＊春</v>
      </c>
      <c r="E103" s="5" t="s">
        <v>43</v>
      </c>
      <c r="F103" s="5">
        <v>55</v>
      </c>
      <c r="G103" s="19" t="s">
        <v>1280</v>
      </c>
      <c r="H103" s="5">
        <v>1070425</v>
      </c>
      <c r="I103" s="32" t="s">
        <v>1399</v>
      </c>
      <c r="J103" s="5">
        <v>1173</v>
      </c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33" t="s">
        <v>1523</v>
      </c>
      <c r="AU103" s="29"/>
      <c r="AV103" s="29"/>
      <c r="AW103" s="29"/>
      <c r="AX103" s="33" t="s">
        <v>1523</v>
      </c>
      <c r="AY103" s="29"/>
      <c r="AZ103" s="29"/>
      <c r="BA103" s="29"/>
      <c r="BB103" s="29"/>
      <c r="BC103" s="29"/>
      <c r="BD103" s="29"/>
      <c r="BE103" s="29"/>
    </row>
    <row r="104" spans="1:57" ht="16.5">
      <c r="A104" s="32">
        <v>100</v>
      </c>
      <c r="B104" s="5" t="s">
        <v>1395</v>
      </c>
      <c r="C104" s="5">
        <v>19711289</v>
      </c>
      <c r="D104" s="11" t="str">
        <f t="shared" si="1"/>
        <v>林＊霞</v>
      </c>
      <c r="E104" s="5" t="s">
        <v>43</v>
      </c>
      <c r="F104" s="5">
        <v>87</v>
      </c>
      <c r="G104" s="19" t="s">
        <v>1267</v>
      </c>
      <c r="H104" s="5">
        <v>1070426</v>
      </c>
      <c r="I104" s="32">
        <v>110366</v>
      </c>
      <c r="J104" s="5">
        <v>1173</v>
      </c>
      <c r="K104" s="29"/>
      <c r="L104" s="29"/>
      <c r="M104" s="29"/>
      <c r="N104" s="29"/>
      <c r="O104" s="29"/>
      <c r="P104" s="29"/>
      <c r="Q104" s="29"/>
      <c r="R104" s="29"/>
      <c r="S104" s="29"/>
      <c r="T104" s="33" t="s">
        <v>1523</v>
      </c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</row>
    <row r="105" spans="1:57" ht="16.5">
      <c r="A105" s="32">
        <v>101</v>
      </c>
      <c r="B105" s="5" t="s">
        <v>1400</v>
      </c>
      <c r="C105" s="5">
        <v>20552745</v>
      </c>
      <c r="D105" s="11" t="str">
        <f t="shared" si="1"/>
        <v>王＊雯</v>
      </c>
      <c r="E105" s="5" t="s">
        <v>43</v>
      </c>
      <c r="F105" s="5">
        <v>38</v>
      </c>
      <c r="G105" s="19" t="s">
        <v>1272</v>
      </c>
      <c r="H105" s="5">
        <v>1070426</v>
      </c>
      <c r="I105" s="32">
        <v>110026</v>
      </c>
      <c r="J105" s="5">
        <v>1173</v>
      </c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33" t="s">
        <v>1523</v>
      </c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</row>
    <row r="106" spans="1:57" ht="16.5">
      <c r="A106" s="32">
        <v>102</v>
      </c>
      <c r="B106" s="5" t="s">
        <v>1401</v>
      </c>
      <c r="C106" s="5">
        <v>350789</v>
      </c>
      <c r="D106" s="11" t="str">
        <f t="shared" si="1"/>
        <v>林＊嬌</v>
      </c>
      <c r="E106" s="5" t="s">
        <v>43</v>
      </c>
      <c r="F106" s="5">
        <v>86</v>
      </c>
      <c r="G106" s="19" t="s">
        <v>1281</v>
      </c>
      <c r="H106" s="5">
        <v>1070426</v>
      </c>
      <c r="I106" s="32">
        <v>110386</v>
      </c>
      <c r="J106" s="5">
        <v>1173</v>
      </c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33" t="s">
        <v>1523</v>
      </c>
      <c r="AX106" s="29"/>
      <c r="AY106" s="29"/>
      <c r="AZ106" s="29"/>
      <c r="BA106" s="29"/>
      <c r="BB106" s="29"/>
      <c r="BC106" s="29"/>
      <c r="BD106" s="29"/>
      <c r="BE106" s="29"/>
    </row>
    <row r="107" spans="1:57" ht="16.5">
      <c r="A107" s="32">
        <v>103</v>
      </c>
      <c r="B107" s="5" t="s">
        <v>1402</v>
      </c>
      <c r="C107" s="5">
        <v>20237777</v>
      </c>
      <c r="D107" s="11" t="str">
        <f t="shared" si="1"/>
        <v>齊＊鈞</v>
      </c>
      <c r="E107" s="5" t="s">
        <v>41</v>
      </c>
      <c r="F107" s="5">
        <v>46</v>
      </c>
      <c r="G107" s="19" t="s">
        <v>1282</v>
      </c>
      <c r="H107" s="5">
        <v>1070427</v>
      </c>
      <c r="I107" s="32">
        <v>110026</v>
      </c>
      <c r="J107" s="5">
        <v>1173</v>
      </c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33" t="s">
        <v>1523</v>
      </c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</row>
    <row r="108" spans="1:57" ht="16.5">
      <c r="A108" s="32">
        <v>104</v>
      </c>
      <c r="B108" s="5" t="s">
        <v>1403</v>
      </c>
      <c r="C108" s="5">
        <v>9565283</v>
      </c>
      <c r="D108" s="11" t="str">
        <f t="shared" si="1"/>
        <v>蔡＊鴻</v>
      </c>
      <c r="E108" s="5" t="s">
        <v>41</v>
      </c>
      <c r="F108" s="5">
        <v>55</v>
      </c>
      <c r="G108" s="19" t="s">
        <v>1283</v>
      </c>
      <c r="H108" s="5">
        <v>1070427</v>
      </c>
      <c r="I108" s="32">
        <v>110030</v>
      </c>
      <c r="J108" s="5">
        <v>1173</v>
      </c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33" t="s">
        <v>1524</v>
      </c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</row>
    <row r="109" spans="1:57" ht="31.5">
      <c r="A109" s="32">
        <v>105</v>
      </c>
      <c r="B109" s="5" t="s">
        <v>1404</v>
      </c>
      <c r="C109" s="5">
        <v>614434</v>
      </c>
      <c r="D109" s="11" t="str">
        <f t="shared" si="1"/>
        <v>周＊春</v>
      </c>
      <c r="E109" s="5" t="s">
        <v>43</v>
      </c>
      <c r="F109" s="5">
        <v>70</v>
      </c>
      <c r="G109" s="19" t="s">
        <v>1258</v>
      </c>
      <c r="H109" s="5">
        <v>1070427</v>
      </c>
      <c r="I109" s="32" t="s">
        <v>1386</v>
      </c>
      <c r="J109" s="5">
        <v>1173</v>
      </c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33" t="s">
        <v>1523</v>
      </c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</row>
    <row r="110" spans="1:57" ht="16.5">
      <c r="A110" s="32">
        <v>106</v>
      </c>
      <c r="B110" s="5" t="s">
        <v>1405</v>
      </c>
      <c r="C110" s="5">
        <v>141405</v>
      </c>
      <c r="D110" s="11" t="str">
        <f t="shared" si="1"/>
        <v>郭＊蟬</v>
      </c>
      <c r="E110" s="5" t="s">
        <v>41</v>
      </c>
      <c r="F110" s="5">
        <v>83</v>
      </c>
      <c r="G110" s="19" t="s">
        <v>549</v>
      </c>
      <c r="H110" s="5">
        <v>1070427</v>
      </c>
      <c r="I110" s="32">
        <v>110030</v>
      </c>
      <c r="J110" s="5">
        <v>1173</v>
      </c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33" t="s">
        <v>1524</v>
      </c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</row>
    <row r="111" spans="1:57" ht="16.5">
      <c r="A111" s="32">
        <v>107</v>
      </c>
      <c r="B111" s="5" t="s">
        <v>1406</v>
      </c>
      <c r="C111" s="5">
        <v>16720811</v>
      </c>
      <c r="D111" s="11" t="str">
        <f t="shared" si="1"/>
        <v>郭＊興</v>
      </c>
      <c r="E111" s="5" t="s">
        <v>41</v>
      </c>
      <c r="F111" s="5">
        <v>67</v>
      </c>
      <c r="G111" s="19"/>
      <c r="H111" s="5">
        <v>1070430</v>
      </c>
      <c r="I111" s="32">
        <v>110346</v>
      </c>
      <c r="J111" s="5">
        <v>1173</v>
      </c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33" t="s">
        <v>1523</v>
      </c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</row>
    <row r="112" spans="1:57" ht="16.5">
      <c r="A112" s="32">
        <v>108</v>
      </c>
      <c r="B112" s="5" t="s">
        <v>1407</v>
      </c>
      <c r="C112" s="5">
        <v>20591451</v>
      </c>
      <c r="D112" s="11" t="str">
        <f t="shared" si="1"/>
        <v>陳＊坤</v>
      </c>
      <c r="E112" s="5" t="s">
        <v>41</v>
      </c>
      <c r="F112" s="5">
        <v>65</v>
      </c>
      <c r="G112" s="19" t="s">
        <v>1284</v>
      </c>
      <c r="H112" s="5">
        <v>1070430</v>
      </c>
      <c r="I112" s="32">
        <v>110026</v>
      </c>
      <c r="J112" s="5">
        <v>1173</v>
      </c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33" t="s">
        <v>1523</v>
      </c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</row>
    <row r="113" spans="1:57" ht="31.5">
      <c r="A113" s="32">
        <v>109</v>
      </c>
      <c r="B113" s="5" t="s">
        <v>688</v>
      </c>
      <c r="C113" s="5">
        <v>1572013</v>
      </c>
      <c r="D113" s="11" t="str">
        <f t="shared" si="1"/>
        <v>許＊阿樣</v>
      </c>
      <c r="E113" s="5" t="s">
        <v>43</v>
      </c>
      <c r="F113" s="5">
        <v>63</v>
      </c>
      <c r="G113" s="19"/>
      <c r="H113" s="5">
        <v>1070402</v>
      </c>
      <c r="I113" s="32" t="s">
        <v>1408</v>
      </c>
      <c r="J113" s="7" t="s">
        <v>1314</v>
      </c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33" t="s">
        <v>1523</v>
      </c>
      <c r="AY113" s="29"/>
      <c r="AZ113" s="29"/>
      <c r="BA113" s="29"/>
      <c r="BB113" s="29"/>
      <c r="BC113" s="29"/>
      <c r="BD113" s="29"/>
      <c r="BE113" s="29"/>
    </row>
    <row r="114" spans="1:57" ht="31.5">
      <c r="A114" s="32">
        <v>110</v>
      </c>
      <c r="B114" s="5" t="s">
        <v>76</v>
      </c>
      <c r="C114" s="5">
        <v>10487654</v>
      </c>
      <c r="D114" s="11" t="str">
        <f t="shared" si="1"/>
        <v>謝＊花</v>
      </c>
      <c r="E114" s="5" t="s">
        <v>43</v>
      </c>
      <c r="F114" s="5">
        <v>70</v>
      </c>
      <c r="G114" s="19"/>
      <c r="H114" s="5">
        <v>1070402</v>
      </c>
      <c r="I114" s="32" t="s">
        <v>1409</v>
      </c>
      <c r="J114" s="7" t="s">
        <v>1314</v>
      </c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33" t="s">
        <v>1523</v>
      </c>
      <c r="AX114" s="29"/>
      <c r="AY114" s="29"/>
      <c r="AZ114" s="29"/>
      <c r="BA114" s="29"/>
      <c r="BB114" s="29"/>
      <c r="BC114" s="29"/>
      <c r="BD114" s="29"/>
      <c r="BE114" s="29"/>
    </row>
    <row r="115" spans="1:57" ht="31.5">
      <c r="A115" s="32">
        <v>111</v>
      </c>
      <c r="B115" s="5" t="s">
        <v>1410</v>
      </c>
      <c r="C115" s="5">
        <v>2909001</v>
      </c>
      <c r="D115" s="11" t="str">
        <f t="shared" si="1"/>
        <v>劉＊雄</v>
      </c>
      <c r="E115" s="5" t="s">
        <v>41</v>
      </c>
      <c r="F115" s="5">
        <v>74</v>
      </c>
      <c r="G115" s="19"/>
      <c r="H115" s="5">
        <v>1070403</v>
      </c>
      <c r="I115" s="32" t="s">
        <v>1411</v>
      </c>
      <c r="J115" s="7" t="s">
        <v>1314</v>
      </c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33" t="s">
        <v>1523</v>
      </c>
      <c r="AY115" s="29"/>
      <c r="AZ115" s="29"/>
      <c r="BA115" s="29"/>
      <c r="BB115" s="29"/>
      <c r="BC115" s="29"/>
      <c r="BD115" s="29"/>
      <c r="BE115" s="29"/>
    </row>
    <row r="116" spans="1:57" ht="31.5">
      <c r="A116" s="32">
        <v>112</v>
      </c>
      <c r="B116" s="5" t="s">
        <v>1412</v>
      </c>
      <c r="C116" s="5">
        <v>5945759</v>
      </c>
      <c r="D116" s="11" t="str">
        <f t="shared" si="1"/>
        <v>蔡＊貴</v>
      </c>
      <c r="E116" s="5" t="s">
        <v>43</v>
      </c>
      <c r="F116" s="5">
        <v>74</v>
      </c>
      <c r="G116" s="19"/>
      <c r="H116" s="5">
        <v>1070403</v>
      </c>
      <c r="I116" s="32" t="s">
        <v>1409</v>
      </c>
      <c r="J116" s="7" t="s">
        <v>1314</v>
      </c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33" t="s">
        <v>1523</v>
      </c>
      <c r="AX116" s="29"/>
      <c r="AY116" s="29"/>
      <c r="AZ116" s="29"/>
      <c r="BA116" s="29"/>
      <c r="BB116" s="29"/>
      <c r="BC116" s="29"/>
      <c r="BD116" s="29"/>
      <c r="BE116" s="29"/>
    </row>
    <row r="117" spans="1:57" ht="31.5">
      <c r="A117" s="32">
        <v>113</v>
      </c>
      <c r="B117" s="5" t="s">
        <v>1413</v>
      </c>
      <c r="C117" s="5">
        <v>8551345</v>
      </c>
      <c r="D117" s="11" t="str">
        <f t="shared" si="1"/>
        <v>蘇＊富</v>
      </c>
      <c r="E117" s="5" t="s">
        <v>41</v>
      </c>
      <c r="F117" s="5">
        <v>48</v>
      </c>
      <c r="G117" s="19" t="s">
        <v>1285</v>
      </c>
      <c r="H117" s="5">
        <v>1070403</v>
      </c>
      <c r="I117" s="32" t="s">
        <v>1411</v>
      </c>
      <c r="J117" s="7" t="s">
        <v>1314</v>
      </c>
      <c r="K117" s="29"/>
      <c r="L117" s="29"/>
      <c r="M117" s="29"/>
      <c r="N117" s="29"/>
      <c r="O117" s="29"/>
      <c r="P117" s="29"/>
      <c r="Q117" s="29"/>
      <c r="R117" s="29"/>
      <c r="S117" s="33" t="s">
        <v>1523</v>
      </c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</row>
    <row r="118" spans="1:57" ht="16.5">
      <c r="A118" s="32">
        <v>114</v>
      </c>
      <c r="B118" s="5" t="s">
        <v>1414</v>
      </c>
      <c r="C118" s="5">
        <v>11109239</v>
      </c>
      <c r="D118" s="11" t="str">
        <f t="shared" si="1"/>
        <v>張＊治</v>
      </c>
      <c r="E118" s="5" t="s">
        <v>43</v>
      </c>
      <c r="F118" s="5">
        <v>83</v>
      </c>
      <c r="G118" s="19" t="s">
        <v>886</v>
      </c>
      <c r="H118" s="5">
        <v>1070403</v>
      </c>
      <c r="I118" s="32">
        <v>5761110</v>
      </c>
      <c r="J118" s="7" t="s">
        <v>1314</v>
      </c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33" t="s">
        <v>1523</v>
      </c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</row>
    <row r="119" spans="1:57" ht="31.5">
      <c r="A119" s="32">
        <v>115</v>
      </c>
      <c r="B119" s="5" t="s">
        <v>1415</v>
      </c>
      <c r="C119" s="5">
        <v>12635569</v>
      </c>
      <c r="D119" s="11" t="str">
        <f t="shared" si="1"/>
        <v>林＊杏</v>
      </c>
      <c r="E119" s="5" t="s">
        <v>43</v>
      </c>
      <c r="F119" s="5">
        <v>65</v>
      </c>
      <c r="G119" s="19"/>
      <c r="H119" s="5">
        <v>1070403</v>
      </c>
      <c r="I119" s="32" t="s">
        <v>1409</v>
      </c>
      <c r="J119" s="7" t="s">
        <v>1314</v>
      </c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33" t="s">
        <v>1523</v>
      </c>
      <c r="AX119" s="29"/>
      <c r="AY119" s="29"/>
      <c r="AZ119" s="29"/>
      <c r="BA119" s="29"/>
      <c r="BB119" s="29"/>
      <c r="BC119" s="29"/>
      <c r="BD119" s="29"/>
      <c r="BE119" s="29"/>
    </row>
    <row r="120" spans="1:57" ht="16.5">
      <c r="A120" s="32">
        <v>116</v>
      </c>
      <c r="B120" s="5" t="s">
        <v>1416</v>
      </c>
      <c r="C120" s="5">
        <v>18161284</v>
      </c>
      <c r="D120" s="11" t="str">
        <f t="shared" si="1"/>
        <v>嚴＊鈴</v>
      </c>
      <c r="E120" s="5" t="s">
        <v>41</v>
      </c>
      <c r="F120" s="5">
        <v>59</v>
      </c>
      <c r="G120" s="19" t="s">
        <v>1286</v>
      </c>
      <c r="H120" s="5">
        <v>1070403</v>
      </c>
      <c r="I120" s="32">
        <v>5760350</v>
      </c>
      <c r="J120" s="7" t="s">
        <v>1314</v>
      </c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33" t="s">
        <v>1523</v>
      </c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</row>
    <row r="121" spans="1:57" ht="31.5">
      <c r="A121" s="32">
        <v>117</v>
      </c>
      <c r="B121" s="5" t="s">
        <v>590</v>
      </c>
      <c r="C121" s="5">
        <v>19813619</v>
      </c>
      <c r="D121" s="11" t="str">
        <f t="shared" si="1"/>
        <v>柯＊中</v>
      </c>
      <c r="E121" s="5" t="s">
        <v>41</v>
      </c>
      <c r="F121" s="5">
        <v>47</v>
      </c>
      <c r="G121" s="19" t="s">
        <v>1287</v>
      </c>
      <c r="H121" s="5">
        <v>1070403</v>
      </c>
      <c r="I121" s="32" t="s">
        <v>1411</v>
      </c>
      <c r="J121" s="7" t="s">
        <v>1314</v>
      </c>
      <c r="K121" s="29"/>
      <c r="L121" s="29"/>
      <c r="M121" s="29"/>
      <c r="N121" s="29"/>
      <c r="O121" s="29"/>
      <c r="P121" s="29"/>
      <c r="Q121" s="29"/>
      <c r="R121" s="29"/>
      <c r="S121" s="33" t="s">
        <v>1523</v>
      </c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</row>
    <row r="122" spans="1:57" ht="31.5">
      <c r="A122" s="32">
        <v>118</v>
      </c>
      <c r="B122" s="5" t="s">
        <v>1101</v>
      </c>
      <c r="C122" s="5">
        <v>20165155</v>
      </c>
      <c r="D122" s="11" t="str">
        <f t="shared" si="1"/>
        <v>蔡＊惠</v>
      </c>
      <c r="E122" s="5" t="s">
        <v>43</v>
      </c>
      <c r="F122" s="5">
        <v>53</v>
      </c>
      <c r="G122" s="19"/>
      <c r="H122" s="5">
        <v>1070403</v>
      </c>
      <c r="I122" s="32" t="s">
        <v>1409</v>
      </c>
      <c r="J122" s="7" t="s">
        <v>1314</v>
      </c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33" t="s">
        <v>1523</v>
      </c>
      <c r="AX122" s="29"/>
      <c r="AY122" s="29"/>
      <c r="AZ122" s="29"/>
      <c r="BA122" s="29"/>
      <c r="BB122" s="29"/>
      <c r="BC122" s="29"/>
      <c r="BD122" s="29"/>
      <c r="BE122" s="29"/>
    </row>
    <row r="123" spans="1:57" ht="31.5">
      <c r="A123" s="32">
        <v>119</v>
      </c>
      <c r="B123" s="5" t="s">
        <v>1103</v>
      </c>
      <c r="C123" s="5">
        <v>20533116</v>
      </c>
      <c r="D123" s="11" t="str">
        <f t="shared" si="1"/>
        <v>葉＊樹</v>
      </c>
      <c r="E123" s="5" t="s">
        <v>41</v>
      </c>
      <c r="F123" s="5">
        <v>64</v>
      </c>
      <c r="G123" s="19"/>
      <c r="H123" s="5">
        <v>1070403</v>
      </c>
      <c r="I123" s="32" t="s">
        <v>1411</v>
      </c>
      <c r="J123" s="7" t="s">
        <v>1314</v>
      </c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33" t="s">
        <v>1523</v>
      </c>
      <c r="AY123" s="29"/>
      <c r="AZ123" s="29"/>
      <c r="BA123" s="29"/>
      <c r="BB123" s="29"/>
      <c r="BC123" s="29"/>
      <c r="BD123" s="29"/>
      <c r="BE123" s="29"/>
    </row>
    <row r="124" spans="1:57" ht="31.5">
      <c r="A124" s="32">
        <v>120</v>
      </c>
      <c r="B124" s="5" t="s">
        <v>1417</v>
      </c>
      <c r="C124" s="5">
        <v>20554550</v>
      </c>
      <c r="D124" s="11" t="str">
        <f t="shared" si="1"/>
        <v>呂＊文</v>
      </c>
      <c r="E124" s="5" t="s">
        <v>41</v>
      </c>
      <c r="F124" s="5">
        <v>72</v>
      </c>
      <c r="G124" s="19"/>
      <c r="H124" s="5">
        <v>1070403</v>
      </c>
      <c r="I124" s="32" t="s">
        <v>1408</v>
      </c>
      <c r="J124" s="7" t="s">
        <v>1314</v>
      </c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33" t="s">
        <v>1523</v>
      </c>
      <c r="AY124" s="29"/>
      <c r="AZ124" s="29"/>
      <c r="BA124" s="29"/>
      <c r="BB124" s="29"/>
      <c r="BC124" s="29"/>
      <c r="BD124" s="29"/>
      <c r="BE124" s="29"/>
    </row>
    <row r="125" spans="1:57" ht="16.5">
      <c r="A125" s="32">
        <v>121</v>
      </c>
      <c r="B125" s="5" t="s">
        <v>1418</v>
      </c>
      <c r="C125" s="5">
        <v>20560205</v>
      </c>
      <c r="D125" s="11" t="str">
        <f t="shared" si="1"/>
        <v>馬＊仁</v>
      </c>
      <c r="E125" s="5" t="s">
        <v>41</v>
      </c>
      <c r="F125" s="5">
        <v>71</v>
      </c>
      <c r="G125" s="19"/>
      <c r="H125" s="5">
        <v>1070403</v>
      </c>
      <c r="I125" s="32">
        <v>5761110</v>
      </c>
      <c r="J125" s="7" t="s">
        <v>1314</v>
      </c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33" t="s">
        <v>1523</v>
      </c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</row>
    <row r="126" spans="1:57" ht="47.25">
      <c r="A126" s="32">
        <v>122</v>
      </c>
      <c r="B126" s="5" t="s">
        <v>675</v>
      </c>
      <c r="C126" s="5">
        <v>18269683</v>
      </c>
      <c r="D126" s="11" t="str">
        <f t="shared" si="1"/>
        <v>嚴＊昇</v>
      </c>
      <c r="E126" s="5" t="s">
        <v>41</v>
      </c>
      <c r="F126" s="5">
        <v>75</v>
      </c>
      <c r="G126" s="19"/>
      <c r="H126" s="5">
        <v>1070404</v>
      </c>
      <c r="I126" s="32" t="s">
        <v>1419</v>
      </c>
      <c r="J126" s="7" t="s">
        <v>1420</v>
      </c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33" t="s">
        <v>1523</v>
      </c>
      <c r="AW126" s="33" t="s">
        <v>1523</v>
      </c>
      <c r="AX126" s="29"/>
      <c r="AY126" s="29"/>
      <c r="AZ126" s="29"/>
      <c r="BA126" s="29"/>
      <c r="BB126" s="29"/>
      <c r="BC126" s="29"/>
      <c r="BD126" s="29"/>
      <c r="BE126" s="29"/>
    </row>
    <row r="127" spans="1:57" ht="16.5">
      <c r="A127" s="32">
        <v>123</v>
      </c>
      <c r="B127" s="5" t="s">
        <v>1421</v>
      </c>
      <c r="C127" s="5">
        <v>4452674</v>
      </c>
      <c r="D127" s="11" t="str">
        <f t="shared" si="1"/>
        <v>蔡＊桂</v>
      </c>
      <c r="E127" s="5" t="s">
        <v>43</v>
      </c>
      <c r="F127" s="5">
        <v>69</v>
      </c>
      <c r="G127" s="19" t="s">
        <v>1288</v>
      </c>
      <c r="H127" s="5">
        <v>1070406</v>
      </c>
      <c r="I127" s="32">
        <v>5761110</v>
      </c>
      <c r="J127" s="7" t="s">
        <v>1314</v>
      </c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33" t="s">
        <v>1523</v>
      </c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</row>
    <row r="128" spans="1:57" ht="31.5">
      <c r="A128" s="32">
        <v>124</v>
      </c>
      <c r="B128" s="5" t="s">
        <v>1422</v>
      </c>
      <c r="C128" s="5">
        <v>14196948</v>
      </c>
      <c r="D128" s="11" t="str">
        <f t="shared" si="1"/>
        <v>洪＊</v>
      </c>
      <c r="E128" s="5" t="s">
        <v>43</v>
      </c>
      <c r="F128" s="5">
        <v>71</v>
      </c>
      <c r="G128" s="19"/>
      <c r="H128" s="5">
        <v>1070406</v>
      </c>
      <c r="I128" s="32" t="s">
        <v>1423</v>
      </c>
      <c r="J128" s="7" t="s">
        <v>1314</v>
      </c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33" t="s">
        <v>1523</v>
      </c>
      <c r="AX128" s="29"/>
      <c r="AY128" s="29"/>
      <c r="AZ128" s="29"/>
      <c r="BA128" s="29"/>
      <c r="BB128" s="29"/>
      <c r="BC128" s="29"/>
      <c r="BD128" s="29"/>
      <c r="BE128" s="29"/>
    </row>
    <row r="129" spans="1:57" ht="47.25">
      <c r="A129" s="32">
        <v>125</v>
      </c>
      <c r="B129" s="5" t="s">
        <v>1424</v>
      </c>
      <c r="C129" s="5">
        <v>18521523</v>
      </c>
      <c r="D129" s="11" t="str">
        <f t="shared" si="1"/>
        <v>游＊芳</v>
      </c>
      <c r="E129" s="5" t="s">
        <v>41</v>
      </c>
      <c r="F129" s="5">
        <v>68</v>
      </c>
      <c r="G129" s="19"/>
      <c r="H129" s="5">
        <v>1070406</v>
      </c>
      <c r="I129" s="32" t="s">
        <v>1425</v>
      </c>
      <c r="J129" s="7" t="s">
        <v>1314</v>
      </c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33" t="s">
        <v>1523</v>
      </c>
      <c r="AW129" s="33" t="s">
        <v>1523</v>
      </c>
      <c r="AX129" s="29"/>
      <c r="AY129" s="29"/>
      <c r="AZ129" s="29"/>
      <c r="BA129" s="29"/>
      <c r="BB129" s="29"/>
      <c r="BC129" s="29"/>
      <c r="BD129" s="29"/>
      <c r="BE129" s="29"/>
    </row>
    <row r="130" spans="1:57" ht="47.25">
      <c r="A130" s="32">
        <v>126</v>
      </c>
      <c r="B130" s="5" t="s">
        <v>1131</v>
      </c>
      <c r="C130" s="5">
        <v>20017557</v>
      </c>
      <c r="D130" s="11" t="str">
        <f t="shared" si="1"/>
        <v>游＊春</v>
      </c>
      <c r="E130" s="5" t="s">
        <v>41</v>
      </c>
      <c r="F130" s="5">
        <v>76</v>
      </c>
      <c r="G130" s="19"/>
      <c r="H130" s="5">
        <v>1070406</v>
      </c>
      <c r="I130" s="32" t="s">
        <v>1419</v>
      </c>
      <c r="J130" s="7" t="s">
        <v>1314</v>
      </c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33" t="s">
        <v>1523</v>
      </c>
      <c r="AW130" s="29"/>
      <c r="AX130" s="29"/>
      <c r="AY130" s="29"/>
      <c r="AZ130" s="29"/>
      <c r="BA130" s="33" t="s">
        <v>1523</v>
      </c>
      <c r="BB130" s="29"/>
      <c r="BC130" s="29"/>
      <c r="BD130" s="29"/>
      <c r="BE130" s="29"/>
    </row>
    <row r="131" spans="1:57" ht="31.5">
      <c r="A131" s="32">
        <v>127</v>
      </c>
      <c r="B131" s="5" t="s">
        <v>264</v>
      </c>
      <c r="C131" s="5">
        <v>20431359</v>
      </c>
      <c r="D131" s="11" t="str">
        <f t="shared" si="1"/>
        <v>何＊民</v>
      </c>
      <c r="E131" s="5" t="s">
        <v>41</v>
      </c>
      <c r="F131" s="5">
        <v>71</v>
      </c>
      <c r="G131" s="19" t="s">
        <v>1289</v>
      </c>
      <c r="H131" s="5">
        <v>1070406</v>
      </c>
      <c r="I131" s="32" t="s">
        <v>1411</v>
      </c>
      <c r="J131" s="7" t="s">
        <v>1314</v>
      </c>
      <c r="K131" s="29"/>
      <c r="L131" s="29"/>
      <c r="M131" s="29"/>
      <c r="N131" s="29"/>
      <c r="O131" s="29"/>
      <c r="P131" s="29"/>
      <c r="Q131" s="29"/>
      <c r="R131" s="29"/>
      <c r="S131" s="33" t="s">
        <v>1523</v>
      </c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</row>
    <row r="132" spans="1:57" ht="31.5">
      <c r="A132" s="32">
        <v>128</v>
      </c>
      <c r="B132" s="5" t="s">
        <v>740</v>
      </c>
      <c r="C132" s="5">
        <v>20503531</v>
      </c>
      <c r="D132" s="11" t="str">
        <f t="shared" si="1"/>
        <v>翁＊國</v>
      </c>
      <c r="E132" s="5" t="s">
        <v>41</v>
      </c>
      <c r="F132" s="5">
        <v>60</v>
      </c>
      <c r="G132" s="19"/>
      <c r="H132" s="5">
        <v>1070406</v>
      </c>
      <c r="I132" s="32" t="s">
        <v>1409</v>
      </c>
      <c r="J132" s="7" t="s">
        <v>1314</v>
      </c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33" t="s">
        <v>1523</v>
      </c>
      <c r="AX132" s="29"/>
      <c r="AY132" s="29"/>
      <c r="AZ132" s="29"/>
      <c r="BA132" s="29"/>
      <c r="BB132" s="29"/>
      <c r="BC132" s="29"/>
      <c r="BD132" s="29"/>
      <c r="BE132" s="29"/>
    </row>
    <row r="133" spans="1:57" ht="31.5">
      <c r="A133" s="32">
        <v>129</v>
      </c>
      <c r="B133" s="5" t="s">
        <v>1426</v>
      </c>
      <c r="C133" s="5">
        <v>20563759</v>
      </c>
      <c r="D133" s="11" t="str">
        <f t="shared" ref="D133:D196" si="2">REPLACE(B133,2,1,"＊")</f>
        <v>游＊子</v>
      </c>
      <c r="E133" s="5" t="s">
        <v>43</v>
      </c>
      <c r="F133" s="5">
        <v>81</v>
      </c>
      <c r="G133" s="19"/>
      <c r="H133" s="5">
        <v>1070406</v>
      </c>
      <c r="I133" s="32" t="s">
        <v>1411</v>
      </c>
      <c r="J133" s="7" t="s">
        <v>1314</v>
      </c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33" t="s">
        <v>1523</v>
      </c>
      <c r="AY133" s="29"/>
      <c r="AZ133" s="29"/>
      <c r="BA133" s="29"/>
      <c r="BB133" s="29"/>
      <c r="BC133" s="29"/>
      <c r="BD133" s="29"/>
      <c r="BE133" s="29"/>
    </row>
    <row r="134" spans="1:57" ht="47.25">
      <c r="A134" s="32">
        <v>130</v>
      </c>
      <c r="B134" s="5" t="s">
        <v>1427</v>
      </c>
      <c r="C134" s="5">
        <v>20564689</v>
      </c>
      <c r="D134" s="11" t="str">
        <f t="shared" si="2"/>
        <v>黃＊英</v>
      </c>
      <c r="E134" s="5" t="s">
        <v>43</v>
      </c>
      <c r="F134" s="5">
        <v>58</v>
      </c>
      <c r="G134" s="19"/>
      <c r="H134" s="5">
        <v>1070407</v>
      </c>
      <c r="I134" s="32" t="s">
        <v>1428</v>
      </c>
      <c r="J134" s="7" t="s">
        <v>1314</v>
      </c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33" t="s">
        <v>1523</v>
      </c>
      <c r="AW134" s="33" t="s">
        <v>1523</v>
      </c>
      <c r="AX134" s="29"/>
      <c r="AY134" s="29"/>
      <c r="AZ134" s="29"/>
      <c r="BA134" s="29"/>
      <c r="BB134" s="29"/>
      <c r="BC134" s="29"/>
      <c r="BD134" s="29"/>
      <c r="BE134" s="29"/>
    </row>
    <row r="135" spans="1:57" ht="31.5">
      <c r="A135" s="32">
        <v>131</v>
      </c>
      <c r="B135" s="5" t="s">
        <v>597</v>
      </c>
      <c r="C135" s="5">
        <v>4044909</v>
      </c>
      <c r="D135" s="11" t="str">
        <f t="shared" si="2"/>
        <v>陳＊潭</v>
      </c>
      <c r="E135" s="5" t="s">
        <v>41</v>
      </c>
      <c r="F135" s="5">
        <v>63</v>
      </c>
      <c r="G135" s="19"/>
      <c r="H135" s="5">
        <v>1070410</v>
      </c>
      <c r="I135" s="32" t="s">
        <v>1409</v>
      </c>
      <c r="J135" s="7" t="s">
        <v>1314</v>
      </c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33" t="s">
        <v>1523</v>
      </c>
      <c r="AX135" s="29"/>
      <c r="AY135" s="29"/>
      <c r="AZ135" s="29"/>
      <c r="BA135" s="29"/>
      <c r="BB135" s="29"/>
      <c r="BC135" s="29"/>
      <c r="BD135" s="29"/>
      <c r="BE135" s="29"/>
    </row>
    <row r="136" spans="1:57" ht="31.5">
      <c r="A136" s="32">
        <v>132</v>
      </c>
      <c r="B136" s="5" t="s">
        <v>415</v>
      </c>
      <c r="C136" s="5">
        <v>9671391</v>
      </c>
      <c r="D136" s="11" t="str">
        <f t="shared" si="2"/>
        <v>李＊金春</v>
      </c>
      <c r="E136" s="5" t="s">
        <v>43</v>
      </c>
      <c r="F136" s="5">
        <v>58</v>
      </c>
      <c r="G136" s="19"/>
      <c r="H136" s="5">
        <v>1070410</v>
      </c>
      <c r="I136" s="32" t="s">
        <v>1411</v>
      </c>
      <c r="J136" s="7" t="s">
        <v>1314</v>
      </c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33" t="s">
        <v>1523</v>
      </c>
      <c r="AY136" s="29"/>
      <c r="AZ136" s="29"/>
      <c r="BA136" s="29"/>
      <c r="BB136" s="29"/>
      <c r="BC136" s="29"/>
      <c r="BD136" s="29"/>
      <c r="BE136" s="29"/>
    </row>
    <row r="137" spans="1:57" ht="31.5">
      <c r="A137" s="32">
        <v>133</v>
      </c>
      <c r="B137" s="5" t="s">
        <v>275</v>
      </c>
      <c r="C137" s="5">
        <v>19199683</v>
      </c>
      <c r="D137" s="11" t="str">
        <f t="shared" si="2"/>
        <v>蘇＊華</v>
      </c>
      <c r="E137" s="5" t="s">
        <v>43</v>
      </c>
      <c r="F137" s="5">
        <v>79</v>
      </c>
      <c r="G137" s="19"/>
      <c r="H137" s="5">
        <v>1070410</v>
      </c>
      <c r="I137" s="32" t="s">
        <v>1409</v>
      </c>
      <c r="J137" s="7" t="s">
        <v>1314</v>
      </c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33" t="s">
        <v>1523</v>
      </c>
      <c r="AX137" s="29"/>
      <c r="AY137" s="29"/>
      <c r="AZ137" s="29"/>
      <c r="BA137" s="29"/>
      <c r="BB137" s="29"/>
      <c r="BC137" s="29"/>
      <c r="BD137" s="29"/>
      <c r="BE137" s="29"/>
    </row>
    <row r="138" spans="1:57" ht="31.5">
      <c r="A138" s="32">
        <v>134</v>
      </c>
      <c r="B138" s="5" t="s">
        <v>590</v>
      </c>
      <c r="C138" s="5">
        <v>19813619</v>
      </c>
      <c r="D138" s="11" t="str">
        <f t="shared" si="2"/>
        <v>柯＊中</v>
      </c>
      <c r="E138" s="5" t="s">
        <v>41</v>
      </c>
      <c r="F138" s="5">
        <v>47</v>
      </c>
      <c r="G138" s="19" t="s">
        <v>1287</v>
      </c>
      <c r="H138" s="5">
        <v>1070410</v>
      </c>
      <c r="I138" s="32" t="s">
        <v>1411</v>
      </c>
      <c r="J138" s="7" t="s">
        <v>1314</v>
      </c>
      <c r="K138" s="29"/>
      <c r="L138" s="29"/>
      <c r="M138" s="29"/>
      <c r="N138" s="29"/>
      <c r="O138" s="29"/>
      <c r="P138" s="29"/>
      <c r="Q138" s="29"/>
      <c r="R138" s="29"/>
      <c r="S138" s="33" t="s">
        <v>1523</v>
      </c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</row>
    <row r="139" spans="1:57" ht="31.5">
      <c r="A139" s="32">
        <v>135</v>
      </c>
      <c r="B139" s="5" t="s">
        <v>973</v>
      </c>
      <c r="C139" s="5">
        <v>19910159</v>
      </c>
      <c r="D139" s="11" t="str">
        <f t="shared" si="2"/>
        <v>楊＊貴</v>
      </c>
      <c r="E139" s="5" t="s">
        <v>43</v>
      </c>
      <c r="F139" s="5">
        <v>62</v>
      </c>
      <c r="G139" s="19"/>
      <c r="H139" s="5">
        <v>1070410</v>
      </c>
      <c r="I139" s="32" t="s">
        <v>1423</v>
      </c>
      <c r="J139" s="7" t="s">
        <v>1314</v>
      </c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33" t="s">
        <v>1523</v>
      </c>
      <c r="AX139" s="29"/>
      <c r="AY139" s="29"/>
      <c r="AZ139" s="29"/>
      <c r="BA139" s="29"/>
      <c r="BB139" s="29"/>
      <c r="BC139" s="29"/>
      <c r="BD139" s="29"/>
      <c r="BE139" s="29"/>
    </row>
    <row r="140" spans="1:57" ht="47.25">
      <c r="A140" s="32">
        <v>136</v>
      </c>
      <c r="B140" s="5" t="s">
        <v>1059</v>
      </c>
      <c r="C140" s="5">
        <v>20512060</v>
      </c>
      <c r="D140" s="11" t="str">
        <f t="shared" si="2"/>
        <v>楊＊湘</v>
      </c>
      <c r="E140" s="5" t="s">
        <v>43</v>
      </c>
      <c r="F140" s="5">
        <v>56</v>
      </c>
      <c r="G140" s="19"/>
      <c r="H140" s="5">
        <v>1070410</v>
      </c>
      <c r="I140" s="32" t="s">
        <v>1429</v>
      </c>
      <c r="J140" s="7" t="s">
        <v>1420</v>
      </c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33" t="s">
        <v>1523</v>
      </c>
      <c r="AW140" s="29"/>
      <c r="AX140" s="33" t="s">
        <v>1523</v>
      </c>
      <c r="AY140" s="29"/>
      <c r="AZ140" s="29"/>
      <c r="BA140" s="29"/>
      <c r="BB140" s="29"/>
      <c r="BC140" s="29"/>
      <c r="BD140" s="29"/>
      <c r="BE140" s="29"/>
    </row>
    <row r="141" spans="1:57" ht="47.25">
      <c r="A141" s="32">
        <v>137</v>
      </c>
      <c r="B141" s="5" t="s">
        <v>1430</v>
      </c>
      <c r="C141" s="5">
        <v>20563801</v>
      </c>
      <c r="D141" s="11" t="str">
        <f t="shared" si="2"/>
        <v>何＊緯</v>
      </c>
      <c r="E141" s="5" t="s">
        <v>41</v>
      </c>
      <c r="F141" s="5">
        <v>49</v>
      </c>
      <c r="G141" s="19"/>
      <c r="H141" s="5">
        <v>1070410</v>
      </c>
      <c r="I141" s="32" t="s">
        <v>1431</v>
      </c>
      <c r="J141" s="7" t="s">
        <v>1314</v>
      </c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33" t="s">
        <v>1523</v>
      </c>
      <c r="BB141" s="33" t="s">
        <v>1523</v>
      </c>
      <c r="BC141" s="29"/>
      <c r="BD141" s="29"/>
      <c r="BE141" s="29"/>
    </row>
    <row r="142" spans="1:57" ht="31.5">
      <c r="A142" s="32">
        <v>138</v>
      </c>
      <c r="B142" s="34" t="s">
        <v>1432</v>
      </c>
      <c r="C142" s="34">
        <v>20567926</v>
      </c>
      <c r="D142" s="11" t="str">
        <f t="shared" si="2"/>
        <v>陳＊子</v>
      </c>
      <c r="E142" s="34" t="s">
        <v>43</v>
      </c>
      <c r="F142" s="34">
        <v>76</v>
      </c>
      <c r="G142" s="35"/>
      <c r="H142" s="34">
        <v>1070410</v>
      </c>
      <c r="I142" s="32" t="s">
        <v>1423</v>
      </c>
      <c r="J142" s="7" t="s">
        <v>1314</v>
      </c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33" t="s">
        <v>1523</v>
      </c>
      <c r="AX142" s="29"/>
      <c r="AY142" s="29"/>
      <c r="AZ142" s="29"/>
      <c r="BA142" s="29"/>
      <c r="BB142" s="29"/>
      <c r="BC142" s="29"/>
      <c r="BD142" s="29"/>
      <c r="BE142" s="29"/>
    </row>
    <row r="143" spans="1:57" ht="31.5">
      <c r="A143" s="32">
        <v>139</v>
      </c>
      <c r="B143" s="5" t="s">
        <v>1433</v>
      </c>
      <c r="C143" s="5">
        <v>14982295</v>
      </c>
      <c r="D143" s="11" t="str">
        <f t="shared" si="2"/>
        <v>陳＊明媛</v>
      </c>
      <c r="E143" s="5" t="s">
        <v>43</v>
      </c>
      <c r="F143" s="5">
        <v>85</v>
      </c>
      <c r="G143" s="19" t="s">
        <v>1290</v>
      </c>
      <c r="H143" s="5">
        <v>1070411</v>
      </c>
      <c r="I143" s="32" t="s">
        <v>1409</v>
      </c>
      <c r="J143" s="7" t="s">
        <v>1314</v>
      </c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33" t="s">
        <v>1523</v>
      </c>
      <c r="AX143" s="29"/>
      <c r="AY143" s="29"/>
      <c r="AZ143" s="29"/>
      <c r="BA143" s="29"/>
      <c r="BB143" s="29"/>
      <c r="BC143" s="29"/>
      <c r="BD143" s="29"/>
      <c r="BE143" s="29"/>
    </row>
    <row r="144" spans="1:57" ht="47.25">
      <c r="A144" s="32">
        <v>140</v>
      </c>
      <c r="B144" s="5" t="s">
        <v>1434</v>
      </c>
      <c r="C144" s="5">
        <v>589894</v>
      </c>
      <c r="D144" s="11" t="str">
        <f t="shared" si="2"/>
        <v>林＊咀</v>
      </c>
      <c r="E144" s="5" t="s">
        <v>43</v>
      </c>
      <c r="F144" s="5">
        <v>88</v>
      </c>
      <c r="G144" s="19"/>
      <c r="H144" s="5">
        <v>1070413</v>
      </c>
      <c r="I144" s="32" t="s">
        <v>1428</v>
      </c>
      <c r="J144" s="7" t="s">
        <v>1314</v>
      </c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33" t="s">
        <v>1523</v>
      </c>
      <c r="AW144" s="33" t="s">
        <v>1524</v>
      </c>
      <c r="AX144" s="29"/>
      <c r="AY144" s="29"/>
      <c r="AZ144" s="29"/>
      <c r="BA144" s="29"/>
      <c r="BB144" s="29"/>
      <c r="BC144" s="29"/>
      <c r="BD144" s="29"/>
      <c r="BE144" s="29"/>
    </row>
    <row r="145" spans="1:57" ht="31.5">
      <c r="A145" s="32">
        <v>141</v>
      </c>
      <c r="B145" s="5" t="s">
        <v>1435</v>
      </c>
      <c r="C145" s="5">
        <v>3453700</v>
      </c>
      <c r="D145" s="11" t="str">
        <f t="shared" si="2"/>
        <v>劉＊光</v>
      </c>
      <c r="E145" s="5" t="s">
        <v>43</v>
      </c>
      <c r="F145" s="5">
        <v>75</v>
      </c>
      <c r="G145" s="19"/>
      <c r="H145" s="5">
        <v>1070413</v>
      </c>
      <c r="I145" s="32" t="s">
        <v>1423</v>
      </c>
      <c r="J145" s="7" t="s">
        <v>1314</v>
      </c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33" t="s">
        <v>1523</v>
      </c>
      <c r="AX145" s="29"/>
      <c r="AY145" s="29"/>
      <c r="AZ145" s="29"/>
      <c r="BA145" s="29"/>
      <c r="BB145" s="29"/>
      <c r="BC145" s="29"/>
      <c r="BD145" s="29"/>
      <c r="BE145" s="29"/>
    </row>
    <row r="146" spans="1:57" ht="31.5">
      <c r="A146" s="32">
        <v>142</v>
      </c>
      <c r="B146" s="5" t="s">
        <v>1436</v>
      </c>
      <c r="C146" s="5">
        <v>8740500</v>
      </c>
      <c r="D146" s="11" t="str">
        <f t="shared" si="2"/>
        <v>陳＊柳金</v>
      </c>
      <c r="E146" s="5" t="s">
        <v>43</v>
      </c>
      <c r="F146" s="5">
        <v>84</v>
      </c>
      <c r="G146" s="19" t="s">
        <v>1291</v>
      </c>
      <c r="H146" s="5">
        <v>1070413</v>
      </c>
      <c r="I146" s="32" t="s">
        <v>1411</v>
      </c>
      <c r="J146" s="7" t="s">
        <v>1314</v>
      </c>
      <c r="K146" s="29"/>
      <c r="L146" s="29"/>
      <c r="M146" s="29"/>
      <c r="N146" s="29"/>
      <c r="O146" s="29"/>
      <c r="P146" s="29"/>
      <c r="Q146" s="29"/>
      <c r="R146" s="29"/>
      <c r="S146" s="33" t="s">
        <v>1523</v>
      </c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</row>
    <row r="147" spans="1:57" ht="16.5">
      <c r="A147" s="32">
        <v>143</v>
      </c>
      <c r="B147" s="5" t="s">
        <v>1437</v>
      </c>
      <c r="C147" s="5">
        <v>9328029</v>
      </c>
      <c r="D147" s="11" t="str">
        <f t="shared" si="2"/>
        <v>張＊彩蓮</v>
      </c>
      <c r="E147" s="5" t="s">
        <v>43</v>
      </c>
      <c r="F147" s="5">
        <v>72</v>
      </c>
      <c r="G147" s="19"/>
      <c r="H147" s="5">
        <v>1070413</v>
      </c>
      <c r="I147" s="32">
        <v>5760350</v>
      </c>
      <c r="J147" s="7" t="s">
        <v>1314</v>
      </c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33" t="s">
        <v>1523</v>
      </c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</row>
    <row r="148" spans="1:57" ht="16.5">
      <c r="A148" s="32" t="s">
        <v>1521</v>
      </c>
      <c r="B148" s="5" t="s">
        <v>969</v>
      </c>
      <c r="C148" s="5">
        <v>17796229</v>
      </c>
      <c r="D148" s="11" t="str">
        <f t="shared" si="2"/>
        <v>蔡＊鉉</v>
      </c>
      <c r="E148" s="5" t="s">
        <v>41</v>
      </c>
      <c r="F148" s="5">
        <v>57</v>
      </c>
      <c r="G148" s="19"/>
      <c r="H148" s="5">
        <v>1070413</v>
      </c>
      <c r="I148" s="32">
        <v>5760350</v>
      </c>
      <c r="J148" s="7" t="s">
        <v>1314</v>
      </c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</row>
    <row r="149" spans="1:57" ht="31.5">
      <c r="A149" s="32">
        <v>145</v>
      </c>
      <c r="B149" s="5" t="s">
        <v>603</v>
      </c>
      <c r="C149" s="5">
        <v>19086472</v>
      </c>
      <c r="D149" s="11" t="str">
        <f t="shared" si="2"/>
        <v>陳＊月</v>
      </c>
      <c r="E149" s="5" t="s">
        <v>43</v>
      </c>
      <c r="F149" s="5">
        <v>57</v>
      </c>
      <c r="G149" s="19"/>
      <c r="H149" s="5">
        <v>1070413</v>
      </c>
      <c r="I149" s="32" t="s">
        <v>1409</v>
      </c>
      <c r="J149" s="7" t="s">
        <v>1314</v>
      </c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33" t="s">
        <v>1523</v>
      </c>
      <c r="AX149" s="29"/>
      <c r="AY149" s="29"/>
      <c r="AZ149" s="29"/>
      <c r="BA149" s="29"/>
      <c r="BB149" s="29"/>
      <c r="BC149" s="29"/>
      <c r="BD149" s="29"/>
      <c r="BE149" s="29"/>
    </row>
    <row r="150" spans="1:57" ht="31.5">
      <c r="A150" s="32">
        <v>146</v>
      </c>
      <c r="B150" s="5" t="s">
        <v>55</v>
      </c>
      <c r="C150" s="5">
        <v>19146626</v>
      </c>
      <c r="D150" s="11" t="str">
        <f t="shared" si="2"/>
        <v>王＊元</v>
      </c>
      <c r="E150" s="5" t="s">
        <v>41</v>
      </c>
      <c r="F150" s="5">
        <v>39</v>
      </c>
      <c r="G150" s="19"/>
      <c r="H150" s="5">
        <v>1070413</v>
      </c>
      <c r="I150" s="32" t="s">
        <v>1423</v>
      </c>
      <c r="J150" s="7" t="s">
        <v>1314</v>
      </c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33" t="s">
        <v>1523</v>
      </c>
      <c r="AX150" s="29"/>
      <c r="AY150" s="29"/>
      <c r="AZ150" s="29"/>
      <c r="BA150" s="29"/>
      <c r="BB150" s="29"/>
      <c r="BC150" s="29"/>
      <c r="BD150" s="29"/>
      <c r="BE150" s="29"/>
    </row>
    <row r="151" spans="1:57" ht="31.5">
      <c r="A151" s="32">
        <v>147</v>
      </c>
      <c r="B151" s="5" t="s">
        <v>1438</v>
      </c>
      <c r="C151" s="5">
        <v>20179464</v>
      </c>
      <c r="D151" s="11" t="str">
        <f t="shared" si="2"/>
        <v>王＊東</v>
      </c>
      <c r="E151" s="5" t="s">
        <v>41</v>
      </c>
      <c r="F151" s="5">
        <v>44</v>
      </c>
      <c r="G151" s="19"/>
      <c r="H151" s="5">
        <v>1070413</v>
      </c>
      <c r="I151" s="32" t="s">
        <v>1411</v>
      </c>
      <c r="J151" s="7" t="s">
        <v>1314</v>
      </c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33" t="s">
        <v>1523</v>
      </c>
      <c r="AY151" s="29"/>
      <c r="AZ151" s="29"/>
      <c r="BA151" s="29"/>
      <c r="BB151" s="29"/>
      <c r="BC151" s="29"/>
      <c r="BD151" s="29"/>
      <c r="BE151" s="29"/>
    </row>
    <row r="152" spans="1:57" ht="31.5">
      <c r="A152" s="32">
        <v>148</v>
      </c>
      <c r="B152" s="5" t="s">
        <v>732</v>
      </c>
      <c r="C152" s="5">
        <v>7601161</v>
      </c>
      <c r="D152" s="11" t="str">
        <f t="shared" si="2"/>
        <v>劉＊鳳鳩</v>
      </c>
      <c r="E152" s="5" t="s">
        <v>43</v>
      </c>
      <c r="F152" s="5">
        <v>87</v>
      </c>
      <c r="G152" s="19"/>
      <c r="H152" s="5">
        <v>1070416</v>
      </c>
      <c r="I152" s="32" t="s">
        <v>1408</v>
      </c>
      <c r="J152" s="7" t="s">
        <v>1314</v>
      </c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33" t="s">
        <v>1523</v>
      </c>
      <c r="AY152" s="29"/>
      <c r="AZ152" s="29"/>
      <c r="BA152" s="29"/>
      <c r="BB152" s="29"/>
      <c r="BC152" s="29"/>
      <c r="BD152" s="29"/>
      <c r="BE152" s="29"/>
    </row>
    <row r="153" spans="1:57" ht="47.25">
      <c r="A153" s="32">
        <v>149</v>
      </c>
      <c r="B153" s="5" t="s">
        <v>1439</v>
      </c>
      <c r="C153" s="5">
        <v>20576086</v>
      </c>
      <c r="D153" s="11" t="str">
        <f t="shared" si="2"/>
        <v>盧＊南</v>
      </c>
      <c r="E153" s="5" t="s">
        <v>41</v>
      </c>
      <c r="F153" s="5">
        <v>68</v>
      </c>
      <c r="G153" s="19"/>
      <c r="H153" s="5">
        <v>1070416</v>
      </c>
      <c r="I153" s="32" t="s">
        <v>1429</v>
      </c>
      <c r="J153" s="7" t="s">
        <v>1314</v>
      </c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33" t="s">
        <v>1523</v>
      </c>
      <c r="AW153" s="29"/>
      <c r="AX153" s="33" t="s">
        <v>1524</v>
      </c>
      <c r="AY153" s="29"/>
      <c r="AZ153" s="29"/>
      <c r="BA153" s="29"/>
      <c r="BB153" s="29"/>
      <c r="BC153" s="29"/>
      <c r="BD153" s="29"/>
      <c r="BE153" s="29"/>
    </row>
    <row r="154" spans="1:57" ht="31.5">
      <c r="A154" s="32">
        <v>150</v>
      </c>
      <c r="B154" s="5" t="s">
        <v>1440</v>
      </c>
      <c r="C154" s="5">
        <v>2245374</v>
      </c>
      <c r="D154" s="11" t="str">
        <f t="shared" si="2"/>
        <v>郭＊森</v>
      </c>
      <c r="E154" s="5" t="s">
        <v>41</v>
      </c>
      <c r="F154" s="5">
        <v>57</v>
      </c>
      <c r="G154" s="19"/>
      <c r="H154" s="5">
        <v>1070417</v>
      </c>
      <c r="I154" s="32" t="s">
        <v>1409</v>
      </c>
      <c r="J154" s="7" t="s">
        <v>1314</v>
      </c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33" t="s">
        <v>1523</v>
      </c>
      <c r="AX154" s="29"/>
      <c r="AY154" s="29"/>
      <c r="AZ154" s="29"/>
      <c r="BA154" s="29"/>
      <c r="BB154" s="29"/>
      <c r="BC154" s="29"/>
      <c r="BD154" s="29"/>
      <c r="BE154" s="29"/>
    </row>
    <row r="155" spans="1:57" ht="31.5">
      <c r="A155" s="32">
        <v>151</v>
      </c>
      <c r="B155" s="5" t="s">
        <v>1441</v>
      </c>
      <c r="C155" s="5">
        <v>3755150</v>
      </c>
      <c r="D155" s="11" t="str">
        <f t="shared" si="2"/>
        <v>林＊賓</v>
      </c>
      <c r="E155" s="5" t="s">
        <v>41</v>
      </c>
      <c r="F155" s="5">
        <v>81</v>
      </c>
      <c r="G155" s="19"/>
      <c r="H155" s="5">
        <v>1070417</v>
      </c>
      <c r="I155" s="32" t="s">
        <v>1423</v>
      </c>
      <c r="J155" s="7" t="s">
        <v>1314</v>
      </c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33" t="s">
        <v>1523</v>
      </c>
      <c r="AX155" s="29"/>
      <c r="AY155" s="29"/>
      <c r="AZ155" s="29"/>
      <c r="BA155" s="29"/>
      <c r="BB155" s="29"/>
      <c r="BC155" s="29"/>
      <c r="BD155" s="29"/>
      <c r="BE155" s="29"/>
    </row>
    <row r="156" spans="1:57" ht="31.5">
      <c r="A156" s="32">
        <v>152</v>
      </c>
      <c r="B156" s="5" t="s">
        <v>1442</v>
      </c>
      <c r="C156" s="5">
        <v>5908382</v>
      </c>
      <c r="D156" s="11" t="str">
        <f t="shared" si="2"/>
        <v>林＊菊子</v>
      </c>
      <c r="E156" s="5" t="s">
        <v>43</v>
      </c>
      <c r="F156" s="5">
        <v>79</v>
      </c>
      <c r="G156" s="19"/>
      <c r="H156" s="5">
        <v>1070417</v>
      </c>
      <c r="I156" s="32" t="s">
        <v>1409</v>
      </c>
      <c r="J156" s="7" t="s">
        <v>1314</v>
      </c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33" t="s">
        <v>1523</v>
      </c>
      <c r="AX156" s="29"/>
      <c r="AY156" s="29"/>
      <c r="AZ156" s="29"/>
      <c r="BA156" s="29"/>
      <c r="BB156" s="29"/>
      <c r="BC156" s="29"/>
      <c r="BD156" s="29"/>
      <c r="BE156" s="29"/>
    </row>
    <row r="157" spans="1:57" ht="31.5">
      <c r="A157" s="32">
        <v>153</v>
      </c>
      <c r="B157" s="5" t="s">
        <v>312</v>
      </c>
      <c r="C157" s="5">
        <v>7088583</v>
      </c>
      <c r="D157" s="11" t="str">
        <f t="shared" si="2"/>
        <v>莊＊梅</v>
      </c>
      <c r="E157" s="5" t="s">
        <v>43</v>
      </c>
      <c r="F157" s="5">
        <v>61</v>
      </c>
      <c r="G157" s="19"/>
      <c r="H157" s="5">
        <v>1070417</v>
      </c>
      <c r="I157" s="32" t="s">
        <v>1423</v>
      </c>
      <c r="J157" s="7" t="s">
        <v>1314</v>
      </c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33" t="s">
        <v>1523</v>
      </c>
      <c r="AX157" s="29"/>
      <c r="AY157" s="29"/>
      <c r="AZ157" s="29"/>
      <c r="BA157" s="29"/>
      <c r="BB157" s="29"/>
      <c r="BC157" s="29"/>
      <c r="BD157" s="29"/>
      <c r="BE157" s="29"/>
    </row>
    <row r="158" spans="1:57" ht="31.5">
      <c r="A158" s="32">
        <v>154</v>
      </c>
      <c r="B158" s="5" t="s">
        <v>1080</v>
      </c>
      <c r="C158" s="5">
        <v>7639601</v>
      </c>
      <c r="D158" s="11" t="str">
        <f t="shared" si="2"/>
        <v>施＊伶</v>
      </c>
      <c r="E158" s="5" t="s">
        <v>43</v>
      </c>
      <c r="F158" s="5">
        <v>58</v>
      </c>
      <c r="G158" s="19"/>
      <c r="H158" s="5">
        <v>1070417</v>
      </c>
      <c r="I158" s="32" t="s">
        <v>1409</v>
      </c>
      <c r="J158" s="7" t="s">
        <v>1314</v>
      </c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33" t="s">
        <v>1523</v>
      </c>
      <c r="AX158" s="29"/>
      <c r="AY158" s="29"/>
      <c r="AZ158" s="29"/>
      <c r="BA158" s="29"/>
      <c r="BB158" s="29"/>
      <c r="BC158" s="29"/>
      <c r="BD158" s="29"/>
      <c r="BE158" s="29"/>
    </row>
    <row r="159" spans="1:57" ht="31.5">
      <c r="A159" s="32">
        <v>155</v>
      </c>
      <c r="B159" s="5" t="s">
        <v>1443</v>
      </c>
      <c r="C159" s="5">
        <v>8552437</v>
      </c>
      <c r="D159" s="11" t="str">
        <f t="shared" si="2"/>
        <v>陳＊雄</v>
      </c>
      <c r="E159" s="5" t="s">
        <v>41</v>
      </c>
      <c r="F159" s="5">
        <v>55</v>
      </c>
      <c r="G159" s="19"/>
      <c r="H159" s="5">
        <v>1070417</v>
      </c>
      <c r="I159" s="32" t="s">
        <v>1409</v>
      </c>
      <c r="J159" s="7" t="s">
        <v>1314</v>
      </c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33" t="s">
        <v>1523</v>
      </c>
      <c r="AX159" s="29"/>
      <c r="AY159" s="29"/>
      <c r="AZ159" s="29"/>
      <c r="BA159" s="29"/>
      <c r="BB159" s="29"/>
      <c r="BC159" s="29"/>
      <c r="BD159" s="29"/>
      <c r="BE159" s="29"/>
    </row>
    <row r="160" spans="1:57" ht="31.5">
      <c r="A160" s="32">
        <v>156</v>
      </c>
      <c r="B160" s="5" t="s">
        <v>1444</v>
      </c>
      <c r="C160" s="5">
        <v>9686527</v>
      </c>
      <c r="D160" s="11" t="str">
        <f t="shared" si="2"/>
        <v>鄭＊麗萍</v>
      </c>
      <c r="E160" s="5" t="s">
        <v>43</v>
      </c>
      <c r="F160" s="5">
        <v>80</v>
      </c>
      <c r="G160" s="19" t="s">
        <v>1292</v>
      </c>
      <c r="H160" s="5">
        <v>1070417</v>
      </c>
      <c r="I160" s="32" t="s">
        <v>1411</v>
      </c>
      <c r="J160" s="7" t="s">
        <v>1314</v>
      </c>
      <c r="K160" s="29"/>
      <c r="L160" s="29"/>
      <c r="M160" s="29"/>
      <c r="N160" s="29"/>
      <c r="O160" s="29"/>
      <c r="P160" s="29"/>
      <c r="Q160" s="29"/>
      <c r="R160" s="29"/>
      <c r="S160" s="33" t="s">
        <v>1523</v>
      </c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</row>
    <row r="161" spans="1:57" ht="31.5">
      <c r="A161" s="32">
        <v>157</v>
      </c>
      <c r="B161" s="5" t="s">
        <v>282</v>
      </c>
      <c r="C161" s="5">
        <v>10829359</v>
      </c>
      <c r="D161" s="11" t="str">
        <f t="shared" si="2"/>
        <v>洪＊松</v>
      </c>
      <c r="E161" s="5" t="s">
        <v>41</v>
      </c>
      <c r="F161" s="5">
        <v>68</v>
      </c>
      <c r="G161" s="19"/>
      <c r="H161" s="5">
        <v>1070417</v>
      </c>
      <c r="I161" s="32" t="s">
        <v>1409</v>
      </c>
      <c r="J161" s="7" t="s">
        <v>1314</v>
      </c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33" t="s">
        <v>1523</v>
      </c>
      <c r="AX161" s="29"/>
      <c r="AY161" s="29"/>
      <c r="AZ161" s="29"/>
      <c r="BA161" s="29"/>
      <c r="BB161" s="29"/>
      <c r="BC161" s="29"/>
      <c r="BD161" s="29"/>
      <c r="BE161" s="29"/>
    </row>
    <row r="162" spans="1:57" ht="31.5">
      <c r="A162" s="32">
        <v>158</v>
      </c>
      <c r="B162" s="5" t="s">
        <v>1445</v>
      </c>
      <c r="C162" s="5">
        <v>16241001</v>
      </c>
      <c r="D162" s="11" t="str">
        <f t="shared" si="2"/>
        <v>洪＊遠</v>
      </c>
      <c r="E162" s="5" t="s">
        <v>41</v>
      </c>
      <c r="F162" s="5">
        <v>54</v>
      </c>
      <c r="G162" s="19"/>
      <c r="H162" s="5">
        <v>1070417</v>
      </c>
      <c r="I162" s="32" t="s">
        <v>1411</v>
      </c>
      <c r="J162" s="7" t="s">
        <v>1314</v>
      </c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33" t="s">
        <v>1523</v>
      </c>
      <c r="AY162" s="29"/>
      <c r="AZ162" s="29"/>
      <c r="BA162" s="29"/>
      <c r="BB162" s="29"/>
      <c r="BC162" s="29"/>
      <c r="BD162" s="29"/>
      <c r="BE162" s="29"/>
    </row>
    <row r="163" spans="1:57" ht="31.5">
      <c r="A163" s="32">
        <v>159</v>
      </c>
      <c r="B163" s="5" t="s">
        <v>736</v>
      </c>
      <c r="C163" s="5">
        <v>16896781</v>
      </c>
      <c r="D163" s="11" t="str">
        <f t="shared" si="2"/>
        <v>余＊鐘</v>
      </c>
      <c r="E163" s="5" t="s">
        <v>41</v>
      </c>
      <c r="F163" s="5">
        <v>69</v>
      </c>
      <c r="G163" s="19"/>
      <c r="H163" s="5">
        <v>1070417</v>
      </c>
      <c r="I163" s="32" t="s">
        <v>1423</v>
      </c>
      <c r="J163" s="7" t="s">
        <v>1314</v>
      </c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33" t="s">
        <v>1523</v>
      </c>
      <c r="AX163" s="29"/>
      <c r="AY163" s="29"/>
      <c r="AZ163" s="29"/>
      <c r="BA163" s="29"/>
      <c r="BB163" s="29"/>
      <c r="BC163" s="29"/>
      <c r="BD163" s="29"/>
      <c r="BE163" s="29"/>
    </row>
    <row r="164" spans="1:57" ht="31.5">
      <c r="A164" s="32">
        <v>160</v>
      </c>
      <c r="B164" s="5" t="s">
        <v>1446</v>
      </c>
      <c r="C164" s="5">
        <v>16966569</v>
      </c>
      <c r="D164" s="11" t="str">
        <f t="shared" si="2"/>
        <v>黃＊琳</v>
      </c>
      <c r="E164" s="5" t="s">
        <v>43</v>
      </c>
      <c r="F164" s="5">
        <v>74</v>
      </c>
      <c r="G164" s="19"/>
      <c r="H164" s="5">
        <v>1070417</v>
      </c>
      <c r="I164" s="32" t="s">
        <v>1409</v>
      </c>
      <c r="J164" s="7" t="s">
        <v>1314</v>
      </c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33" t="s">
        <v>1523</v>
      </c>
      <c r="AX164" s="29"/>
      <c r="AY164" s="29"/>
      <c r="AZ164" s="29"/>
      <c r="BA164" s="29"/>
      <c r="BB164" s="29"/>
      <c r="BC164" s="29"/>
      <c r="BD164" s="29"/>
      <c r="BE164" s="29"/>
    </row>
    <row r="165" spans="1:57" ht="31.5">
      <c r="A165" s="32">
        <v>161</v>
      </c>
      <c r="B165" s="5" t="s">
        <v>1447</v>
      </c>
      <c r="C165" s="5">
        <v>19450376</v>
      </c>
      <c r="D165" s="11" t="str">
        <f t="shared" si="2"/>
        <v>呂＊悅子</v>
      </c>
      <c r="E165" s="5" t="s">
        <v>43</v>
      </c>
      <c r="F165" s="5">
        <v>74</v>
      </c>
      <c r="G165" s="19"/>
      <c r="H165" s="5">
        <v>1070417</v>
      </c>
      <c r="I165" s="32" t="s">
        <v>1409</v>
      </c>
      <c r="J165" s="7" t="s">
        <v>1314</v>
      </c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33" t="s">
        <v>1523</v>
      </c>
      <c r="AX165" s="29"/>
      <c r="AY165" s="29"/>
      <c r="AZ165" s="29"/>
      <c r="BA165" s="29"/>
      <c r="BB165" s="29"/>
      <c r="BC165" s="29"/>
      <c r="BD165" s="29"/>
      <c r="BE165" s="29"/>
    </row>
    <row r="166" spans="1:57" ht="47.25">
      <c r="A166" s="32">
        <v>162</v>
      </c>
      <c r="B166" s="5" t="s">
        <v>1448</v>
      </c>
      <c r="C166" s="5">
        <v>19517908</v>
      </c>
      <c r="D166" s="11" t="str">
        <f t="shared" si="2"/>
        <v>李＊傳</v>
      </c>
      <c r="E166" s="5" t="s">
        <v>41</v>
      </c>
      <c r="F166" s="5">
        <v>76</v>
      </c>
      <c r="G166" s="19" t="s">
        <v>1292</v>
      </c>
      <c r="H166" s="5">
        <v>1070417</v>
      </c>
      <c r="I166" s="32" t="s">
        <v>1449</v>
      </c>
      <c r="J166" s="7" t="s">
        <v>1314</v>
      </c>
      <c r="K166" s="29"/>
      <c r="L166" s="29"/>
      <c r="M166" s="29"/>
      <c r="N166" s="29"/>
      <c r="O166" s="29"/>
      <c r="P166" s="29"/>
      <c r="Q166" s="29"/>
      <c r="R166" s="29"/>
      <c r="S166" s="33" t="s">
        <v>1523</v>
      </c>
      <c r="T166" s="29"/>
      <c r="U166" s="33" t="s">
        <v>1530</v>
      </c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</row>
    <row r="167" spans="1:57" ht="31.5">
      <c r="A167" s="32">
        <v>163</v>
      </c>
      <c r="B167" s="5" t="s">
        <v>199</v>
      </c>
      <c r="C167" s="5">
        <v>20451575</v>
      </c>
      <c r="D167" s="11" t="str">
        <f t="shared" si="2"/>
        <v>張＊良</v>
      </c>
      <c r="E167" s="5" t="s">
        <v>41</v>
      </c>
      <c r="F167" s="5">
        <v>65</v>
      </c>
      <c r="G167" s="19"/>
      <c r="H167" s="5">
        <v>1070417</v>
      </c>
      <c r="I167" s="32" t="s">
        <v>1408</v>
      </c>
      <c r="J167" s="7" t="s">
        <v>1314</v>
      </c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33" t="s">
        <v>1523</v>
      </c>
      <c r="AY167" s="29"/>
      <c r="AZ167" s="29"/>
      <c r="BA167" s="29"/>
      <c r="BB167" s="29"/>
      <c r="BC167" s="29"/>
      <c r="BD167" s="29"/>
      <c r="BE167" s="29"/>
    </row>
    <row r="168" spans="1:57" ht="31.5">
      <c r="A168" s="32">
        <v>164</v>
      </c>
      <c r="B168" s="5" t="s">
        <v>78</v>
      </c>
      <c r="C168" s="5">
        <v>20466439</v>
      </c>
      <c r="D168" s="11" t="str">
        <f t="shared" si="2"/>
        <v>李＊發</v>
      </c>
      <c r="E168" s="5" t="s">
        <v>41</v>
      </c>
      <c r="F168" s="5">
        <v>64</v>
      </c>
      <c r="G168" s="19"/>
      <c r="H168" s="5">
        <v>1070417</v>
      </c>
      <c r="I168" s="32" t="s">
        <v>1409</v>
      </c>
      <c r="J168" s="7" t="s">
        <v>1314</v>
      </c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33" t="s">
        <v>1523</v>
      </c>
      <c r="AX168" s="29"/>
      <c r="AY168" s="29"/>
      <c r="AZ168" s="29"/>
      <c r="BA168" s="29"/>
      <c r="BB168" s="29"/>
      <c r="BC168" s="29"/>
      <c r="BD168" s="29"/>
      <c r="BE168" s="29"/>
    </row>
    <row r="169" spans="1:57" ht="31.5">
      <c r="A169" s="32">
        <v>165</v>
      </c>
      <c r="B169" s="5" t="s">
        <v>1450</v>
      </c>
      <c r="C169" s="5">
        <v>20576963</v>
      </c>
      <c r="D169" s="11" t="str">
        <f t="shared" si="2"/>
        <v>鄭＊腦</v>
      </c>
      <c r="E169" s="5" t="s">
        <v>41</v>
      </c>
      <c r="F169" s="5">
        <v>66</v>
      </c>
      <c r="G169" s="19"/>
      <c r="H169" s="5">
        <v>1070417</v>
      </c>
      <c r="I169" s="32" t="s">
        <v>1411</v>
      </c>
      <c r="J169" s="7" t="s">
        <v>1314</v>
      </c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33" t="s">
        <v>1523</v>
      </c>
      <c r="AY169" s="29"/>
      <c r="AZ169" s="29"/>
      <c r="BA169" s="29"/>
      <c r="BB169" s="29"/>
      <c r="BC169" s="29"/>
      <c r="BD169" s="29"/>
      <c r="BE169" s="29"/>
    </row>
    <row r="170" spans="1:57" ht="47.25">
      <c r="A170" s="32">
        <v>166</v>
      </c>
      <c r="B170" s="5" t="s">
        <v>648</v>
      </c>
      <c r="C170" s="5">
        <v>14087373</v>
      </c>
      <c r="D170" s="11" t="str">
        <f t="shared" si="2"/>
        <v>林＊雄</v>
      </c>
      <c r="E170" s="5" t="s">
        <v>41</v>
      </c>
      <c r="F170" s="5">
        <v>79</v>
      </c>
      <c r="G170" s="19"/>
      <c r="H170" s="5">
        <v>1070418</v>
      </c>
      <c r="I170" s="32" t="s">
        <v>1451</v>
      </c>
      <c r="J170" s="7" t="s">
        <v>1420</v>
      </c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33" t="s">
        <v>1523</v>
      </c>
      <c r="AW170" s="33" t="s">
        <v>1523</v>
      </c>
      <c r="AX170" s="29"/>
      <c r="AY170" s="29"/>
      <c r="AZ170" s="29"/>
      <c r="BA170" s="29"/>
      <c r="BB170" s="29"/>
      <c r="BC170" s="29"/>
      <c r="BD170" s="29"/>
      <c r="BE170" s="29"/>
    </row>
    <row r="171" spans="1:57" ht="31.5">
      <c r="A171" s="32">
        <v>167</v>
      </c>
      <c r="B171" s="5" t="s">
        <v>1452</v>
      </c>
      <c r="C171" s="5">
        <v>20557745</v>
      </c>
      <c r="D171" s="11" t="str">
        <f t="shared" si="2"/>
        <v>李＊南</v>
      </c>
      <c r="E171" s="5" t="s">
        <v>41</v>
      </c>
      <c r="F171" s="5">
        <v>67</v>
      </c>
      <c r="G171" s="19" t="s">
        <v>1293</v>
      </c>
      <c r="H171" s="5">
        <v>1070418</v>
      </c>
      <c r="I171" s="32" t="s">
        <v>1411</v>
      </c>
      <c r="J171" s="7" t="s">
        <v>1314</v>
      </c>
      <c r="K171" s="29"/>
      <c r="L171" s="29"/>
      <c r="M171" s="29"/>
      <c r="N171" s="29"/>
      <c r="O171" s="29"/>
      <c r="P171" s="29"/>
      <c r="Q171" s="29"/>
      <c r="R171" s="29"/>
      <c r="S171" s="33" t="s">
        <v>1523</v>
      </c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</row>
    <row r="172" spans="1:57" ht="47.25">
      <c r="A172" s="32">
        <v>168</v>
      </c>
      <c r="B172" s="5" t="s">
        <v>1453</v>
      </c>
      <c r="C172" s="5">
        <v>20578574</v>
      </c>
      <c r="D172" s="11" t="str">
        <f t="shared" si="2"/>
        <v>張＊貴</v>
      </c>
      <c r="E172" s="5" t="s">
        <v>41</v>
      </c>
      <c r="F172" s="5">
        <v>58</v>
      </c>
      <c r="G172" s="19"/>
      <c r="H172" s="5">
        <v>1070418</v>
      </c>
      <c r="I172" s="32" t="s">
        <v>1428</v>
      </c>
      <c r="J172" s="7" t="s">
        <v>1314</v>
      </c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33" t="s">
        <v>1523</v>
      </c>
      <c r="AW172" s="29"/>
      <c r="AX172" s="29"/>
      <c r="AY172" s="29"/>
      <c r="AZ172" s="29"/>
      <c r="BA172" s="33" t="s">
        <v>1523</v>
      </c>
      <c r="BB172" s="29"/>
      <c r="BC172" s="29"/>
      <c r="BD172" s="29"/>
      <c r="BE172" s="29"/>
    </row>
    <row r="173" spans="1:57" ht="47.25">
      <c r="A173" s="32">
        <v>169</v>
      </c>
      <c r="B173" s="5" t="s">
        <v>1454</v>
      </c>
      <c r="C173" s="5">
        <v>14105244</v>
      </c>
      <c r="D173" s="11" t="str">
        <f t="shared" si="2"/>
        <v>郭＊生</v>
      </c>
      <c r="E173" s="5" t="s">
        <v>41</v>
      </c>
      <c r="F173" s="5">
        <v>82</v>
      </c>
      <c r="G173" s="19" t="s">
        <v>1294</v>
      </c>
      <c r="H173" s="5">
        <v>1070412</v>
      </c>
      <c r="I173" s="32" t="s">
        <v>1455</v>
      </c>
      <c r="J173" s="5">
        <v>1058</v>
      </c>
      <c r="K173" s="29"/>
      <c r="L173" s="29"/>
      <c r="M173" s="29"/>
      <c r="N173" s="29"/>
      <c r="O173" s="29"/>
      <c r="P173" s="29"/>
      <c r="Q173" s="29"/>
      <c r="R173" s="29"/>
      <c r="S173" s="33" t="s">
        <v>1523</v>
      </c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</row>
    <row r="174" spans="1:57" ht="31.5">
      <c r="A174" s="32">
        <v>170</v>
      </c>
      <c r="B174" s="5" t="s">
        <v>1139</v>
      </c>
      <c r="C174" s="5">
        <v>1091126</v>
      </c>
      <c r="D174" s="11" t="str">
        <f t="shared" si="2"/>
        <v>梁＊誠</v>
      </c>
      <c r="E174" s="5" t="s">
        <v>41</v>
      </c>
      <c r="F174" s="5">
        <v>60</v>
      </c>
      <c r="G174" s="19" t="s">
        <v>1295</v>
      </c>
      <c r="H174" s="5">
        <v>1070416</v>
      </c>
      <c r="I174" s="32" t="s">
        <v>1408</v>
      </c>
      <c r="J174" s="5">
        <v>1058</v>
      </c>
      <c r="K174" s="29"/>
      <c r="L174" s="29"/>
      <c r="M174" s="29"/>
      <c r="N174" s="29"/>
      <c r="O174" s="29"/>
      <c r="P174" s="29"/>
      <c r="Q174" s="29"/>
      <c r="R174" s="29"/>
      <c r="S174" s="33" t="s">
        <v>1523</v>
      </c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</row>
    <row r="175" spans="1:57" ht="31.5">
      <c r="A175" s="32">
        <v>171</v>
      </c>
      <c r="B175" s="5" t="s">
        <v>1456</v>
      </c>
      <c r="C175" s="5">
        <v>6488729</v>
      </c>
      <c r="D175" s="11" t="str">
        <f t="shared" si="2"/>
        <v>黃＊玉葉</v>
      </c>
      <c r="E175" s="5" t="s">
        <v>43</v>
      </c>
      <c r="F175" s="5">
        <v>84</v>
      </c>
      <c r="G175" s="19"/>
      <c r="H175" s="5">
        <v>1070416</v>
      </c>
      <c r="I175" s="32" t="s">
        <v>1409</v>
      </c>
      <c r="J175" s="5">
        <v>1058</v>
      </c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33" t="s">
        <v>1523</v>
      </c>
      <c r="AX175" s="29"/>
      <c r="AY175" s="29"/>
      <c r="AZ175" s="29"/>
      <c r="BA175" s="29"/>
      <c r="BB175" s="29"/>
      <c r="BC175" s="29"/>
      <c r="BD175" s="29"/>
      <c r="BE175" s="29"/>
    </row>
    <row r="176" spans="1:57" ht="63">
      <c r="A176" s="32">
        <v>172</v>
      </c>
      <c r="B176" s="5" t="s">
        <v>1013</v>
      </c>
      <c r="C176" s="5">
        <v>7683585</v>
      </c>
      <c r="D176" s="11" t="str">
        <f t="shared" si="2"/>
        <v>陳＊興</v>
      </c>
      <c r="E176" s="5" t="s">
        <v>41</v>
      </c>
      <c r="F176" s="5">
        <v>83</v>
      </c>
      <c r="G176" s="19" t="s">
        <v>1296</v>
      </c>
      <c r="H176" s="5">
        <v>1070419</v>
      </c>
      <c r="I176" s="32" t="s">
        <v>1457</v>
      </c>
      <c r="J176" s="5">
        <v>1058</v>
      </c>
      <c r="K176" s="29"/>
      <c r="L176" s="29"/>
      <c r="M176" s="29"/>
      <c r="N176" s="29"/>
      <c r="O176" s="29"/>
      <c r="P176" s="29"/>
      <c r="Q176" s="29"/>
      <c r="R176" s="29"/>
      <c r="S176" s="33" t="s">
        <v>1523</v>
      </c>
      <c r="T176" s="29"/>
      <c r="U176" s="29"/>
      <c r="V176" s="29"/>
      <c r="W176" s="29"/>
      <c r="X176" s="29"/>
      <c r="Y176" s="29"/>
      <c r="Z176" s="29"/>
      <c r="AA176" s="29"/>
      <c r="AB176" s="29"/>
      <c r="AC176" s="33" t="s">
        <v>1523</v>
      </c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</row>
    <row r="177" spans="1:57" ht="31.5">
      <c r="A177" s="32">
        <v>173</v>
      </c>
      <c r="B177" s="5" t="s">
        <v>1458</v>
      </c>
      <c r="C177" s="5">
        <v>14530500</v>
      </c>
      <c r="D177" s="11" t="str">
        <f t="shared" si="2"/>
        <v>林＊旺</v>
      </c>
      <c r="E177" s="5" t="s">
        <v>41</v>
      </c>
      <c r="F177" s="5">
        <v>59</v>
      </c>
      <c r="G177" s="19" t="s">
        <v>1297</v>
      </c>
      <c r="H177" s="5">
        <v>1070419</v>
      </c>
      <c r="I177" s="32" t="s">
        <v>1408</v>
      </c>
      <c r="J177" s="5">
        <v>1058</v>
      </c>
      <c r="K177" s="29"/>
      <c r="L177" s="29"/>
      <c r="M177" s="29"/>
      <c r="N177" s="29"/>
      <c r="O177" s="29"/>
      <c r="P177" s="29"/>
      <c r="Q177" s="29"/>
      <c r="R177" s="29"/>
      <c r="S177" s="33" t="s">
        <v>1523</v>
      </c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</row>
    <row r="178" spans="1:57" ht="31.5">
      <c r="A178" s="32">
        <v>174</v>
      </c>
      <c r="B178" s="5" t="s">
        <v>1013</v>
      </c>
      <c r="C178" s="5">
        <v>7683585</v>
      </c>
      <c r="D178" s="11" t="str">
        <f t="shared" si="2"/>
        <v>陳＊興</v>
      </c>
      <c r="E178" s="5" t="s">
        <v>41</v>
      </c>
      <c r="F178" s="5">
        <v>83</v>
      </c>
      <c r="G178" s="19" t="s">
        <v>1296</v>
      </c>
      <c r="H178" s="5">
        <v>1070420</v>
      </c>
      <c r="I178" s="32" t="s">
        <v>1459</v>
      </c>
      <c r="J178" s="5">
        <v>1058</v>
      </c>
      <c r="K178" s="29"/>
      <c r="L178" s="29"/>
      <c r="M178" s="29"/>
      <c r="N178" s="29"/>
      <c r="O178" s="29"/>
      <c r="P178" s="29"/>
      <c r="Q178" s="29"/>
      <c r="R178" s="29"/>
      <c r="S178" s="29"/>
      <c r="T178" s="33" t="s">
        <v>1523</v>
      </c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</row>
    <row r="179" spans="1:57" ht="63">
      <c r="A179" s="32">
        <v>175</v>
      </c>
      <c r="B179" s="34" t="s">
        <v>1460</v>
      </c>
      <c r="C179" s="34">
        <v>12084441</v>
      </c>
      <c r="D179" s="11" t="str">
        <f t="shared" si="2"/>
        <v>陳＊吟</v>
      </c>
      <c r="E179" s="34" t="s">
        <v>43</v>
      </c>
      <c r="F179" s="34">
        <v>73</v>
      </c>
      <c r="G179" s="35" t="s">
        <v>1298</v>
      </c>
      <c r="H179" s="34">
        <v>1070423</v>
      </c>
      <c r="I179" s="36" t="s">
        <v>1461</v>
      </c>
      <c r="J179" s="34">
        <v>1058</v>
      </c>
      <c r="K179" s="29"/>
      <c r="L179" s="29"/>
      <c r="M179" s="29"/>
      <c r="N179" s="29"/>
      <c r="O179" s="29"/>
      <c r="P179" s="29"/>
      <c r="Q179" s="29"/>
      <c r="R179" s="29"/>
      <c r="S179" s="33" t="s">
        <v>1523</v>
      </c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</row>
    <row r="180" spans="1:57" ht="31.5">
      <c r="A180" s="32">
        <v>176</v>
      </c>
      <c r="B180" s="5" t="s">
        <v>1005</v>
      </c>
      <c r="C180" s="5">
        <v>394107</v>
      </c>
      <c r="D180" s="11" t="str">
        <f t="shared" si="2"/>
        <v>林＊明</v>
      </c>
      <c r="E180" s="5" t="s">
        <v>41</v>
      </c>
      <c r="F180" s="5">
        <v>93</v>
      </c>
      <c r="G180" s="19"/>
      <c r="H180" s="5">
        <v>1070426</v>
      </c>
      <c r="I180" s="32" t="s">
        <v>1462</v>
      </c>
      <c r="J180" s="5">
        <v>1058</v>
      </c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33" t="s">
        <v>1523</v>
      </c>
      <c r="AZ180" s="29"/>
      <c r="BA180" s="29"/>
      <c r="BB180" s="29"/>
      <c r="BC180" s="29"/>
      <c r="BD180" s="29"/>
      <c r="BE180" s="29"/>
    </row>
    <row r="181" spans="1:57" ht="31.5">
      <c r="A181" s="32">
        <v>177</v>
      </c>
      <c r="B181" s="5" t="s">
        <v>795</v>
      </c>
      <c r="C181" s="5">
        <v>8988542</v>
      </c>
      <c r="D181" s="11" t="str">
        <f t="shared" si="2"/>
        <v>葉＊碧霞</v>
      </c>
      <c r="E181" s="5" t="s">
        <v>43</v>
      </c>
      <c r="F181" s="5">
        <v>69</v>
      </c>
      <c r="G181" s="19"/>
      <c r="H181" s="5">
        <v>1070426</v>
      </c>
      <c r="I181" s="32" t="s">
        <v>1409</v>
      </c>
      <c r="J181" s="5">
        <v>1058</v>
      </c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33" t="s">
        <v>1523</v>
      </c>
      <c r="AX181" s="29"/>
      <c r="AY181" s="29"/>
      <c r="AZ181" s="29"/>
      <c r="BA181" s="29"/>
      <c r="BB181" s="29"/>
      <c r="BC181" s="29"/>
      <c r="BD181" s="29"/>
      <c r="BE181" s="29"/>
    </row>
    <row r="182" spans="1:57" ht="47.25">
      <c r="A182" s="32">
        <v>178</v>
      </c>
      <c r="B182" s="5" t="s">
        <v>1454</v>
      </c>
      <c r="C182" s="5">
        <v>14105244</v>
      </c>
      <c r="D182" s="11" t="str">
        <f t="shared" si="2"/>
        <v>郭＊生</v>
      </c>
      <c r="E182" s="5" t="s">
        <v>41</v>
      </c>
      <c r="F182" s="5">
        <v>82</v>
      </c>
      <c r="G182" s="19" t="s">
        <v>1299</v>
      </c>
      <c r="H182" s="5">
        <v>1070426</v>
      </c>
      <c r="I182" s="32" t="s">
        <v>1463</v>
      </c>
      <c r="J182" s="5">
        <v>1058</v>
      </c>
      <c r="K182" s="29"/>
      <c r="L182" s="29"/>
      <c r="M182" s="29"/>
      <c r="N182" s="29"/>
      <c r="O182" s="29"/>
      <c r="P182" s="29"/>
      <c r="Q182" s="29"/>
      <c r="R182" s="29"/>
      <c r="S182" s="33" t="s">
        <v>1523</v>
      </c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</row>
    <row r="183" spans="1:57" ht="31.5">
      <c r="A183" s="32">
        <v>179</v>
      </c>
      <c r="B183" s="5" t="s">
        <v>439</v>
      </c>
      <c r="C183" s="5">
        <v>11891118</v>
      </c>
      <c r="D183" s="11" t="str">
        <f t="shared" si="2"/>
        <v>吳＊愛珠</v>
      </c>
      <c r="E183" s="5" t="s">
        <v>43</v>
      </c>
      <c r="F183" s="5">
        <v>62</v>
      </c>
      <c r="G183" s="19"/>
      <c r="H183" s="5">
        <v>1070402</v>
      </c>
      <c r="I183" s="32" t="s">
        <v>1423</v>
      </c>
      <c r="J183" s="5">
        <v>1125</v>
      </c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33" t="s">
        <v>1523</v>
      </c>
      <c r="AX183" s="29"/>
      <c r="AY183" s="29"/>
      <c r="AZ183" s="29"/>
      <c r="BA183" s="29"/>
      <c r="BB183" s="29"/>
      <c r="BC183" s="29"/>
      <c r="BD183" s="29"/>
      <c r="BE183" s="29"/>
    </row>
    <row r="184" spans="1:57" ht="16.5">
      <c r="A184" s="32">
        <v>180</v>
      </c>
      <c r="B184" s="5" t="s">
        <v>404</v>
      </c>
      <c r="C184" s="5">
        <v>20056739</v>
      </c>
      <c r="D184" s="11" t="str">
        <f t="shared" si="2"/>
        <v>程＊珠</v>
      </c>
      <c r="E184" s="5" t="s">
        <v>43</v>
      </c>
      <c r="F184" s="5">
        <v>70</v>
      </c>
      <c r="G184" s="19"/>
      <c r="H184" s="5">
        <v>1070402</v>
      </c>
      <c r="I184" s="32">
        <v>5761110</v>
      </c>
      <c r="J184" s="5">
        <v>1125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33" t="s">
        <v>1523</v>
      </c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</row>
    <row r="185" spans="1:57" ht="16.5">
      <c r="A185" s="32">
        <v>181</v>
      </c>
      <c r="B185" s="5" t="s">
        <v>1464</v>
      </c>
      <c r="C185" s="5">
        <v>20468998</v>
      </c>
      <c r="D185" s="11" t="str">
        <f t="shared" si="2"/>
        <v>蔡＊</v>
      </c>
      <c r="E185" s="5" t="s">
        <v>43</v>
      </c>
      <c r="F185" s="5">
        <v>87</v>
      </c>
      <c r="G185" s="19"/>
      <c r="H185" s="5">
        <v>1070402</v>
      </c>
      <c r="I185" s="32">
        <v>5761110</v>
      </c>
      <c r="J185" s="5">
        <v>1125</v>
      </c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33" t="s">
        <v>1523</v>
      </c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</row>
    <row r="186" spans="1:57" ht="31.5">
      <c r="A186" s="32">
        <v>182</v>
      </c>
      <c r="B186" s="5" t="s">
        <v>787</v>
      </c>
      <c r="C186" s="5">
        <v>20484633</v>
      </c>
      <c r="D186" s="11" t="str">
        <f t="shared" si="2"/>
        <v>張＊</v>
      </c>
      <c r="E186" s="5" t="s">
        <v>41</v>
      </c>
      <c r="F186" s="5">
        <v>66</v>
      </c>
      <c r="G186" s="19"/>
      <c r="H186" s="5">
        <v>1070402</v>
      </c>
      <c r="I186" s="32" t="s">
        <v>1409</v>
      </c>
      <c r="J186" s="5">
        <v>1125</v>
      </c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33" t="s">
        <v>1523</v>
      </c>
      <c r="BB186" s="29"/>
      <c r="BC186" s="29"/>
      <c r="BD186" s="29"/>
      <c r="BE186" s="29"/>
    </row>
    <row r="187" spans="1:57" ht="31.5">
      <c r="A187" s="32">
        <v>183</v>
      </c>
      <c r="B187" s="34" t="s">
        <v>1465</v>
      </c>
      <c r="C187" s="34">
        <v>3114213</v>
      </c>
      <c r="D187" s="11" t="str">
        <f t="shared" si="2"/>
        <v>李＊月美</v>
      </c>
      <c r="E187" s="34" t="s">
        <v>43</v>
      </c>
      <c r="F187" s="34">
        <v>74</v>
      </c>
      <c r="G187" s="35"/>
      <c r="H187" s="34">
        <v>1070406</v>
      </c>
      <c r="I187" s="36" t="s">
        <v>1466</v>
      </c>
      <c r="J187" s="34">
        <v>1125</v>
      </c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33" t="s">
        <v>1523</v>
      </c>
      <c r="AZ187" s="29"/>
      <c r="BA187" s="29"/>
      <c r="BB187" s="29"/>
      <c r="BC187" s="29"/>
      <c r="BD187" s="29"/>
      <c r="BE187" s="29"/>
    </row>
    <row r="188" spans="1:57" ht="31.5">
      <c r="A188" s="32">
        <v>184</v>
      </c>
      <c r="B188" s="5" t="s">
        <v>1178</v>
      </c>
      <c r="C188" s="5">
        <v>4172420</v>
      </c>
      <c r="D188" s="11" t="str">
        <f t="shared" si="2"/>
        <v>陳＊清惟</v>
      </c>
      <c r="E188" s="5" t="s">
        <v>43</v>
      </c>
      <c r="F188" s="5">
        <v>82</v>
      </c>
      <c r="G188" s="19"/>
      <c r="H188" s="5">
        <v>1070406</v>
      </c>
      <c r="I188" s="32" t="s">
        <v>1409</v>
      </c>
      <c r="J188" s="5">
        <v>1125</v>
      </c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33" t="s">
        <v>1523</v>
      </c>
      <c r="AX188" s="29"/>
      <c r="AY188" s="29"/>
      <c r="AZ188" s="29"/>
      <c r="BA188" s="29"/>
      <c r="BB188" s="29"/>
      <c r="BC188" s="29"/>
      <c r="BD188" s="29"/>
      <c r="BE188" s="29"/>
    </row>
    <row r="189" spans="1:57" ht="31.5">
      <c r="A189" s="32">
        <v>185</v>
      </c>
      <c r="B189" s="5" t="s">
        <v>1467</v>
      </c>
      <c r="C189" s="5">
        <v>5324588</v>
      </c>
      <c r="D189" s="11" t="str">
        <f t="shared" si="2"/>
        <v>彭＊金英</v>
      </c>
      <c r="E189" s="5" t="s">
        <v>43</v>
      </c>
      <c r="F189" s="5">
        <v>75</v>
      </c>
      <c r="G189" s="19"/>
      <c r="H189" s="5">
        <v>1070406</v>
      </c>
      <c r="I189" s="32" t="s">
        <v>1423</v>
      </c>
      <c r="J189" s="5">
        <v>1125</v>
      </c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33" t="s">
        <v>1524</v>
      </c>
      <c r="AX189" s="29"/>
      <c r="AY189" s="29"/>
      <c r="AZ189" s="29"/>
      <c r="BA189" s="29"/>
      <c r="BB189" s="29"/>
      <c r="BC189" s="29"/>
      <c r="BD189" s="29"/>
      <c r="BE189" s="29"/>
    </row>
    <row r="190" spans="1:57" ht="31.5">
      <c r="A190" s="32">
        <v>186</v>
      </c>
      <c r="B190" s="5" t="s">
        <v>162</v>
      </c>
      <c r="C190" s="5">
        <v>8151444</v>
      </c>
      <c r="D190" s="11" t="str">
        <f t="shared" si="2"/>
        <v>石＊玲</v>
      </c>
      <c r="E190" s="5" t="s">
        <v>43</v>
      </c>
      <c r="F190" s="5">
        <v>52</v>
      </c>
      <c r="G190" s="19"/>
      <c r="H190" s="5">
        <v>1070406</v>
      </c>
      <c r="I190" s="32" t="s">
        <v>1411</v>
      </c>
      <c r="J190" s="5">
        <v>1125</v>
      </c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33" t="s">
        <v>1523</v>
      </c>
      <c r="AY190" s="29"/>
      <c r="AZ190" s="29"/>
      <c r="BA190" s="29"/>
      <c r="BB190" s="29"/>
      <c r="BC190" s="29"/>
      <c r="BD190" s="29"/>
      <c r="BE190" s="29"/>
    </row>
    <row r="191" spans="1:57" ht="47.25">
      <c r="A191" s="32">
        <v>187</v>
      </c>
      <c r="B191" s="5" t="s">
        <v>1468</v>
      </c>
      <c r="C191" s="5">
        <v>11794623</v>
      </c>
      <c r="D191" s="11" t="str">
        <f t="shared" si="2"/>
        <v>湯＊吉</v>
      </c>
      <c r="E191" s="5" t="s">
        <v>41</v>
      </c>
      <c r="F191" s="5">
        <v>77</v>
      </c>
      <c r="G191" s="19"/>
      <c r="H191" s="5">
        <v>1070406</v>
      </c>
      <c r="I191" s="32" t="s">
        <v>1428</v>
      </c>
      <c r="J191" s="5">
        <v>1125</v>
      </c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33" t="s">
        <v>1523</v>
      </c>
      <c r="AW191" s="33" t="s">
        <v>1523</v>
      </c>
      <c r="AX191" s="29"/>
      <c r="AY191" s="29"/>
      <c r="AZ191" s="29"/>
      <c r="BA191" s="29"/>
      <c r="BB191" s="29"/>
      <c r="BC191" s="29"/>
      <c r="BD191" s="29"/>
      <c r="BE191" s="29"/>
    </row>
    <row r="192" spans="1:57" ht="31.5">
      <c r="A192" s="32">
        <v>188</v>
      </c>
      <c r="B192" s="5" t="s">
        <v>1469</v>
      </c>
      <c r="C192" s="5">
        <v>12668203</v>
      </c>
      <c r="D192" s="11" t="str">
        <f t="shared" si="2"/>
        <v>林＊</v>
      </c>
      <c r="E192" s="5" t="s">
        <v>41</v>
      </c>
      <c r="F192" s="5">
        <v>75</v>
      </c>
      <c r="G192" s="19"/>
      <c r="H192" s="5">
        <v>1070406</v>
      </c>
      <c r="I192" s="32" t="s">
        <v>1423</v>
      </c>
      <c r="J192" s="5">
        <v>1125</v>
      </c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33" t="s">
        <v>1523</v>
      </c>
      <c r="AX192" s="29"/>
      <c r="AY192" s="29"/>
      <c r="AZ192" s="29"/>
      <c r="BA192" s="29"/>
      <c r="BB192" s="29"/>
      <c r="BC192" s="29"/>
      <c r="BD192" s="29"/>
      <c r="BE192" s="29"/>
    </row>
    <row r="193" spans="1:57" ht="31.5">
      <c r="A193" s="32">
        <v>189</v>
      </c>
      <c r="B193" s="5" t="s">
        <v>1470</v>
      </c>
      <c r="C193" s="5">
        <v>14135214</v>
      </c>
      <c r="D193" s="11" t="str">
        <f t="shared" si="2"/>
        <v>紀＊進</v>
      </c>
      <c r="E193" s="5" t="s">
        <v>41</v>
      </c>
      <c r="F193" s="5">
        <v>81</v>
      </c>
      <c r="G193" s="19"/>
      <c r="H193" s="5">
        <v>1070406</v>
      </c>
      <c r="I193" s="32" t="s">
        <v>1409</v>
      </c>
      <c r="J193" s="5">
        <v>1125</v>
      </c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</row>
    <row r="194" spans="1:57" ht="31.5">
      <c r="A194" s="32">
        <v>190</v>
      </c>
      <c r="B194" s="34" t="s">
        <v>380</v>
      </c>
      <c r="C194" s="34">
        <v>18672963</v>
      </c>
      <c r="D194" s="11" t="str">
        <f t="shared" si="2"/>
        <v>郭＊卿</v>
      </c>
      <c r="E194" s="34" t="s">
        <v>43</v>
      </c>
      <c r="F194" s="34">
        <v>75</v>
      </c>
      <c r="G194" s="35"/>
      <c r="H194" s="34">
        <v>1070406</v>
      </c>
      <c r="I194" s="36" t="s">
        <v>1423</v>
      </c>
      <c r="J194" s="34">
        <v>1125</v>
      </c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33"/>
      <c r="AW194" s="33" t="s">
        <v>1523</v>
      </c>
      <c r="AX194" s="29"/>
      <c r="AY194" s="29"/>
      <c r="AZ194" s="29"/>
      <c r="BA194" s="29"/>
      <c r="BB194" s="29"/>
      <c r="BC194" s="29"/>
      <c r="BD194" s="29"/>
      <c r="BE194" s="29"/>
    </row>
    <row r="195" spans="1:57" ht="31.5">
      <c r="A195" s="32">
        <v>191</v>
      </c>
      <c r="B195" s="5" t="s">
        <v>1471</v>
      </c>
      <c r="C195" s="5">
        <v>19970571</v>
      </c>
      <c r="D195" s="11" t="str">
        <f t="shared" si="2"/>
        <v>林＊藤</v>
      </c>
      <c r="E195" s="5" t="s">
        <v>41</v>
      </c>
      <c r="F195" s="5">
        <v>82</v>
      </c>
      <c r="G195" s="19"/>
      <c r="H195" s="5">
        <v>1070406</v>
      </c>
      <c r="I195" s="32" t="s">
        <v>1411</v>
      </c>
      <c r="J195" s="5">
        <v>1125</v>
      </c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33"/>
      <c r="AX195" s="33" t="s">
        <v>1523</v>
      </c>
      <c r="AY195" s="29"/>
      <c r="AZ195" s="29"/>
      <c r="BA195" s="29"/>
      <c r="BB195" s="29"/>
      <c r="BC195" s="29"/>
      <c r="BD195" s="29"/>
      <c r="BE195" s="29"/>
    </row>
    <row r="196" spans="1:57" ht="31.5">
      <c r="A196" s="32">
        <v>192</v>
      </c>
      <c r="B196" s="5" t="s">
        <v>1051</v>
      </c>
      <c r="C196" s="5">
        <v>20536945</v>
      </c>
      <c r="D196" s="11" t="str">
        <f t="shared" si="2"/>
        <v>陳＊旺</v>
      </c>
      <c r="E196" s="5" t="s">
        <v>41</v>
      </c>
      <c r="F196" s="5">
        <v>69</v>
      </c>
      <c r="G196" s="19"/>
      <c r="H196" s="5">
        <v>1070406</v>
      </c>
      <c r="I196" s="32" t="s">
        <v>1423</v>
      </c>
      <c r="J196" s="5">
        <v>1125</v>
      </c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33"/>
      <c r="AW196" s="33" t="s">
        <v>1523</v>
      </c>
      <c r="AX196" s="29"/>
      <c r="AY196" s="29"/>
      <c r="AZ196" s="29"/>
      <c r="BA196" s="29"/>
      <c r="BB196" s="29"/>
      <c r="BC196" s="29"/>
      <c r="BD196" s="29"/>
      <c r="BE196" s="29"/>
    </row>
    <row r="197" spans="1:57" ht="47.25">
      <c r="A197" s="32">
        <v>193</v>
      </c>
      <c r="B197" s="5" t="s">
        <v>747</v>
      </c>
      <c r="C197" s="5">
        <v>20277672</v>
      </c>
      <c r="D197" s="11" t="str">
        <f t="shared" ref="D197:D260" si="3">REPLACE(B197,2,1,"＊")</f>
        <v>楊＊進</v>
      </c>
      <c r="E197" s="5" t="s">
        <v>41</v>
      </c>
      <c r="F197" s="5">
        <v>74</v>
      </c>
      <c r="G197" s="19" t="s">
        <v>1300</v>
      </c>
      <c r="H197" s="5">
        <v>1070409</v>
      </c>
      <c r="I197" s="32" t="s">
        <v>1472</v>
      </c>
      <c r="J197" s="5">
        <v>1125</v>
      </c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33"/>
      <c r="AV197" s="33" t="s">
        <v>1523</v>
      </c>
      <c r="AW197" s="29"/>
      <c r="AX197" s="29"/>
      <c r="AY197" s="29"/>
      <c r="AZ197" s="29"/>
      <c r="BA197" s="33" t="s">
        <v>1523</v>
      </c>
      <c r="BB197" s="29"/>
      <c r="BC197" s="29"/>
      <c r="BD197" s="29"/>
      <c r="BE197" s="29"/>
    </row>
    <row r="198" spans="1:57" ht="31.5">
      <c r="A198" s="32">
        <v>194</v>
      </c>
      <c r="B198" s="5" t="s">
        <v>650</v>
      </c>
      <c r="C198" s="5">
        <v>5865538</v>
      </c>
      <c r="D198" s="11" t="str">
        <f t="shared" si="3"/>
        <v>范＊英</v>
      </c>
      <c r="E198" s="5" t="s">
        <v>43</v>
      </c>
      <c r="F198" s="5">
        <v>60</v>
      </c>
      <c r="G198" s="19"/>
      <c r="H198" s="5">
        <v>1070411</v>
      </c>
      <c r="I198" s="32" t="s">
        <v>1408</v>
      </c>
      <c r="J198" s="5">
        <v>1125</v>
      </c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33" t="s">
        <v>1524</v>
      </c>
      <c r="AY198" s="29"/>
      <c r="AZ198" s="29"/>
      <c r="BA198" s="29"/>
      <c r="BB198" s="29"/>
      <c r="BC198" s="29"/>
      <c r="BD198" s="29"/>
      <c r="BE198" s="29"/>
    </row>
    <row r="199" spans="1:57" ht="47.25">
      <c r="A199" s="32">
        <v>195</v>
      </c>
      <c r="B199" s="5" t="s">
        <v>166</v>
      </c>
      <c r="C199" s="5">
        <v>20085992</v>
      </c>
      <c r="D199" s="11" t="str">
        <f t="shared" si="3"/>
        <v>林＊春圓</v>
      </c>
      <c r="E199" s="5" t="s">
        <v>43</v>
      </c>
      <c r="F199" s="5">
        <v>67</v>
      </c>
      <c r="G199" s="19"/>
      <c r="H199" s="5">
        <v>1070411</v>
      </c>
      <c r="I199" s="32" t="s">
        <v>1473</v>
      </c>
      <c r="J199" s="5">
        <v>1125</v>
      </c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33" t="s">
        <v>1523</v>
      </c>
      <c r="AX199" s="29"/>
      <c r="AY199" s="29"/>
      <c r="AZ199" s="29"/>
      <c r="BA199" s="29"/>
      <c r="BB199" s="33" t="s">
        <v>1523</v>
      </c>
      <c r="BC199" s="29"/>
      <c r="BD199" s="29"/>
      <c r="BE199" s="29"/>
    </row>
    <row r="200" spans="1:57" ht="47.25">
      <c r="A200" s="32">
        <v>196</v>
      </c>
      <c r="B200" s="5" t="s">
        <v>368</v>
      </c>
      <c r="C200" s="5">
        <v>3051683</v>
      </c>
      <c r="D200" s="11" t="str">
        <f t="shared" si="3"/>
        <v>游＊雲</v>
      </c>
      <c r="E200" s="5" t="s">
        <v>43</v>
      </c>
      <c r="F200" s="5">
        <v>67</v>
      </c>
      <c r="G200" s="19"/>
      <c r="H200" s="5">
        <v>1070412</v>
      </c>
      <c r="I200" s="32" t="s">
        <v>1474</v>
      </c>
      <c r="J200" s="5">
        <v>1125</v>
      </c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33" t="s">
        <v>1523</v>
      </c>
      <c r="AW200" s="29"/>
      <c r="AX200" s="33" t="s">
        <v>1523</v>
      </c>
      <c r="AY200" s="29"/>
      <c r="AZ200" s="29"/>
      <c r="BA200" s="29"/>
      <c r="BB200" s="29"/>
      <c r="BC200" s="29"/>
      <c r="BD200" s="29"/>
      <c r="BE200" s="29"/>
    </row>
    <row r="201" spans="1:57" ht="31.5">
      <c r="A201" s="32">
        <v>197</v>
      </c>
      <c r="B201" s="5" t="s">
        <v>1475</v>
      </c>
      <c r="C201" s="5">
        <v>3503401</v>
      </c>
      <c r="D201" s="11" t="str">
        <f t="shared" si="3"/>
        <v>游＊</v>
      </c>
      <c r="E201" s="5" t="s">
        <v>43</v>
      </c>
      <c r="F201" s="5">
        <v>65</v>
      </c>
      <c r="G201" s="19"/>
      <c r="H201" s="5">
        <v>1070412</v>
      </c>
      <c r="I201" s="32" t="s">
        <v>1409</v>
      </c>
      <c r="J201" s="5">
        <v>1125</v>
      </c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33" t="s">
        <v>1523</v>
      </c>
      <c r="AX201" s="29"/>
      <c r="AY201" s="29"/>
      <c r="AZ201" s="29"/>
      <c r="BA201" s="29"/>
      <c r="BB201" s="29"/>
      <c r="BC201" s="29"/>
      <c r="BD201" s="29"/>
      <c r="BE201" s="29"/>
    </row>
    <row r="202" spans="1:57" ht="31.5">
      <c r="A202" s="32">
        <v>198</v>
      </c>
      <c r="B202" s="5" t="s">
        <v>635</v>
      </c>
      <c r="C202" s="5">
        <v>4512608</v>
      </c>
      <c r="D202" s="11" t="str">
        <f t="shared" si="3"/>
        <v>周＊宏</v>
      </c>
      <c r="E202" s="5" t="s">
        <v>41</v>
      </c>
      <c r="F202" s="5">
        <v>39</v>
      </c>
      <c r="G202" s="19"/>
      <c r="H202" s="5">
        <v>1070412</v>
      </c>
      <c r="I202" s="32" t="s">
        <v>1423</v>
      </c>
      <c r="J202" s="5">
        <v>1125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33" t="s">
        <v>1523</v>
      </c>
      <c r="AX202" s="29"/>
      <c r="AY202" s="29"/>
      <c r="AZ202" s="29"/>
      <c r="BA202" s="29"/>
      <c r="BB202" s="29"/>
      <c r="BC202" s="29"/>
      <c r="BD202" s="29"/>
      <c r="BE202" s="29"/>
    </row>
    <row r="203" spans="1:57" ht="31.5">
      <c r="A203" s="32">
        <v>199</v>
      </c>
      <c r="B203" s="5" t="s">
        <v>1476</v>
      </c>
      <c r="C203" s="5">
        <v>17007069</v>
      </c>
      <c r="D203" s="11" t="str">
        <f t="shared" si="3"/>
        <v>鄭＊堂</v>
      </c>
      <c r="E203" s="5" t="s">
        <v>41</v>
      </c>
      <c r="F203" s="5">
        <v>62</v>
      </c>
      <c r="G203" s="19"/>
      <c r="H203" s="5">
        <v>1070412</v>
      </c>
      <c r="I203" s="32" t="s">
        <v>1409</v>
      </c>
      <c r="J203" s="5">
        <v>1125</v>
      </c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33" t="s">
        <v>1524</v>
      </c>
      <c r="AX203" s="29"/>
      <c r="AY203" s="29"/>
      <c r="AZ203" s="29"/>
      <c r="BA203" s="29"/>
      <c r="BB203" s="29"/>
      <c r="BC203" s="29"/>
      <c r="BD203" s="29"/>
      <c r="BE203" s="29"/>
    </row>
    <row r="204" spans="1:57" ht="47.25">
      <c r="A204" s="32">
        <v>200</v>
      </c>
      <c r="B204" s="5" t="s">
        <v>389</v>
      </c>
      <c r="C204" s="5">
        <v>18407560</v>
      </c>
      <c r="D204" s="11" t="str">
        <f t="shared" si="3"/>
        <v>洪＊春</v>
      </c>
      <c r="E204" s="5" t="s">
        <v>43</v>
      </c>
      <c r="F204" s="5">
        <v>79</v>
      </c>
      <c r="G204" s="19"/>
      <c r="H204" s="5">
        <v>1070412</v>
      </c>
      <c r="I204" s="32" t="s">
        <v>1477</v>
      </c>
      <c r="J204" s="5">
        <v>1125</v>
      </c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33" t="s">
        <v>1523</v>
      </c>
      <c r="AR204" s="29"/>
      <c r="AS204" s="29"/>
      <c r="AT204" s="29"/>
      <c r="AU204" s="29"/>
      <c r="AV204" s="29"/>
      <c r="AW204" s="29"/>
      <c r="AX204" s="29"/>
      <c r="AY204" s="33" t="s">
        <v>1523</v>
      </c>
      <c r="AZ204" s="29"/>
      <c r="BA204" s="29"/>
      <c r="BB204" s="29"/>
      <c r="BC204" s="29"/>
      <c r="BD204" s="29"/>
      <c r="BE204" s="29"/>
    </row>
    <row r="205" spans="1:57" ht="47.25">
      <c r="A205" s="32">
        <v>201</v>
      </c>
      <c r="B205" s="5" t="s">
        <v>1478</v>
      </c>
      <c r="C205" s="5">
        <v>20145382</v>
      </c>
      <c r="D205" s="11" t="str">
        <f t="shared" si="3"/>
        <v>周＊正</v>
      </c>
      <c r="E205" s="5" t="s">
        <v>41</v>
      </c>
      <c r="F205" s="5">
        <v>56</v>
      </c>
      <c r="G205" s="19"/>
      <c r="H205" s="5">
        <v>1070412</v>
      </c>
      <c r="I205" s="32" t="s">
        <v>1429</v>
      </c>
      <c r="J205" s="5">
        <v>1125</v>
      </c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33" t="s">
        <v>1523</v>
      </c>
      <c r="AW205" s="29"/>
      <c r="AX205" s="33" t="s">
        <v>1523</v>
      </c>
      <c r="AY205" s="29"/>
      <c r="AZ205" s="29"/>
      <c r="BA205" s="29"/>
      <c r="BB205" s="29"/>
      <c r="BC205" s="29"/>
      <c r="BD205" s="29"/>
      <c r="BE205" s="29"/>
    </row>
    <row r="206" spans="1:57" ht="47.25">
      <c r="A206" s="32">
        <v>202</v>
      </c>
      <c r="B206" s="5" t="s">
        <v>748</v>
      </c>
      <c r="C206" s="5">
        <v>20326964</v>
      </c>
      <c r="D206" s="11" t="str">
        <f t="shared" si="3"/>
        <v>楊＊明</v>
      </c>
      <c r="E206" s="5" t="s">
        <v>41</v>
      </c>
      <c r="F206" s="5">
        <v>60</v>
      </c>
      <c r="G206" s="19"/>
      <c r="H206" s="5">
        <v>1070412</v>
      </c>
      <c r="I206" s="32" t="s">
        <v>1479</v>
      </c>
      <c r="J206" s="5">
        <v>1125</v>
      </c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33" t="s">
        <v>1523</v>
      </c>
      <c r="AR206" s="29"/>
      <c r="AS206" s="29"/>
      <c r="AT206" s="29"/>
      <c r="AU206" s="29"/>
      <c r="AV206" s="29"/>
      <c r="AW206" s="29"/>
      <c r="AX206" s="29"/>
      <c r="AY206" s="33" t="s">
        <v>1523</v>
      </c>
      <c r="AZ206" s="29"/>
      <c r="BA206" s="29"/>
      <c r="BB206" s="29"/>
      <c r="BC206" s="29"/>
      <c r="BD206" s="29"/>
      <c r="BE206" s="29"/>
    </row>
    <row r="207" spans="1:57" ht="31.5">
      <c r="A207" s="32">
        <v>203</v>
      </c>
      <c r="B207" s="27" t="s">
        <v>1518</v>
      </c>
      <c r="C207" s="5">
        <v>16744592</v>
      </c>
      <c r="D207" s="11" t="str">
        <f t="shared" si="3"/>
        <v>侯＊烱</v>
      </c>
      <c r="E207" s="5" t="s">
        <v>41</v>
      </c>
      <c r="F207" s="5">
        <v>66</v>
      </c>
      <c r="G207" s="19"/>
      <c r="H207" s="5">
        <v>1070413</v>
      </c>
      <c r="I207" s="32" t="s">
        <v>1409</v>
      </c>
      <c r="J207" s="5">
        <v>1125</v>
      </c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33" t="s">
        <v>1523</v>
      </c>
      <c r="AX207" s="29"/>
      <c r="AY207" s="29"/>
      <c r="AZ207" s="29"/>
      <c r="BA207" s="29"/>
      <c r="BB207" s="29"/>
      <c r="BC207" s="29"/>
      <c r="BD207" s="29"/>
      <c r="BE207" s="29"/>
    </row>
    <row r="208" spans="1:57" ht="31.5">
      <c r="A208" s="32">
        <v>204</v>
      </c>
      <c r="B208" s="5" t="s">
        <v>404</v>
      </c>
      <c r="C208" s="5">
        <v>20056739</v>
      </c>
      <c r="D208" s="11" t="str">
        <f t="shared" si="3"/>
        <v>程＊珠</v>
      </c>
      <c r="E208" s="5" t="s">
        <v>43</v>
      </c>
      <c r="F208" s="5">
        <v>70</v>
      </c>
      <c r="G208" s="19"/>
      <c r="H208" s="5">
        <v>1070413</v>
      </c>
      <c r="I208" s="32" t="s">
        <v>1466</v>
      </c>
      <c r="J208" s="5">
        <v>1125</v>
      </c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33" t="s">
        <v>1523</v>
      </c>
      <c r="AZ208" s="29"/>
      <c r="BA208" s="29"/>
      <c r="BB208" s="29"/>
      <c r="BC208" s="29"/>
      <c r="BD208" s="29"/>
      <c r="BE208" s="29"/>
    </row>
    <row r="209" spans="1:57" ht="31.5">
      <c r="A209" s="32">
        <v>205</v>
      </c>
      <c r="B209" s="5" t="s">
        <v>1480</v>
      </c>
      <c r="C209" s="5">
        <v>20168890</v>
      </c>
      <c r="D209" s="11" t="str">
        <f t="shared" si="3"/>
        <v>黃＊清</v>
      </c>
      <c r="E209" s="5" t="s">
        <v>41</v>
      </c>
      <c r="F209" s="5">
        <v>74</v>
      </c>
      <c r="G209" s="19"/>
      <c r="H209" s="5">
        <v>1070413</v>
      </c>
      <c r="I209" s="32" t="s">
        <v>1409</v>
      </c>
      <c r="J209" s="5">
        <v>1125</v>
      </c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33" t="s">
        <v>1523</v>
      </c>
      <c r="AX209" s="29"/>
      <c r="AY209" s="29"/>
      <c r="AZ209" s="29"/>
      <c r="BA209" s="29"/>
      <c r="BB209" s="29"/>
      <c r="BC209" s="29"/>
      <c r="BD209" s="29"/>
      <c r="BE209" s="29"/>
    </row>
    <row r="210" spans="1:57" ht="47.25">
      <c r="A210" s="32">
        <v>206</v>
      </c>
      <c r="B210" s="5" t="s">
        <v>1481</v>
      </c>
      <c r="C210" s="5">
        <v>20568461</v>
      </c>
      <c r="D210" s="11" t="str">
        <f t="shared" si="3"/>
        <v>李＊</v>
      </c>
      <c r="E210" s="5" t="s">
        <v>41</v>
      </c>
      <c r="F210" s="5">
        <v>66</v>
      </c>
      <c r="G210" s="19" t="s">
        <v>1294</v>
      </c>
      <c r="H210" s="5">
        <v>1070413</v>
      </c>
      <c r="I210" s="32" t="s">
        <v>1455</v>
      </c>
      <c r="J210" s="5">
        <v>1125</v>
      </c>
      <c r="K210" s="29"/>
      <c r="L210" s="29"/>
      <c r="M210" s="29"/>
      <c r="N210" s="29"/>
      <c r="O210" s="29"/>
      <c r="P210" s="29"/>
      <c r="Q210" s="29"/>
      <c r="R210" s="29"/>
      <c r="S210" s="33" t="s">
        <v>1523</v>
      </c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</row>
    <row r="211" spans="1:57" ht="47.25">
      <c r="A211" s="32">
        <v>207</v>
      </c>
      <c r="B211" s="5" t="s">
        <v>754</v>
      </c>
      <c r="C211" s="5">
        <v>3615258</v>
      </c>
      <c r="D211" s="11" t="str">
        <f t="shared" si="3"/>
        <v>張＊芳</v>
      </c>
      <c r="E211" s="5" t="s">
        <v>43</v>
      </c>
      <c r="F211" s="5">
        <v>60</v>
      </c>
      <c r="G211" s="19"/>
      <c r="H211" s="5">
        <v>1070416</v>
      </c>
      <c r="I211" s="32" t="s">
        <v>1482</v>
      </c>
      <c r="J211" s="5">
        <v>1125</v>
      </c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33" t="s">
        <v>1523</v>
      </c>
      <c r="AX211" s="29"/>
      <c r="AY211" s="29"/>
      <c r="AZ211" s="29"/>
      <c r="BA211" s="29"/>
      <c r="BB211" s="33" t="s">
        <v>1523</v>
      </c>
      <c r="BC211" s="29"/>
      <c r="BD211" s="29"/>
      <c r="BE211" s="29"/>
    </row>
    <row r="212" spans="1:57" ht="31.5">
      <c r="A212" s="32">
        <v>208</v>
      </c>
      <c r="B212" s="5" t="s">
        <v>1483</v>
      </c>
      <c r="C212" s="5">
        <v>10490127</v>
      </c>
      <c r="D212" s="11" t="str">
        <f t="shared" si="3"/>
        <v>蔡＊上</v>
      </c>
      <c r="E212" s="5" t="s">
        <v>41</v>
      </c>
      <c r="F212" s="5">
        <v>85</v>
      </c>
      <c r="G212" s="19"/>
      <c r="H212" s="5">
        <v>1070416</v>
      </c>
      <c r="I212" s="32" t="s">
        <v>1411</v>
      </c>
      <c r="J212" s="5">
        <v>1125</v>
      </c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33" t="s">
        <v>1524</v>
      </c>
      <c r="AY212" s="29"/>
      <c r="AZ212" s="29"/>
      <c r="BA212" s="29"/>
      <c r="BB212" s="29"/>
      <c r="BC212" s="29"/>
      <c r="BD212" s="29"/>
      <c r="BE212" s="29"/>
    </row>
    <row r="213" spans="1:57" ht="16.5">
      <c r="A213" s="32">
        <v>209</v>
      </c>
      <c r="B213" s="5" t="s">
        <v>169</v>
      </c>
      <c r="C213" s="5">
        <v>16599810</v>
      </c>
      <c r="D213" s="11" t="str">
        <f t="shared" si="3"/>
        <v>黃＊民</v>
      </c>
      <c r="E213" s="5" t="s">
        <v>43</v>
      </c>
      <c r="F213" s="5">
        <v>59</v>
      </c>
      <c r="G213" s="19"/>
      <c r="H213" s="5">
        <v>1070416</v>
      </c>
      <c r="I213" s="32">
        <v>5760350</v>
      </c>
      <c r="J213" s="5">
        <v>1125</v>
      </c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33" t="s">
        <v>1523</v>
      </c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</row>
    <row r="214" spans="1:57" ht="47.25">
      <c r="A214" s="32">
        <v>210</v>
      </c>
      <c r="B214" s="5" t="s">
        <v>1484</v>
      </c>
      <c r="C214" s="5">
        <v>18031152</v>
      </c>
      <c r="D214" s="11" t="str">
        <f t="shared" si="3"/>
        <v>莊＊榮</v>
      </c>
      <c r="E214" s="5" t="s">
        <v>41</v>
      </c>
      <c r="F214" s="5">
        <v>76</v>
      </c>
      <c r="G214" s="19"/>
      <c r="H214" s="5">
        <v>1070416</v>
      </c>
      <c r="I214" s="32" t="s">
        <v>1425</v>
      </c>
      <c r="J214" s="5">
        <v>1125</v>
      </c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33" t="s">
        <v>1523</v>
      </c>
      <c r="AW214" s="33" t="s">
        <v>1523</v>
      </c>
      <c r="AX214" s="29"/>
      <c r="AY214" s="29"/>
      <c r="AZ214" s="29"/>
      <c r="BA214" s="29"/>
      <c r="BB214" s="29"/>
      <c r="BC214" s="29"/>
      <c r="BD214" s="29"/>
      <c r="BE214" s="29"/>
    </row>
    <row r="215" spans="1:57" ht="31.5">
      <c r="A215" s="32">
        <v>211</v>
      </c>
      <c r="B215" s="5" t="s">
        <v>1485</v>
      </c>
      <c r="C215" s="5">
        <v>20005396</v>
      </c>
      <c r="D215" s="11" t="str">
        <f t="shared" si="3"/>
        <v>林＊延</v>
      </c>
      <c r="E215" s="5" t="s">
        <v>41</v>
      </c>
      <c r="F215" s="5">
        <v>54</v>
      </c>
      <c r="G215" s="19"/>
      <c r="H215" s="5">
        <v>1070416</v>
      </c>
      <c r="I215" s="32" t="s">
        <v>1408</v>
      </c>
      <c r="J215" s="5">
        <v>1125</v>
      </c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33" t="s">
        <v>1523</v>
      </c>
      <c r="AY215" s="29"/>
      <c r="AZ215" s="29"/>
      <c r="BA215" s="29"/>
      <c r="BB215" s="29"/>
      <c r="BC215" s="29"/>
      <c r="BD215" s="29"/>
      <c r="BE215" s="29"/>
    </row>
    <row r="216" spans="1:57" ht="16.5">
      <c r="A216" s="32">
        <v>212</v>
      </c>
      <c r="B216" s="5" t="s">
        <v>1202</v>
      </c>
      <c r="C216" s="5">
        <v>20120988</v>
      </c>
      <c r="D216" s="11" t="str">
        <f t="shared" si="3"/>
        <v>林＊秀</v>
      </c>
      <c r="E216" s="5" t="s">
        <v>43</v>
      </c>
      <c r="F216" s="5">
        <v>61</v>
      </c>
      <c r="G216" s="19"/>
      <c r="H216" s="5">
        <v>1070416</v>
      </c>
      <c r="I216" s="32">
        <v>5761110</v>
      </c>
      <c r="J216" s="5">
        <v>1125</v>
      </c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33" t="s">
        <v>1523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</row>
    <row r="217" spans="1:57" ht="31.5">
      <c r="A217" s="32">
        <v>213</v>
      </c>
      <c r="B217" s="5" t="s">
        <v>1486</v>
      </c>
      <c r="C217" s="5">
        <v>5987977</v>
      </c>
      <c r="D217" s="11" t="str">
        <f t="shared" si="3"/>
        <v>楊＊</v>
      </c>
      <c r="E217" s="5" t="s">
        <v>41</v>
      </c>
      <c r="F217" s="5">
        <v>82</v>
      </c>
      <c r="G217" s="19"/>
      <c r="H217" s="5">
        <v>1070418</v>
      </c>
      <c r="I217" s="32" t="s">
        <v>1423</v>
      </c>
      <c r="J217" s="5">
        <v>1125</v>
      </c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33" t="s">
        <v>1523</v>
      </c>
      <c r="AX217" s="29"/>
      <c r="AY217" s="29"/>
      <c r="AZ217" s="29"/>
      <c r="BA217" s="29"/>
      <c r="BB217" s="29"/>
      <c r="BC217" s="29"/>
      <c r="BD217" s="29"/>
      <c r="BE217" s="29"/>
    </row>
    <row r="218" spans="1:57" ht="31.5">
      <c r="A218" s="32">
        <v>214</v>
      </c>
      <c r="B218" s="5" t="s">
        <v>1487</v>
      </c>
      <c r="C218" s="5">
        <v>8142737</v>
      </c>
      <c r="D218" s="11" t="str">
        <f t="shared" si="3"/>
        <v>李＊儼</v>
      </c>
      <c r="E218" s="5" t="s">
        <v>43</v>
      </c>
      <c r="F218" s="5">
        <v>83</v>
      </c>
      <c r="G218" s="19"/>
      <c r="H218" s="5">
        <v>1070418</v>
      </c>
      <c r="I218" s="32" t="s">
        <v>1409</v>
      </c>
      <c r="J218" s="5">
        <v>1125</v>
      </c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33" t="s">
        <v>1523</v>
      </c>
      <c r="AX218" s="29"/>
      <c r="AY218" s="29"/>
      <c r="AZ218" s="29"/>
      <c r="BA218" s="29"/>
      <c r="BB218" s="29"/>
      <c r="BC218" s="29"/>
      <c r="BD218" s="29"/>
      <c r="BE218" s="29"/>
    </row>
    <row r="219" spans="1:57" ht="31.5">
      <c r="A219" s="32">
        <v>215</v>
      </c>
      <c r="B219" s="5" t="s">
        <v>370</v>
      </c>
      <c r="C219" s="5">
        <v>10328055</v>
      </c>
      <c r="D219" s="11" t="str">
        <f t="shared" si="3"/>
        <v>王＊</v>
      </c>
      <c r="E219" s="5" t="s">
        <v>43</v>
      </c>
      <c r="F219" s="5">
        <v>79</v>
      </c>
      <c r="G219" s="19"/>
      <c r="H219" s="5">
        <v>1070418</v>
      </c>
      <c r="I219" s="32" t="s">
        <v>1409</v>
      </c>
      <c r="J219" s="5">
        <v>1125</v>
      </c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33" t="s">
        <v>1523</v>
      </c>
      <c r="AX219" s="29"/>
      <c r="AY219" s="29"/>
      <c r="AZ219" s="29"/>
      <c r="BA219" s="29"/>
      <c r="BB219" s="29"/>
      <c r="BC219" s="29"/>
      <c r="BD219" s="29"/>
      <c r="BE219" s="29"/>
    </row>
    <row r="220" spans="1:57" ht="16.5">
      <c r="A220" s="32">
        <v>216</v>
      </c>
      <c r="B220" s="5" t="s">
        <v>1192</v>
      </c>
      <c r="C220" s="5">
        <v>20543106</v>
      </c>
      <c r="D220" s="11" t="str">
        <f t="shared" si="3"/>
        <v>陳＊春</v>
      </c>
      <c r="E220" s="5" t="s">
        <v>41</v>
      </c>
      <c r="F220" s="5">
        <v>70</v>
      </c>
      <c r="G220" s="19"/>
      <c r="H220" s="5">
        <v>1070418</v>
      </c>
      <c r="I220" s="32">
        <v>5760350</v>
      </c>
      <c r="J220" s="5">
        <v>1125</v>
      </c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33" t="s">
        <v>1523</v>
      </c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</row>
    <row r="221" spans="1:57" ht="31.5">
      <c r="A221" s="32">
        <v>217</v>
      </c>
      <c r="B221" s="5" t="s">
        <v>1488</v>
      </c>
      <c r="C221" s="5">
        <v>2317239</v>
      </c>
      <c r="D221" s="11" t="str">
        <f t="shared" si="3"/>
        <v>歐＊依妹</v>
      </c>
      <c r="E221" s="5" t="s">
        <v>43</v>
      </c>
      <c r="F221" s="5">
        <v>54</v>
      </c>
      <c r="G221" s="19"/>
      <c r="H221" s="5">
        <v>1070419</v>
      </c>
      <c r="I221" s="32" t="s">
        <v>1409</v>
      </c>
      <c r="J221" s="5">
        <v>1125</v>
      </c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33" t="s">
        <v>1523</v>
      </c>
      <c r="AX221" s="29"/>
      <c r="AY221" s="29"/>
      <c r="AZ221" s="29"/>
      <c r="BA221" s="29"/>
      <c r="BB221" s="29"/>
      <c r="BC221" s="29"/>
      <c r="BD221" s="29"/>
      <c r="BE221" s="29"/>
    </row>
    <row r="222" spans="1:57" ht="31.5">
      <c r="A222" s="32">
        <v>218</v>
      </c>
      <c r="B222" s="5" t="s">
        <v>1489</v>
      </c>
      <c r="C222" s="5">
        <v>6061046</v>
      </c>
      <c r="D222" s="11" t="str">
        <f t="shared" si="3"/>
        <v>洪＊彩雲</v>
      </c>
      <c r="E222" s="5" t="s">
        <v>43</v>
      </c>
      <c r="F222" s="5">
        <v>80</v>
      </c>
      <c r="G222" s="19"/>
      <c r="H222" s="5">
        <v>1070419</v>
      </c>
      <c r="I222" s="32" t="s">
        <v>1411</v>
      </c>
      <c r="J222" s="5">
        <v>1125</v>
      </c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33" t="s">
        <v>1523</v>
      </c>
      <c r="AY222" s="29"/>
      <c r="AZ222" s="29"/>
      <c r="BA222" s="29"/>
      <c r="BB222" s="29"/>
      <c r="BC222" s="29"/>
      <c r="BD222" s="29"/>
      <c r="BE222" s="29"/>
    </row>
    <row r="223" spans="1:57" ht="47.25">
      <c r="A223" s="32">
        <v>219</v>
      </c>
      <c r="B223" s="5" t="s">
        <v>1206</v>
      </c>
      <c r="C223" s="5">
        <v>20393961</v>
      </c>
      <c r="D223" s="11" t="str">
        <f t="shared" si="3"/>
        <v>李＊</v>
      </c>
      <c r="E223" s="5" t="s">
        <v>43</v>
      </c>
      <c r="F223" s="5">
        <v>77</v>
      </c>
      <c r="G223" s="19"/>
      <c r="H223" s="5">
        <v>1070419</v>
      </c>
      <c r="I223" s="32" t="s">
        <v>1490</v>
      </c>
      <c r="J223" s="5">
        <v>1125</v>
      </c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33" t="s">
        <v>1523</v>
      </c>
      <c r="AS223" s="29"/>
      <c r="AT223" s="29"/>
      <c r="AU223" s="29"/>
      <c r="AV223" s="29"/>
      <c r="AW223" s="33" t="s">
        <v>1523</v>
      </c>
      <c r="AX223" s="29"/>
      <c r="AY223" s="29"/>
      <c r="AZ223" s="29"/>
      <c r="BA223" s="29"/>
      <c r="BB223" s="29"/>
      <c r="BC223" s="29"/>
      <c r="BD223" s="29"/>
      <c r="BE223" s="29"/>
    </row>
    <row r="224" spans="1:57" ht="31.5">
      <c r="A224" s="32" t="s">
        <v>1522</v>
      </c>
      <c r="B224" s="5" t="s">
        <v>1491</v>
      </c>
      <c r="C224" s="5">
        <v>20427574</v>
      </c>
      <c r="D224" s="11" t="str">
        <f t="shared" si="3"/>
        <v>陳＊</v>
      </c>
      <c r="E224" s="5" t="s">
        <v>43</v>
      </c>
      <c r="F224" s="5">
        <v>67</v>
      </c>
      <c r="G224" s="19"/>
      <c r="H224" s="5">
        <v>1070419</v>
      </c>
      <c r="I224" s="32" t="s">
        <v>1411</v>
      </c>
      <c r="J224" s="5">
        <v>1125</v>
      </c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33" t="s">
        <v>1523</v>
      </c>
      <c r="AY224" s="29"/>
      <c r="AZ224" s="29"/>
      <c r="BA224" s="29"/>
      <c r="BB224" s="29"/>
      <c r="BC224" s="29"/>
      <c r="BD224" s="29"/>
      <c r="BE224" s="29"/>
    </row>
    <row r="225" spans="1:57" ht="31.5">
      <c r="A225" s="32">
        <v>221</v>
      </c>
      <c r="B225" s="5" t="s">
        <v>1492</v>
      </c>
      <c r="C225" s="5">
        <v>20578794</v>
      </c>
      <c r="D225" s="11" t="str">
        <f t="shared" si="3"/>
        <v>覃＊仙</v>
      </c>
      <c r="E225" s="5" t="s">
        <v>43</v>
      </c>
      <c r="F225" s="5">
        <v>56</v>
      </c>
      <c r="G225" s="19"/>
      <c r="H225" s="5">
        <v>1070419</v>
      </c>
      <c r="I225" s="32" t="s">
        <v>1408</v>
      </c>
      <c r="J225" s="5">
        <v>1125</v>
      </c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33" t="s">
        <v>1523</v>
      </c>
      <c r="AY225" s="29"/>
      <c r="AZ225" s="29"/>
      <c r="BA225" s="29"/>
      <c r="BB225" s="29"/>
      <c r="BC225" s="29"/>
      <c r="BD225" s="29"/>
      <c r="BE225" s="29"/>
    </row>
    <row r="226" spans="1:57" ht="31.5">
      <c r="A226" s="32">
        <v>222</v>
      </c>
      <c r="B226" s="5" t="s">
        <v>1493</v>
      </c>
      <c r="C226" s="5">
        <v>468673</v>
      </c>
      <c r="D226" s="11" t="str">
        <f t="shared" si="3"/>
        <v>葉＊沄</v>
      </c>
      <c r="E226" s="5" t="s">
        <v>43</v>
      </c>
      <c r="F226" s="5">
        <v>57</v>
      </c>
      <c r="G226" s="19"/>
      <c r="H226" s="5">
        <v>1070420</v>
      </c>
      <c r="I226" s="32" t="s">
        <v>1409</v>
      </c>
      <c r="J226" s="5">
        <v>1125</v>
      </c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33" t="s">
        <v>1523</v>
      </c>
      <c r="AX226" s="29"/>
      <c r="AY226" s="29"/>
      <c r="AZ226" s="29"/>
      <c r="BA226" s="29"/>
      <c r="BB226" s="29"/>
      <c r="BC226" s="29"/>
      <c r="BD226" s="33" t="s">
        <v>1523</v>
      </c>
      <c r="BE226" s="29"/>
    </row>
    <row r="227" spans="1:57" ht="31.5">
      <c r="A227" s="32">
        <v>223</v>
      </c>
      <c r="B227" s="5" t="s">
        <v>752</v>
      </c>
      <c r="C227" s="5">
        <v>1220176</v>
      </c>
      <c r="D227" s="11" t="str">
        <f t="shared" si="3"/>
        <v>陳＊旺</v>
      </c>
      <c r="E227" s="5" t="s">
        <v>41</v>
      </c>
      <c r="F227" s="5">
        <v>89</v>
      </c>
      <c r="G227" s="19"/>
      <c r="H227" s="5">
        <v>1070420</v>
      </c>
      <c r="I227" s="32" t="s">
        <v>1423</v>
      </c>
      <c r="J227" s="5">
        <v>1125</v>
      </c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33" t="s">
        <v>1523</v>
      </c>
      <c r="BB227" s="29"/>
      <c r="BC227" s="29"/>
      <c r="BD227" s="29"/>
      <c r="BE227" s="29"/>
    </row>
    <row r="228" spans="1:57" ht="31.5">
      <c r="A228" s="32">
        <v>224</v>
      </c>
      <c r="B228" s="5" t="s">
        <v>1178</v>
      </c>
      <c r="C228" s="5">
        <v>4172420</v>
      </c>
      <c r="D228" s="11" t="str">
        <f t="shared" si="3"/>
        <v>陳＊清惟</v>
      </c>
      <c r="E228" s="5" t="s">
        <v>43</v>
      </c>
      <c r="F228" s="5">
        <v>82</v>
      </c>
      <c r="G228" s="19"/>
      <c r="H228" s="5">
        <v>1070420</v>
      </c>
      <c r="I228" s="32" t="s">
        <v>1409</v>
      </c>
      <c r="J228" s="5">
        <v>1125</v>
      </c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33" t="s">
        <v>1523</v>
      </c>
      <c r="BB228" s="29"/>
      <c r="BC228" s="29"/>
      <c r="BD228" s="29"/>
      <c r="BE228" s="29"/>
    </row>
    <row r="229" spans="1:57" ht="47.25">
      <c r="A229" s="32">
        <v>225</v>
      </c>
      <c r="B229" s="5" t="s">
        <v>1202</v>
      </c>
      <c r="C229" s="5">
        <v>20120988</v>
      </c>
      <c r="D229" s="11" t="str">
        <f t="shared" si="3"/>
        <v>林＊秀</v>
      </c>
      <c r="E229" s="5" t="s">
        <v>43</v>
      </c>
      <c r="F229" s="5">
        <v>61</v>
      </c>
      <c r="G229" s="19"/>
      <c r="H229" s="5">
        <v>1070420</v>
      </c>
      <c r="I229" s="32" t="s">
        <v>1425</v>
      </c>
      <c r="J229" s="5">
        <v>1125</v>
      </c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33" t="s">
        <v>1523</v>
      </c>
      <c r="AW229" s="29"/>
      <c r="AX229" s="29"/>
      <c r="AY229" s="29"/>
      <c r="AZ229" s="29"/>
      <c r="BA229" s="33" t="s">
        <v>1523</v>
      </c>
      <c r="BB229" s="29"/>
      <c r="BC229" s="29"/>
      <c r="BD229" s="29"/>
      <c r="BE229" s="29"/>
    </row>
    <row r="230" spans="1:57" ht="47.25">
      <c r="A230" s="32">
        <v>226</v>
      </c>
      <c r="B230" s="5" t="s">
        <v>143</v>
      </c>
      <c r="C230" s="5">
        <v>3600093</v>
      </c>
      <c r="D230" s="11" t="str">
        <f t="shared" si="3"/>
        <v>曾＊科</v>
      </c>
      <c r="E230" s="5" t="s">
        <v>41</v>
      </c>
      <c r="F230" s="5">
        <v>72</v>
      </c>
      <c r="G230" s="19" t="s">
        <v>1301</v>
      </c>
      <c r="H230" s="5">
        <v>1070423</v>
      </c>
      <c r="I230" s="32" t="s">
        <v>1494</v>
      </c>
      <c r="J230" s="5">
        <v>1125</v>
      </c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33" t="s">
        <v>1523</v>
      </c>
      <c r="AW230" s="29"/>
      <c r="AX230" s="33" t="s">
        <v>1523</v>
      </c>
      <c r="AY230" s="29"/>
      <c r="AZ230" s="29"/>
      <c r="BA230" s="29"/>
      <c r="BB230" s="29"/>
      <c r="BC230" s="29"/>
      <c r="BD230" s="29"/>
      <c r="BE230" s="29"/>
    </row>
    <row r="231" spans="1:57" ht="31.5">
      <c r="A231" s="32">
        <v>227</v>
      </c>
      <c r="B231" s="5" t="s">
        <v>1495</v>
      </c>
      <c r="C231" s="5">
        <v>5024875</v>
      </c>
      <c r="D231" s="11" t="str">
        <f t="shared" si="3"/>
        <v>曹＊惠</v>
      </c>
      <c r="E231" s="5" t="s">
        <v>43</v>
      </c>
      <c r="F231" s="5">
        <v>58</v>
      </c>
      <c r="G231" s="19"/>
      <c r="H231" s="5">
        <v>1070423</v>
      </c>
      <c r="I231" s="32" t="s">
        <v>1411</v>
      </c>
      <c r="J231" s="5">
        <v>1125</v>
      </c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33" t="s">
        <v>1523</v>
      </c>
      <c r="AY231" s="29"/>
      <c r="AZ231" s="29"/>
      <c r="BA231" s="29"/>
      <c r="BB231" s="29"/>
      <c r="BC231" s="29"/>
      <c r="BD231" s="29"/>
      <c r="BE231" s="29"/>
    </row>
    <row r="232" spans="1:57" ht="31.5">
      <c r="A232" s="32">
        <v>228</v>
      </c>
      <c r="B232" s="5" t="s">
        <v>1496</v>
      </c>
      <c r="C232" s="5">
        <v>9340940</v>
      </c>
      <c r="D232" s="11" t="str">
        <f t="shared" si="3"/>
        <v>李＊夏子</v>
      </c>
      <c r="E232" s="5" t="s">
        <v>43</v>
      </c>
      <c r="F232" s="5">
        <v>81</v>
      </c>
      <c r="G232" s="19"/>
      <c r="H232" s="5">
        <v>1070423</v>
      </c>
      <c r="I232" s="32" t="s">
        <v>1409</v>
      </c>
      <c r="J232" s="5">
        <v>1125</v>
      </c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33" t="s">
        <v>1523</v>
      </c>
      <c r="AX232" s="29"/>
      <c r="AY232" s="29"/>
      <c r="AZ232" s="29"/>
      <c r="BA232" s="29"/>
      <c r="BB232" s="29"/>
      <c r="BC232" s="29"/>
      <c r="BD232" s="29"/>
      <c r="BE232" s="29"/>
    </row>
    <row r="233" spans="1:57" ht="31.5">
      <c r="A233" s="32">
        <v>229</v>
      </c>
      <c r="B233" s="5" t="s">
        <v>1185</v>
      </c>
      <c r="C233" s="5">
        <v>11829234</v>
      </c>
      <c r="D233" s="11" t="str">
        <f t="shared" si="3"/>
        <v>吳＊玉美</v>
      </c>
      <c r="E233" s="5" t="s">
        <v>43</v>
      </c>
      <c r="F233" s="5">
        <v>79</v>
      </c>
      <c r="G233" s="19"/>
      <c r="H233" s="5">
        <v>1070423</v>
      </c>
      <c r="I233" s="32" t="s">
        <v>1411</v>
      </c>
      <c r="J233" s="5">
        <v>1125</v>
      </c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33" t="s">
        <v>1523</v>
      </c>
      <c r="AY233" s="29"/>
      <c r="AZ233" s="29"/>
      <c r="BA233" s="29"/>
      <c r="BB233" s="29"/>
      <c r="BC233" s="29"/>
      <c r="BD233" s="29"/>
      <c r="BE233" s="29"/>
    </row>
    <row r="234" spans="1:57" ht="31.5">
      <c r="A234" s="32">
        <v>230</v>
      </c>
      <c r="B234" s="5" t="s">
        <v>439</v>
      </c>
      <c r="C234" s="5">
        <v>11891118</v>
      </c>
      <c r="D234" s="11" t="str">
        <f t="shared" si="3"/>
        <v>吳＊愛珠</v>
      </c>
      <c r="E234" s="5" t="s">
        <v>43</v>
      </c>
      <c r="F234" s="5">
        <v>62</v>
      </c>
      <c r="G234" s="19" t="s">
        <v>1302</v>
      </c>
      <c r="H234" s="5">
        <v>1070423</v>
      </c>
      <c r="I234" s="32" t="s">
        <v>1409</v>
      </c>
      <c r="J234" s="5">
        <v>1125</v>
      </c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33" t="s">
        <v>1523</v>
      </c>
      <c r="BB234" s="29"/>
      <c r="BC234" s="29"/>
      <c r="BD234" s="29"/>
      <c r="BE234" s="29"/>
    </row>
    <row r="235" spans="1:57" ht="16.5">
      <c r="A235" s="32">
        <v>231</v>
      </c>
      <c r="B235" s="5" t="s">
        <v>156</v>
      </c>
      <c r="C235" s="5">
        <v>17488140</v>
      </c>
      <c r="D235" s="11" t="str">
        <f t="shared" si="3"/>
        <v>胡＊鳳</v>
      </c>
      <c r="E235" s="5" t="s">
        <v>41</v>
      </c>
      <c r="F235" s="5">
        <v>60</v>
      </c>
      <c r="G235" s="19"/>
      <c r="H235" s="5">
        <v>1070423</v>
      </c>
      <c r="I235" s="32">
        <v>5760350</v>
      </c>
      <c r="J235" s="5">
        <v>1125</v>
      </c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33" t="s">
        <v>1523</v>
      </c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</row>
    <row r="236" spans="1:57" ht="31.5">
      <c r="A236" s="32">
        <v>232</v>
      </c>
      <c r="B236" s="5" t="s">
        <v>1497</v>
      </c>
      <c r="C236" s="5">
        <v>11872916</v>
      </c>
      <c r="D236" s="11" t="str">
        <f t="shared" si="3"/>
        <v>林＊秀</v>
      </c>
      <c r="E236" s="5" t="s">
        <v>43</v>
      </c>
      <c r="F236" s="5">
        <v>45</v>
      </c>
      <c r="G236" s="19"/>
      <c r="H236" s="5">
        <v>1070424</v>
      </c>
      <c r="I236" s="32" t="s">
        <v>1411</v>
      </c>
      <c r="J236" s="5">
        <v>1125</v>
      </c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33" t="s">
        <v>1523</v>
      </c>
      <c r="AY236" s="29"/>
      <c r="AZ236" s="29"/>
      <c r="BA236" s="29"/>
      <c r="BB236" s="29"/>
      <c r="BC236" s="29"/>
      <c r="BD236" s="29"/>
      <c r="BE236" s="29"/>
    </row>
    <row r="237" spans="1:57" ht="16.5">
      <c r="A237" s="32">
        <v>233</v>
      </c>
      <c r="B237" s="5" t="s">
        <v>377</v>
      </c>
      <c r="C237" s="5">
        <v>13600500</v>
      </c>
      <c r="D237" s="11" t="str">
        <f t="shared" si="3"/>
        <v>陳＊珠</v>
      </c>
      <c r="E237" s="5" t="s">
        <v>43</v>
      </c>
      <c r="F237" s="5">
        <v>73</v>
      </c>
      <c r="G237" s="19"/>
      <c r="H237" s="5">
        <v>1070424</v>
      </c>
      <c r="I237" s="32">
        <v>5761110</v>
      </c>
      <c r="J237" s="5">
        <v>1125</v>
      </c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33" t="s">
        <v>1523</v>
      </c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</row>
    <row r="238" spans="1:57" ht="31.5">
      <c r="A238" s="32">
        <v>234</v>
      </c>
      <c r="B238" s="5" t="s">
        <v>390</v>
      </c>
      <c r="C238" s="5">
        <v>6049099</v>
      </c>
      <c r="D238" s="11" t="str">
        <f t="shared" si="3"/>
        <v>林＊行</v>
      </c>
      <c r="E238" s="5" t="s">
        <v>41</v>
      </c>
      <c r="F238" s="5">
        <v>53</v>
      </c>
      <c r="G238" s="19"/>
      <c r="H238" s="5">
        <v>1070425</v>
      </c>
      <c r="I238" s="32" t="s">
        <v>1423</v>
      </c>
      <c r="J238" s="5">
        <v>1125</v>
      </c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33" t="s">
        <v>1523</v>
      </c>
      <c r="AX238" s="29"/>
      <c r="AY238" s="29"/>
      <c r="AZ238" s="29"/>
      <c r="BA238" s="29"/>
      <c r="BB238" s="29"/>
      <c r="BC238" s="29"/>
      <c r="BD238" s="29"/>
      <c r="BE238" s="29"/>
    </row>
    <row r="239" spans="1:57" ht="31.5">
      <c r="A239" s="32">
        <v>235</v>
      </c>
      <c r="B239" s="5" t="s">
        <v>1498</v>
      </c>
      <c r="C239" s="5">
        <v>10706983</v>
      </c>
      <c r="D239" s="11" t="str">
        <f t="shared" si="3"/>
        <v>謝＊雄</v>
      </c>
      <c r="E239" s="5" t="s">
        <v>41</v>
      </c>
      <c r="F239" s="5">
        <v>70</v>
      </c>
      <c r="G239" s="19"/>
      <c r="H239" s="5">
        <v>1070425</v>
      </c>
      <c r="I239" s="32" t="s">
        <v>1409</v>
      </c>
      <c r="J239" s="5">
        <v>1125</v>
      </c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33" t="s">
        <v>1523</v>
      </c>
      <c r="AX239" s="29"/>
      <c r="AY239" s="29"/>
      <c r="AZ239" s="29"/>
      <c r="BA239" s="29"/>
      <c r="BB239" s="29"/>
      <c r="BC239" s="29"/>
      <c r="BD239" s="29"/>
      <c r="BE239" s="29"/>
    </row>
    <row r="240" spans="1:57" ht="31.5">
      <c r="A240" s="32">
        <v>236</v>
      </c>
      <c r="B240" s="5" t="s">
        <v>1499</v>
      </c>
      <c r="C240" s="5">
        <v>12252152</v>
      </c>
      <c r="D240" s="11" t="str">
        <f t="shared" si="3"/>
        <v>廖＊富</v>
      </c>
      <c r="E240" s="5" t="s">
        <v>43</v>
      </c>
      <c r="F240" s="5">
        <v>81</v>
      </c>
      <c r="G240" s="19"/>
      <c r="H240" s="5">
        <v>1070425</v>
      </c>
      <c r="I240" s="32" t="s">
        <v>1423</v>
      </c>
      <c r="J240" s="5">
        <v>1125</v>
      </c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33" t="s">
        <v>1523</v>
      </c>
      <c r="AX240" s="29"/>
      <c r="AY240" s="29"/>
      <c r="AZ240" s="29"/>
      <c r="BA240" s="29"/>
      <c r="BB240" s="29"/>
      <c r="BC240" s="29"/>
      <c r="BD240" s="29"/>
      <c r="BE240" s="29"/>
    </row>
    <row r="241" spans="1:57" ht="16.5">
      <c r="A241" s="32">
        <v>237</v>
      </c>
      <c r="B241" s="5" t="s">
        <v>764</v>
      </c>
      <c r="C241" s="5">
        <v>17285993</v>
      </c>
      <c r="D241" s="11" t="str">
        <f t="shared" si="3"/>
        <v>朱＊定</v>
      </c>
      <c r="E241" s="5" t="s">
        <v>43</v>
      </c>
      <c r="F241" s="5">
        <v>62</v>
      </c>
      <c r="G241" s="19"/>
      <c r="H241" s="5">
        <v>1070425</v>
      </c>
      <c r="I241" s="32">
        <v>5760350</v>
      </c>
      <c r="J241" s="5">
        <v>1125</v>
      </c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33" t="s">
        <v>1523</v>
      </c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</row>
    <row r="242" spans="1:57" ht="31.5">
      <c r="A242" s="32">
        <v>238</v>
      </c>
      <c r="B242" s="5" t="s">
        <v>360</v>
      </c>
      <c r="C242" s="5">
        <v>5171857</v>
      </c>
      <c r="D242" s="11" t="str">
        <f t="shared" si="3"/>
        <v>陳＊川</v>
      </c>
      <c r="E242" s="5" t="s">
        <v>41</v>
      </c>
      <c r="F242" s="5">
        <v>78</v>
      </c>
      <c r="G242" s="19"/>
      <c r="H242" s="5">
        <v>1070426</v>
      </c>
      <c r="I242" s="32" t="s">
        <v>1409</v>
      </c>
      <c r="J242" s="5">
        <v>1125</v>
      </c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33" t="s">
        <v>1523</v>
      </c>
      <c r="AX242" s="29"/>
      <c r="AY242" s="29"/>
      <c r="AZ242" s="29"/>
      <c r="BA242" s="29"/>
      <c r="BB242" s="29"/>
      <c r="BC242" s="29"/>
      <c r="BD242" s="29"/>
      <c r="BE242" s="29"/>
    </row>
    <row r="243" spans="1:57" ht="31.5">
      <c r="A243" s="32">
        <v>239</v>
      </c>
      <c r="B243" s="5" t="s">
        <v>1500</v>
      </c>
      <c r="C243" s="5">
        <v>9678737</v>
      </c>
      <c r="D243" s="11" t="str">
        <f t="shared" si="3"/>
        <v>詹＊樹</v>
      </c>
      <c r="E243" s="5" t="s">
        <v>41</v>
      </c>
      <c r="F243" s="5">
        <v>59</v>
      </c>
      <c r="G243" s="19"/>
      <c r="H243" s="5">
        <v>1070426</v>
      </c>
      <c r="I243" s="32" t="s">
        <v>1466</v>
      </c>
      <c r="J243" s="5">
        <v>1125</v>
      </c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33" t="s">
        <v>1523</v>
      </c>
      <c r="AZ243" s="29"/>
      <c r="BA243" s="29"/>
      <c r="BB243" s="29"/>
      <c r="BC243" s="29"/>
      <c r="BD243" s="29"/>
      <c r="BE243" s="29"/>
    </row>
    <row r="244" spans="1:57" ht="47.25">
      <c r="A244" s="32">
        <v>240</v>
      </c>
      <c r="B244" s="5" t="s">
        <v>1380</v>
      </c>
      <c r="C244" s="5">
        <v>10782817</v>
      </c>
      <c r="D244" s="11" t="str">
        <f t="shared" si="3"/>
        <v>何＊貞</v>
      </c>
      <c r="E244" s="5" t="s">
        <v>43</v>
      </c>
      <c r="F244" s="5">
        <v>71</v>
      </c>
      <c r="G244" s="19" t="s">
        <v>1303</v>
      </c>
      <c r="H244" s="5">
        <v>1070426</v>
      </c>
      <c r="I244" s="32" t="s">
        <v>1501</v>
      </c>
      <c r="J244" s="5">
        <v>1125</v>
      </c>
      <c r="K244" s="29"/>
      <c r="L244" s="29"/>
      <c r="M244" s="29"/>
      <c r="N244" s="29"/>
      <c r="O244" s="29"/>
      <c r="P244" s="29"/>
      <c r="Q244" s="29"/>
      <c r="R244" s="33" t="s">
        <v>1523</v>
      </c>
      <c r="S244" s="29"/>
      <c r="T244" s="29"/>
      <c r="U244" s="33" t="s">
        <v>1523</v>
      </c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</row>
    <row r="245" spans="1:57" ht="31.5">
      <c r="A245" s="32">
        <v>241</v>
      </c>
      <c r="B245" s="5" t="s">
        <v>1502</v>
      </c>
      <c r="C245" s="5">
        <v>13011813</v>
      </c>
      <c r="D245" s="11" t="str">
        <f t="shared" si="3"/>
        <v>張＊良</v>
      </c>
      <c r="E245" s="5" t="s">
        <v>41</v>
      </c>
      <c r="F245" s="5">
        <v>75</v>
      </c>
      <c r="G245" s="19"/>
      <c r="H245" s="5">
        <v>1070426</v>
      </c>
      <c r="I245" s="32" t="s">
        <v>1409</v>
      </c>
      <c r="J245" s="5">
        <v>1125</v>
      </c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33" t="s">
        <v>1523</v>
      </c>
      <c r="AX245" s="29"/>
      <c r="AY245" s="29"/>
      <c r="AZ245" s="29"/>
      <c r="BA245" s="29"/>
      <c r="BB245" s="29"/>
      <c r="BC245" s="29"/>
      <c r="BD245" s="29"/>
      <c r="BE245" s="29"/>
    </row>
    <row r="246" spans="1:57" ht="31.5">
      <c r="A246" s="32">
        <v>242</v>
      </c>
      <c r="B246" s="5" t="s">
        <v>756</v>
      </c>
      <c r="C246" s="5">
        <v>13155377</v>
      </c>
      <c r="D246" s="11" t="str">
        <f t="shared" si="3"/>
        <v>林＊存</v>
      </c>
      <c r="E246" s="5" t="s">
        <v>41</v>
      </c>
      <c r="F246" s="5">
        <v>78</v>
      </c>
      <c r="G246" s="19"/>
      <c r="H246" s="5">
        <v>1070426</v>
      </c>
      <c r="I246" s="32" t="s">
        <v>1408</v>
      </c>
      <c r="J246" s="5">
        <v>1125</v>
      </c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33" t="s">
        <v>1523</v>
      </c>
      <c r="AY246" s="29"/>
      <c r="AZ246" s="29"/>
      <c r="BA246" s="29"/>
      <c r="BB246" s="29"/>
      <c r="BC246" s="29"/>
      <c r="BD246" s="29"/>
      <c r="BE246" s="29"/>
    </row>
    <row r="247" spans="1:57" ht="31.5">
      <c r="A247" s="32">
        <v>243</v>
      </c>
      <c r="B247" s="5" t="s">
        <v>772</v>
      </c>
      <c r="C247" s="5">
        <v>18734249</v>
      </c>
      <c r="D247" s="11" t="str">
        <f t="shared" si="3"/>
        <v>陳＊輝</v>
      </c>
      <c r="E247" s="5" t="s">
        <v>41</v>
      </c>
      <c r="F247" s="5">
        <v>68</v>
      </c>
      <c r="G247" s="19"/>
      <c r="H247" s="5">
        <v>1070426</v>
      </c>
      <c r="I247" s="32" t="s">
        <v>1409</v>
      </c>
      <c r="J247" s="5">
        <v>1125</v>
      </c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33" t="s">
        <v>1523</v>
      </c>
      <c r="AX247" s="29"/>
      <c r="AY247" s="29"/>
      <c r="AZ247" s="29"/>
      <c r="BA247" s="29"/>
      <c r="BB247" s="29"/>
      <c r="BC247" s="29"/>
      <c r="BD247" s="29"/>
      <c r="BE247" s="29"/>
    </row>
    <row r="248" spans="1:57" ht="31.5">
      <c r="A248" s="32">
        <v>244</v>
      </c>
      <c r="B248" s="5" t="s">
        <v>623</v>
      </c>
      <c r="C248" s="5">
        <v>20409817</v>
      </c>
      <c r="D248" s="11" t="str">
        <f t="shared" si="3"/>
        <v>蔡＊祥</v>
      </c>
      <c r="E248" s="5" t="s">
        <v>41</v>
      </c>
      <c r="F248" s="5">
        <v>56</v>
      </c>
      <c r="G248" s="19"/>
      <c r="H248" s="5">
        <v>1070426</v>
      </c>
      <c r="I248" s="32" t="s">
        <v>1409</v>
      </c>
      <c r="J248" s="5">
        <v>1125</v>
      </c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33" t="s">
        <v>1523</v>
      </c>
      <c r="AX248" s="29"/>
      <c r="AY248" s="29"/>
      <c r="AZ248" s="29"/>
      <c r="BA248" s="29"/>
      <c r="BB248" s="29"/>
      <c r="BC248" s="29"/>
      <c r="BD248" s="29"/>
      <c r="BE248" s="29"/>
    </row>
    <row r="249" spans="1:57" ht="31.5">
      <c r="A249" s="32">
        <v>245</v>
      </c>
      <c r="B249" s="5" t="s">
        <v>1503</v>
      </c>
      <c r="C249" s="5">
        <v>20588276</v>
      </c>
      <c r="D249" s="11" t="str">
        <f t="shared" si="3"/>
        <v>林＊玉</v>
      </c>
      <c r="E249" s="5" t="s">
        <v>43</v>
      </c>
      <c r="F249" s="5">
        <v>63</v>
      </c>
      <c r="G249" s="19"/>
      <c r="H249" s="5">
        <v>1070426</v>
      </c>
      <c r="I249" s="32" t="s">
        <v>1423</v>
      </c>
      <c r="J249" s="5">
        <v>1125</v>
      </c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33" t="s">
        <v>1523</v>
      </c>
      <c r="AX249" s="29"/>
      <c r="AY249" s="29"/>
      <c r="AZ249" s="29"/>
      <c r="BA249" s="29"/>
      <c r="BB249" s="29"/>
      <c r="BC249" s="29"/>
      <c r="BD249" s="29"/>
      <c r="BE249" s="29"/>
    </row>
    <row r="250" spans="1:57" ht="47.25">
      <c r="A250" s="32">
        <v>246</v>
      </c>
      <c r="B250" s="5" t="s">
        <v>1504</v>
      </c>
      <c r="C250" s="5">
        <v>104407</v>
      </c>
      <c r="D250" s="11" t="str">
        <f t="shared" si="3"/>
        <v>鄭＊端</v>
      </c>
      <c r="E250" s="5" t="s">
        <v>43</v>
      </c>
      <c r="F250" s="5">
        <v>57</v>
      </c>
      <c r="G250" s="19"/>
      <c r="H250" s="5">
        <v>1070427</v>
      </c>
      <c r="I250" s="32" t="s">
        <v>1472</v>
      </c>
      <c r="J250" s="5">
        <v>1125</v>
      </c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33" t="s">
        <v>1523</v>
      </c>
      <c r="AW250" s="33" t="s">
        <v>1523</v>
      </c>
      <c r="AX250" s="29"/>
      <c r="AY250" s="29"/>
      <c r="AZ250" s="29"/>
      <c r="BA250" s="29"/>
      <c r="BB250" s="29"/>
      <c r="BC250" s="29"/>
      <c r="BD250" s="29"/>
      <c r="BE250" s="29"/>
    </row>
    <row r="251" spans="1:57" ht="47.25">
      <c r="A251" s="32">
        <v>247</v>
      </c>
      <c r="B251" s="5" t="s">
        <v>1488</v>
      </c>
      <c r="C251" s="5">
        <v>2317239</v>
      </c>
      <c r="D251" s="11" t="str">
        <f t="shared" si="3"/>
        <v>歐＊依妹</v>
      </c>
      <c r="E251" s="5" t="s">
        <v>43</v>
      </c>
      <c r="F251" s="5">
        <v>54</v>
      </c>
      <c r="G251" s="19"/>
      <c r="H251" s="5">
        <v>1070427</v>
      </c>
      <c r="I251" s="32" t="s">
        <v>1482</v>
      </c>
      <c r="J251" s="5">
        <v>1125</v>
      </c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33" t="s">
        <v>1523</v>
      </c>
      <c r="AX251" s="29"/>
      <c r="AY251" s="29"/>
      <c r="AZ251" s="29"/>
      <c r="BA251" s="29"/>
      <c r="BB251" s="33" t="s">
        <v>1523</v>
      </c>
      <c r="BC251" s="29"/>
      <c r="BD251" s="29"/>
      <c r="BE251" s="29"/>
    </row>
    <row r="252" spans="1:57" ht="31.5">
      <c r="A252" s="32">
        <v>248</v>
      </c>
      <c r="B252" s="5" t="s">
        <v>394</v>
      </c>
      <c r="C252" s="5">
        <v>4557008</v>
      </c>
      <c r="D252" s="11" t="str">
        <f t="shared" si="3"/>
        <v>楊＊雲</v>
      </c>
      <c r="E252" s="5" t="s">
        <v>43</v>
      </c>
      <c r="F252" s="5">
        <v>65</v>
      </c>
      <c r="G252" s="19"/>
      <c r="H252" s="5">
        <v>1070427</v>
      </c>
      <c r="I252" s="32" t="s">
        <v>1409</v>
      </c>
      <c r="J252" s="5">
        <v>1125</v>
      </c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33" t="s">
        <v>1523</v>
      </c>
      <c r="AX252" s="29"/>
      <c r="AY252" s="29"/>
      <c r="AZ252" s="29"/>
      <c r="BA252" s="29"/>
      <c r="BB252" s="29"/>
      <c r="BC252" s="29"/>
      <c r="BD252" s="29"/>
      <c r="BE252" s="29"/>
    </row>
    <row r="253" spans="1:57" ht="31.5">
      <c r="A253" s="32">
        <v>249</v>
      </c>
      <c r="B253" s="5" t="s">
        <v>377</v>
      </c>
      <c r="C253" s="5">
        <v>13600500</v>
      </c>
      <c r="D253" s="11" t="str">
        <f t="shared" si="3"/>
        <v>陳＊珠</v>
      </c>
      <c r="E253" s="5" t="s">
        <v>43</v>
      </c>
      <c r="F253" s="5">
        <v>73</v>
      </c>
      <c r="G253" s="19"/>
      <c r="H253" s="5">
        <v>1070427</v>
      </c>
      <c r="I253" s="32" t="s">
        <v>1411</v>
      </c>
      <c r="J253" s="5">
        <v>1125</v>
      </c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33" t="s">
        <v>1523</v>
      </c>
      <c r="AY253" s="29"/>
      <c r="AZ253" s="29"/>
      <c r="BA253" s="29"/>
      <c r="BB253" s="29"/>
      <c r="BC253" s="29"/>
      <c r="BD253" s="29"/>
      <c r="BE253" s="29"/>
    </row>
    <row r="254" spans="1:57" ht="31.5">
      <c r="A254" s="32">
        <v>250</v>
      </c>
      <c r="B254" s="5" t="s">
        <v>1505</v>
      </c>
      <c r="C254" s="5">
        <v>14055776</v>
      </c>
      <c r="D254" s="11" t="str">
        <f t="shared" si="3"/>
        <v>張＊臺</v>
      </c>
      <c r="E254" s="5" t="s">
        <v>41</v>
      </c>
      <c r="F254" s="5">
        <v>81</v>
      </c>
      <c r="G254" s="19"/>
      <c r="H254" s="5">
        <v>1070427</v>
      </c>
      <c r="I254" s="32" t="s">
        <v>1408</v>
      </c>
      <c r="J254" s="5">
        <v>1125</v>
      </c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33" t="s">
        <v>1523</v>
      </c>
      <c r="BB254" s="29"/>
      <c r="BC254" s="29"/>
      <c r="BD254" s="29"/>
      <c r="BE254" s="29"/>
    </row>
    <row r="255" spans="1:57" ht="31.5">
      <c r="A255" s="32">
        <v>251</v>
      </c>
      <c r="B255" s="5" t="s">
        <v>1506</v>
      </c>
      <c r="C255" s="5">
        <v>17026452</v>
      </c>
      <c r="D255" s="11" t="str">
        <f t="shared" si="3"/>
        <v>李＊花</v>
      </c>
      <c r="E255" s="5" t="s">
        <v>43</v>
      </c>
      <c r="F255" s="5">
        <v>47</v>
      </c>
      <c r="G255" s="19"/>
      <c r="H255" s="5">
        <v>1070427</v>
      </c>
      <c r="I255" s="32" t="s">
        <v>1411</v>
      </c>
      <c r="J255" s="5">
        <v>1125</v>
      </c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33" t="s">
        <v>1523</v>
      </c>
      <c r="AY255" s="29"/>
      <c r="AZ255" s="29"/>
      <c r="BA255" s="29"/>
      <c r="BB255" s="29"/>
      <c r="BC255" s="29"/>
      <c r="BD255" s="29"/>
      <c r="BE255" s="29"/>
    </row>
    <row r="256" spans="1:57" ht="31.5">
      <c r="A256" s="32">
        <v>252</v>
      </c>
      <c r="B256" s="5" t="s">
        <v>1484</v>
      </c>
      <c r="C256" s="5">
        <v>18031152</v>
      </c>
      <c r="D256" s="11" t="str">
        <f t="shared" si="3"/>
        <v>莊＊榮</v>
      </c>
      <c r="E256" s="5" t="s">
        <v>41</v>
      </c>
      <c r="F256" s="5">
        <v>76</v>
      </c>
      <c r="G256" s="19"/>
      <c r="H256" s="5">
        <v>1070427</v>
      </c>
      <c r="I256" s="32" t="s">
        <v>1408</v>
      </c>
      <c r="J256" s="5">
        <v>1125</v>
      </c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33" t="s">
        <v>1523</v>
      </c>
      <c r="AY256" s="29"/>
      <c r="AZ256" s="29"/>
      <c r="BA256" s="29"/>
      <c r="BB256" s="29"/>
      <c r="BC256" s="29"/>
      <c r="BD256" s="29"/>
      <c r="BE256" s="29"/>
    </row>
    <row r="257" spans="1:57" ht="31.5">
      <c r="A257" s="32">
        <v>253</v>
      </c>
      <c r="B257" s="5" t="s">
        <v>1172</v>
      </c>
      <c r="C257" s="5">
        <v>20534855</v>
      </c>
      <c r="D257" s="11" t="str">
        <f t="shared" si="3"/>
        <v>溫＊富</v>
      </c>
      <c r="E257" s="5" t="s">
        <v>41</v>
      </c>
      <c r="F257" s="5">
        <v>83</v>
      </c>
      <c r="G257" s="19"/>
      <c r="H257" s="5">
        <v>1070427</v>
      </c>
      <c r="I257" s="32" t="s">
        <v>1423</v>
      </c>
      <c r="J257" s="5">
        <v>1125</v>
      </c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33" t="s">
        <v>1523</v>
      </c>
      <c r="AX257" s="29"/>
      <c r="AY257" s="29"/>
      <c r="AZ257" s="29"/>
      <c r="BA257" s="29"/>
      <c r="BB257" s="29"/>
      <c r="BC257" s="29"/>
      <c r="BD257" s="29"/>
      <c r="BE257" s="29"/>
    </row>
    <row r="258" spans="1:57" ht="31.5">
      <c r="A258" s="32">
        <v>254</v>
      </c>
      <c r="B258" s="5" t="s">
        <v>783</v>
      </c>
      <c r="C258" s="5">
        <v>10061539</v>
      </c>
      <c r="D258" s="11" t="str">
        <f t="shared" si="3"/>
        <v>陳＊祥</v>
      </c>
      <c r="E258" s="5" t="s">
        <v>41</v>
      </c>
      <c r="F258" s="5">
        <v>69</v>
      </c>
      <c r="G258" s="19"/>
      <c r="H258" s="5">
        <v>1070430</v>
      </c>
      <c r="I258" s="32" t="s">
        <v>1423</v>
      </c>
      <c r="J258" s="5">
        <v>1125</v>
      </c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33" t="s">
        <v>1523</v>
      </c>
      <c r="AX258" s="29"/>
      <c r="AY258" s="29"/>
      <c r="AZ258" s="29"/>
      <c r="BA258" s="29"/>
      <c r="BB258" s="29"/>
      <c r="BC258" s="29"/>
      <c r="BD258" s="29"/>
      <c r="BE258" s="29"/>
    </row>
    <row r="259" spans="1:57" ht="31.5">
      <c r="A259" s="32">
        <v>255</v>
      </c>
      <c r="B259" s="5" t="s">
        <v>1507</v>
      </c>
      <c r="C259" s="5">
        <v>11617419</v>
      </c>
      <c r="D259" s="11" t="str">
        <f t="shared" si="3"/>
        <v>謝＊卿</v>
      </c>
      <c r="E259" s="5" t="s">
        <v>43</v>
      </c>
      <c r="F259" s="5">
        <v>70</v>
      </c>
      <c r="G259" s="19"/>
      <c r="H259" s="5">
        <v>1070430</v>
      </c>
      <c r="I259" s="32" t="s">
        <v>1409</v>
      </c>
      <c r="J259" s="5">
        <v>1125</v>
      </c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33" t="s">
        <v>1523</v>
      </c>
      <c r="AX259" s="29"/>
      <c r="AY259" s="29"/>
      <c r="AZ259" s="29"/>
      <c r="BA259" s="29"/>
      <c r="BB259" s="29"/>
      <c r="BC259" s="29"/>
      <c r="BD259" s="29"/>
      <c r="BE259" s="29"/>
    </row>
    <row r="260" spans="1:57" ht="31.5">
      <c r="A260" s="32">
        <v>256</v>
      </c>
      <c r="B260" s="5" t="s">
        <v>1508</v>
      </c>
      <c r="C260" s="5">
        <v>5764889</v>
      </c>
      <c r="D260" s="11" t="str">
        <f t="shared" si="3"/>
        <v>華＊男</v>
      </c>
      <c r="E260" s="5" t="s">
        <v>41</v>
      </c>
      <c r="F260" s="5">
        <v>68</v>
      </c>
      <c r="G260" s="19"/>
      <c r="H260" s="5">
        <v>1070402</v>
      </c>
      <c r="I260" s="32" t="s">
        <v>1466</v>
      </c>
      <c r="J260" s="5">
        <v>1173</v>
      </c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33" t="s">
        <v>1523</v>
      </c>
      <c r="AZ260" s="29"/>
      <c r="BA260" s="29"/>
      <c r="BB260" s="29"/>
      <c r="BC260" s="29"/>
      <c r="BD260" s="29"/>
      <c r="BE260" s="29"/>
    </row>
    <row r="261" spans="1:57" ht="31.5">
      <c r="A261" s="32">
        <v>257</v>
      </c>
      <c r="B261" s="5" t="s">
        <v>1509</v>
      </c>
      <c r="C261" s="5">
        <v>19831910</v>
      </c>
      <c r="D261" s="11" t="str">
        <f t="shared" ref="D261:D274" si="4">REPLACE(B261,2,1,"＊")</f>
        <v>董＊慧嬌</v>
      </c>
      <c r="E261" s="5" t="s">
        <v>43</v>
      </c>
      <c r="F261" s="5">
        <v>75</v>
      </c>
      <c r="G261" s="19"/>
      <c r="H261" s="5">
        <v>1070402</v>
      </c>
      <c r="I261" s="32" t="s">
        <v>1411</v>
      </c>
      <c r="J261" s="5">
        <v>1173</v>
      </c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33" t="s">
        <v>1523</v>
      </c>
      <c r="AY261" s="29"/>
      <c r="AZ261" s="29"/>
      <c r="BA261" s="29"/>
      <c r="BB261" s="29"/>
      <c r="BC261" s="29"/>
      <c r="BD261" s="29"/>
      <c r="BE261" s="29"/>
    </row>
    <row r="262" spans="1:57" ht="31.5">
      <c r="A262" s="32">
        <v>258</v>
      </c>
      <c r="B262" s="5" t="s">
        <v>1510</v>
      </c>
      <c r="C262" s="5">
        <v>739770</v>
      </c>
      <c r="D262" s="11" t="str">
        <f t="shared" si="4"/>
        <v>周＊德</v>
      </c>
      <c r="E262" s="5" t="s">
        <v>41</v>
      </c>
      <c r="F262" s="5">
        <v>62</v>
      </c>
      <c r="G262" s="19"/>
      <c r="H262" s="5">
        <v>1070409</v>
      </c>
      <c r="I262" s="32" t="s">
        <v>1423</v>
      </c>
      <c r="J262" s="5">
        <v>1173</v>
      </c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33" t="s">
        <v>1523</v>
      </c>
      <c r="AY262" s="29"/>
      <c r="AZ262" s="29"/>
      <c r="BA262" s="29"/>
      <c r="BB262" s="29"/>
      <c r="BC262" s="29"/>
      <c r="BD262" s="29"/>
      <c r="BE262" s="29"/>
    </row>
    <row r="263" spans="1:57" ht="16.5">
      <c r="A263" s="32">
        <v>259</v>
      </c>
      <c r="B263" s="5" t="s">
        <v>1511</v>
      </c>
      <c r="C263" s="5">
        <v>6111462</v>
      </c>
      <c r="D263" s="11" t="str">
        <f t="shared" si="4"/>
        <v>劉＊猛</v>
      </c>
      <c r="E263" s="5" t="s">
        <v>41</v>
      </c>
      <c r="F263" s="5">
        <v>78</v>
      </c>
      <c r="G263" s="19"/>
      <c r="H263" s="5">
        <v>1070411</v>
      </c>
      <c r="I263" s="32">
        <v>5760350</v>
      </c>
      <c r="J263" s="5">
        <v>1173</v>
      </c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33" t="s">
        <v>1523</v>
      </c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</row>
    <row r="264" spans="1:57" ht="16.5">
      <c r="A264" s="32">
        <v>260</v>
      </c>
      <c r="B264" s="5" t="s">
        <v>1406</v>
      </c>
      <c r="C264" s="5">
        <v>16720811</v>
      </c>
      <c r="D264" s="11" t="str">
        <f t="shared" si="4"/>
        <v>郭＊興</v>
      </c>
      <c r="E264" s="5" t="s">
        <v>41</v>
      </c>
      <c r="F264" s="5">
        <v>67</v>
      </c>
      <c r="G264" s="19" t="s">
        <v>1304</v>
      </c>
      <c r="H264" s="5">
        <v>1070411</v>
      </c>
      <c r="I264" s="32">
        <v>5761110</v>
      </c>
      <c r="J264" s="5">
        <v>1173</v>
      </c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33" t="s">
        <v>1523</v>
      </c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</row>
    <row r="265" spans="1:57" ht="31.5">
      <c r="A265" s="32">
        <v>261</v>
      </c>
      <c r="B265" s="5" t="s">
        <v>1219</v>
      </c>
      <c r="C265" s="5">
        <v>17601254</v>
      </c>
      <c r="D265" s="11" t="str">
        <f t="shared" si="4"/>
        <v>黃＊隆</v>
      </c>
      <c r="E265" s="5" t="s">
        <v>41</v>
      </c>
      <c r="F265" s="5">
        <v>69</v>
      </c>
      <c r="G265" s="19"/>
      <c r="H265" s="5">
        <v>1070411</v>
      </c>
      <c r="I265" s="32" t="s">
        <v>1423</v>
      </c>
      <c r="J265" s="5">
        <v>1173</v>
      </c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33" t="s">
        <v>1523</v>
      </c>
      <c r="AY265" s="29"/>
      <c r="AZ265" s="29"/>
      <c r="BA265" s="29"/>
      <c r="BB265" s="29"/>
      <c r="BC265" s="29"/>
      <c r="BD265" s="29"/>
      <c r="BE265" s="29"/>
    </row>
    <row r="266" spans="1:57" ht="16.5">
      <c r="A266" s="32">
        <v>262</v>
      </c>
      <c r="B266" s="5" t="s">
        <v>797</v>
      </c>
      <c r="C266" s="5">
        <v>20500524</v>
      </c>
      <c r="D266" s="11" t="str">
        <f t="shared" si="4"/>
        <v>官＊森</v>
      </c>
      <c r="E266" s="5" t="s">
        <v>41</v>
      </c>
      <c r="F266" s="5">
        <v>64</v>
      </c>
      <c r="G266" s="19"/>
      <c r="H266" s="5">
        <v>1070412</v>
      </c>
      <c r="I266" s="32">
        <v>5760350</v>
      </c>
      <c r="J266" s="5">
        <v>1173</v>
      </c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33" t="s">
        <v>1523</v>
      </c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</row>
    <row r="267" spans="1:57" ht="16.5">
      <c r="A267" s="32">
        <v>263</v>
      </c>
      <c r="B267" s="5" t="s">
        <v>1398</v>
      </c>
      <c r="C267" s="5">
        <v>3261088</v>
      </c>
      <c r="D267" s="11" t="str">
        <f t="shared" si="4"/>
        <v>黃＊春</v>
      </c>
      <c r="E267" s="5" t="s">
        <v>43</v>
      </c>
      <c r="F267" s="5">
        <v>55</v>
      </c>
      <c r="G267" s="19" t="s">
        <v>1305</v>
      </c>
      <c r="H267" s="5">
        <v>1070413</v>
      </c>
      <c r="I267" s="32">
        <v>5761110</v>
      </c>
      <c r="J267" s="5">
        <v>1173</v>
      </c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33" t="s">
        <v>1523</v>
      </c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</row>
    <row r="268" spans="1:57" ht="31.5">
      <c r="A268" s="32">
        <v>264</v>
      </c>
      <c r="B268" s="5" t="s">
        <v>446</v>
      </c>
      <c r="C268" s="5">
        <v>6010797</v>
      </c>
      <c r="D268" s="11" t="str">
        <f t="shared" si="4"/>
        <v>吳＊</v>
      </c>
      <c r="E268" s="5" t="s">
        <v>43</v>
      </c>
      <c r="F268" s="5">
        <v>73</v>
      </c>
      <c r="G268" s="19" t="s">
        <v>1306</v>
      </c>
      <c r="H268" s="5">
        <v>1070420</v>
      </c>
      <c r="I268" s="32" t="s">
        <v>1409</v>
      </c>
      <c r="J268" s="5">
        <v>1173</v>
      </c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33" t="s">
        <v>1523</v>
      </c>
      <c r="AX268" s="29"/>
      <c r="AY268" s="29"/>
      <c r="AZ268" s="29"/>
      <c r="BA268" s="29"/>
      <c r="BB268" s="29"/>
      <c r="BC268" s="29"/>
      <c r="BD268" s="29"/>
      <c r="BE268" s="29"/>
    </row>
    <row r="269" spans="1:57" ht="47.25">
      <c r="A269" s="32">
        <v>265</v>
      </c>
      <c r="B269" s="5" t="s">
        <v>1512</v>
      </c>
      <c r="C269" s="5">
        <v>11164172</v>
      </c>
      <c r="D269" s="11" t="str">
        <f t="shared" si="4"/>
        <v>陳＊良</v>
      </c>
      <c r="E269" s="5" t="s">
        <v>41</v>
      </c>
      <c r="F269" s="5">
        <v>54</v>
      </c>
      <c r="G269" s="19"/>
      <c r="H269" s="5">
        <v>1070420</v>
      </c>
      <c r="I269" s="32" t="s">
        <v>1519</v>
      </c>
      <c r="J269" s="5">
        <v>1173</v>
      </c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33" t="s">
        <v>1523</v>
      </c>
      <c r="AR269" s="29"/>
      <c r="AS269" s="29"/>
      <c r="AT269" s="29"/>
      <c r="AU269" s="29"/>
      <c r="AV269" s="29"/>
      <c r="AW269" s="33" t="s">
        <v>1523</v>
      </c>
      <c r="AX269" s="29"/>
      <c r="AY269" s="29"/>
      <c r="AZ269" s="29"/>
      <c r="BA269" s="29"/>
      <c r="BB269" s="29"/>
      <c r="BC269" s="29"/>
      <c r="BD269" s="29"/>
      <c r="BE269" s="29"/>
    </row>
    <row r="270" spans="1:57" ht="47.25">
      <c r="A270" s="32">
        <v>266</v>
      </c>
      <c r="B270" s="5" t="s">
        <v>1513</v>
      </c>
      <c r="C270" s="5">
        <v>19709109</v>
      </c>
      <c r="D270" s="11" t="str">
        <f t="shared" si="4"/>
        <v>鄭＊菊</v>
      </c>
      <c r="E270" s="5" t="s">
        <v>43</v>
      </c>
      <c r="F270" s="5">
        <v>77</v>
      </c>
      <c r="G270" s="19" t="s">
        <v>1307</v>
      </c>
      <c r="H270" s="5">
        <v>1070424</v>
      </c>
      <c r="I270" s="32" t="s">
        <v>1428</v>
      </c>
      <c r="J270" s="5">
        <v>1173</v>
      </c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33" t="s">
        <v>1523</v>
      </c>
      <c r="AW270" s="33" t="s">
        <v>1523</v>
      </c>
      <c r="AX270" s="29"/>
      <c r="AY270" s="29"/>
      <c r="AZ270" s="29"/>
      <c r="BA270" s="29"/>
      <c r="BB270" s="29"/>
      <c r="BC270" s="29"/>
      <c r="BD270" s="29"/>
      <c r="BE270" s="29"/>
    </row>
    <row r="271" spans="1:57" ht="31.5">
      <c r="A271" s="32">
        <v>267</v>
      </c>
      <c r="B271" s="5" t="s">
        <v>1004</v>
      </c>
      <c r="C271" s="5">
        <v>14359504</v>
      </c>
      <c r="D271" s="11" t="str">
        <f t="shared" si="4"/>
        <v>卜＊翠</v>
      </c>
      <c r="E271" s="5" t="s">
        <v>43</v>
      </c>
      <c r="F271" s="5">
        <v>77</v>
      </c>
      <c r="G271" s="19"/>
      <c r="H271" s="5">
        <v>1070425</v>
      </c>
      <c r="I271" s="32" t="s">
        <v>1409</v>
      </c>
      <c r="J271" s="5">
        <v>1173</v>
      </c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33" t="s">
        <v>1523</v>
      </c>
      <c r="AX271" s="29"/>
      <c r="AY271" s="29"/>
      <c r="AZ271" s="29"/>
      <c r="BA271" s="29"/>
      <c r="BB271" s="29"/>
      <c r="BC271" s="29"/>
      <c r="BD271" s="29"/>
      <c r="BE271" s="29"/>
    </row>
    <row r="272" spans="1:57" ht="31.5">
      <c r="A272" s="32">
        <v>268</v>
      </c>
      <c r="B272" s="5" t="s">
        <v>1339</v>
      </c>
      <c r="C272" s="5">
        <v>246910</v>
      </c>
      <c r="D272" s="11" t="str">
        <f t="shared" si="4"/>
        <v>林＊鎡</v>
      </c>
      <c r="E272" s="5" t="s">
        <v>43</v>
      </c>
      <c r="F272" s="5">
        <v>67</v>
      </c>
      <c r="G272" s="19" t="s">
        <v>1308</v>
      </c>
      <c r="H272" s="5">
        <v>1070426</v>
      </c>
      <c r="I272" s="32" t="s">
        <v>1514</v>
      </c>
      <c r="J272" s="5">
        <v>1173</v>
      </c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33" t="s">
        <v>1523</v>
      </c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</row>
    <row r="273" spans="1:57" ht="16.5">
      <c r="A273" s="32">
        <v>269</v>
      </c>
      <c r="B273" s="5" t="s">
        <v>1515</v>
      </c>
      <c r="C273" s="5">
        <v>18633325</v>
      </c>
      <c r="D273" s="11" t="str">
        <f t="shared" si="4"/>
        <v>李＊武</v>
      </c>
      <c r="E273" s="5" t="s">
        <v>41</v>
      </c>
      <c r="F273" s="5">
        <v>79</v>
      </c>
      <c r="G273" s="19" t="s">
        <v>1309</v>
      </c>
      <c r="H273" s="5">
        <v>1070426</v>
      </c>
      <c r="I273" s="32">
        <v>5760350</v>
      </c>
      <c r="J273" s="5">
        <v>1173</v>
      </c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33" t="s">
        <v>1524</v>
      </c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</row>
    <row r="274" spans="1:57" ht="47.25">
      <c r="A274" s="32">
        <v>270</v>
      </c>
      <c r="B274" s="5" t="s">
        <v>1516</v>
      </c>
      <c r="C274" s="5">
        <v>20243859</v>
      </c>
      <c r="D274" s="11" t="str">
        <f t="shared" si="4"/>
        <v>紀＊貴</v>
      </c>
      <c r="E274" s="5" t="s">
        <v>41</v>
      </c>
      <c r="F274" s="5">
        <v>67</v>
      </c>
      <c r="G274" s="19"/>
      <c r="H274" s="5">
        <v>1070430</v>
      </c>
      <c r="I274" s="32" t="s">
        <v>1473</v>
      </c>
      <c r="J274" s="5">
        <v>1173</v>
      </c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33" t="s">
        <v>1523</v>
      </c>
      <c r="AX274" s="29"/>
      <c r="AY274" s="29"/>
      <c r="AZ274" s="29"/>
      <c r="BA274" s="29"/>
      <c r="BB274" s="33" t="s">
        <v>1524</v>
      </c>
      <c r="BC274" s="29"/>
      <c r="BD274" s="29"/>
      <c r="BE274" s="29"/>
    </row>
    <row r="275" spans="1:57" ht="19.5">
      <c r="A275" s="179" t="s">
        <v>1221</v>
      </c>
      <c r="B275" s="180"/>
      <c r="C275" s="180"/>
      <c r="D275" s="180"/>
      <c r="E275" s="180"/>
      <c r="F275" s="180"/>
      <c r="G275" s="180"/>
      <c r="H275" s="180"/>
      <c r="I275" s="180"/>
      <c r="J275" s="181"/>
      <c r="K275" s="15">
        <f>COUNTIF(K5:K274,BF1)</f>
        <v>0</v>
      </c>
      <c r="L275" s="15">
        <f>COUNTIF(L5:L274,BF1)+2</f>
        <v>6</v>
      </c>
      <c r="M275" s="15">
        <f>COUNTIF(M5:M274,BF1)</f>
        <v>6</v>
      </c>
      <c r="N275" s="15">
        <f>COUNTIF(N5:N274,BF1)</f>
        <v>0</v>
      </c>
      <c r="O275" s="15">
        <f>COUNTIF(O5:O274,BF1)</f>
        <v>0</v>
      </c>
      <c r="P275" s="15">
        <f>COUNTIF(P5:P274,BF1)+1</f>
        <v>1</v>
      </c>
      <c r="Q275" s="15">
        <f>COUNTIF(Q5:Q274,BF1)</f>
        <v>0</v>
      </c>
      <c r="R275" s="15">
        <f>COUNTIF(R5:R274,BF1)</f>
        <v>3</v>
      </c>
      <c r="S275" s="15">
        <f>COUNTIF(S5:S274,BF1)</f>
        <v>18</v>
      </c>
      <c r="T275" s="15">
        <f>COUNTIF(T5:T274,BF1)</f>
        <v>2</v>
      </c>
      <c r="U275" s="15">
        <f>COUNTIF(U5:U274,BF1)+1</f>
        <v>2</v>
      </c>
      <c r="V275" s="15">
        <f>COUNTIF(V5:V274,BF1)</f>
        <v>0</v>
      </c>
      <c r="W275" s="15">
        <f>COUNTIF(W5:W274,BF1)</f>
        <v>0</v>
      </c>
      <c r="X275" s="15">
        <f>COUNTIF(X5:X274,BF1)</f>
        <v>1</v>
      </c>
      <c r="Y275" s="15">
        <f>COUNTIF(Y5:Y274,BF1)</f>
        <v>0</v>
      </c>
      <c r="Z275" s="15">
        <f>COUNTIF(Z5:Z274,BF1)</f>
        <v>0</v>
      </c>
      <c r="AA275" s="15">
        <f>COUNTIF(AA5:AA274,BF1)</f>
        <v>1</v>
      </c>
      <c r="AB275" s="15">
        <f>COUNTIF(AB5:AB274,BF1)</f>
        <v>0</v>
      </c>
      <c r="AC275" s="15">
        <f>COUNTIF(AC5:AC274,BF1)</f>
        <v>2</v>
      </c>
      <c r="AD275" s="15">
        <f>COUNTIF(AD5:AD274,BF1)</f>
        <v>2</v>
      </c>
      <c r="AE275" s="15">
        <f>COUNTIF(AE5:AE274,BF1)</f>
        <v>0</v>
      </c>
      <c r="AF275" s="15">
        <f>COUNTIF(AF5:AF274,BF1)</f>
        <v>0</v>
      </c>
      <c r="AG275" s="15">
        <f>COUNTIF(AG5:AG274,BF1)</f>
        <v>0</v>
      </c>
      <c r="AH275" s="15">
        <f>COUNTIF(AH5:AH274,BF1)</f>
        <v>0</v>
      </c>
      <c r="AI275" s="15">
        <f>COUNTIF(AI5:AI274,BF1)</f>
        <v>0</v>
      </c>
      <c r="AJ275" s="15">
        <f>COUNTIF(AJ5:AJ274,BF1)</f>
        <v>2</v>
      </c>
      <c r="AK275" s="15">
        <f>COUNTIF(AK5:AK274,BF1)</f>
        <v>0</v>
      </c>
      <c r="AL275" s="15">
        <f>COUNTIF(AL5:AL274,BF1)</f>
        <v>2</v>
      </c>
      <c r="AM275" s="15">
        <f>COUNTIF(AM5:AM274,BF1)</f>
        <v>1</v>
      </c>
      <c r="AN275" s="15">
        <f>COUNTIF(AN5:AN274,BF1)</f>
        <v>3</v>
      </c>
      <c r="AO275" s="15">
        <f>COUNTIF(AO5:AO274,BF1)</f>
        <v>7</v>
      </c>
      <c r="AP275" s="15">
        <f>COUNTIF(AP5:AP274,BF1)</f>
        <v>16</v>
      </c>
      <c r="AQ275" s="15">
        <f>COUNTIF(AQ5:AQ274,BF1)</f>
        <v>13</v>
      </c>
      <c r="AR275" s="15">
        <f>COUNTIF(AR5:AR274,BF1)</f>
        <v>33</v>
      </c>
      <c r="AS275" s="15">
        <f>COUNTIF(AS5:AS274,BF1)</f>
        <v>4</v>
      </c>
      <c r="AT275" s="15">
        <f>COUNTIF(AT5:AT274,BF1)</f>
        <v>22</v>
      </c>
      <c r="AU275" s="15">
        <f>COUNTIF(AU5:AU274,BF1)</f>
        <v>1</v>
      </c>
      <c r="AV275" s="15">
        <f>COUNTIF(AV5:AV274,BF1)</f>
        <v>20</v>
      </c>
      <c r="AW275" s="39">
        <f>COUNTIF(AW5:AW274,BF1)</f>
        <v>87</v>
      </c>
      <c r="AX275" s="15">
        <f>COUNTIF(AX5:AX274,BF1)</f>
        <v>37</v>
      </c>
      <c r="AY275" s="15">
        <f>COUNTIF(AY5:AY274,BF1)</f>
        <v>7</v>
      </c>
      <c r="AZ275" s="15">
        <f>COUNTIF(AZ5:AZ274,BF1)</f>
        <v>0</v>
      </c>
      <c r="BA275" s="15">
        <f>COUNTIF(BA5:BA274,BF1)</f>
        <v>10</v>
      </c>
      <c r="BB275" s="15">
        <f>COUNTIF(BB5:BB274,BF1)</f>
        <v>5</v>
      </c>
      <c r="BC275" s="15">
        <f>COUNTIF(BC5:BC274,BF1)</f>
        <v>0</v>
      </c>
      <c r="BD275" s="15">
        <f>COUNTIF(BD5:BD274,BF1)</f>
        <v>2</v>
      </c>
      <c r="BE275" s="29">
        <v>4</v>
      </c>
    </row>
    <row r="276" spans="1:57">
      <c r="D276" s="14"/>
    </row>
    <row r="277" spans="1:57">
      <c r="C277" s="11" t="str">
        <f>RIGHT("00000000"&amp;B277,8)</f>
        <v>00000000</v>
      </c>
      <c r="D277" s="11" t="str">
        <f>REPLACE(B277,2,1,"＊")</f>
        <v>＊</v>
      </c>
    </row>
    <row r="278" spans="1:57">
      <c r="C278" s="13"/>
    </row>
    <row r="280" spans="1:57">
      <c r="G280" s="3" t="s">
        <v>1517</v>
      </c>
    </row>
  </sheetData>
  <mergeCells count="52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K1:N1"/>
    <mergeCell ref="M2:M4"/>
    <mergeCell ref="N2:N4"/>
    <mergeCell ref="BE1:BE4"/>
    <mergeCell ref="K2:K4"/>
    <mergeCell ref="L2:L4"/>
    <mergeCell ref="O2:P3"/>
    <mergeCell ref="Q2:X2"/>
    <mergeCell ref="Y2:Z3"/>
    <mergeCell ref="O1:AC1"/>
    <mergeCell ref="AA2:AC2"/>
    <mergeCell ref="W3:W4"/>
    <mergeCell ref="X3:X4"/>
    <mergeCell ref="AA3:AC3"/>
    <mergeCell ref="R3:S3"/>
    <mergeCell ref="T3:T4"/>
    <mergeCell ref="AD1:AM1"/>
    <mergeCell ref="AD2:AM2"/>
    <mergeCell ref="AN2:AN4"/>
    <mergeCell ref="AN1:BC1"/>
    <mergeCell ref="BD1:BD4"/>
    <mergeCell ref="BC3:BC4"/>
    <mergeCell ref="AZ3:AZ4"/>
    <mergeCell ref="BA3:BA4"/>
    <mergeCell ref="AW3:AX3"/>
    <mergeCell ref="AY3:AY4"/>
    <mergeCell ref="U3:U4"/>
    <mergeCell ref="V3:V4"/>
    <mergeCell ref="A275:J275"/>
    <mergeCell ref="AS3:AT3"/>
    <mergeCell ref="AU3:AV3"/>
    <mergeCell ref="AD3:AE3"/>
    <mergeCell ref="AF3:AF4"/>
    <mergeCell ref="AG3:AG4"/>
    <mergeCell ref="AH3:AH4"/>
    <mergeCell ref="AI3:AJ3"/>
    <mergeCell ref="AK3:AM3"/>
    <mergeCell ref="Q3:Q4"/>
    <mergeCell ref="AO2:AP3"/>
    <mergeCell ref="AQ2:AR3"/>
    <mergeCell ref="AS2:BC2"/>
    <mergeCell ref="BB3:BB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74" fitToHeight="0" orientation="landscape" r:id="rId1"/>
  <headerFooter alignWithMargins="0">
    <oddHeader xml:space="preserve">&amp;C&amp;"標楷體,標準"&amp;24新光吳火獅紀念醫院&amp;U 107 &amp;U年&amp;U 4 &amp;U月份心臟血管外科年度手術人數申報表  </oddHeader>
    <oddFooter>&amp;R&amp;11&amp;P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60"/>
  <sheetViews>
    <sheetView zoomScale="86" zoomScaleNormal="86" workbookViewId="0">
      <pane xSplit="10" ySplit="4" topLeftCell="Y339" activePane="bottomRight" state="frozen"/>
      <selection pane="topRight" activeCell="K1" sqref="K1"/>
      <selection pane="bottomLeft" activeCell="A6" sqref="A6"/>
      <selection pane="bottomRight" activeCell="AN5" sqref="AN5:BC354"/>
    </sheetView>
  </sheetViews>
  <sheetFormatPr defaultColWidth="9" defaultRowHeight="15.75"/>
  <cols>
    <col min="1" max="1" width="5.375" style="1" bestFit="1" customWidth="1"/>
    <col min="2" max="2" width="17.75" style="1" customWidth="1"/>
    <col min="3" max="3" width="15.875" style="2" customWidth="1"/>
    <col min="4" max="4" width="14.125" style="1" bestFit="1" customWidth="1"/>
    <col min="5" max="6" width="4.375" style="1" bestFit="1" customWidth="1"/>
    <col min="7" max="7" width="18.125" style="3" hidden="1" customWidth="1"/>
    <col min="8" max="8" width="10" style="4" bestFit="1" customWidth="1"/>
    <col min="9" max="9" width="10" style="6" bestFit="1" customWidth="1"/>
    <col min="10" max="10" width="6.875" style="2" bestFit="1" customWidth="1"/>
    <col min="11" max="11" width="8.5" style="1" bestFit="1" customWidth="1"/>
    <col min="12" max="12" width="6.875" style="1" bestFit="1" customWidth="1"/>
    <col min="13" max="13" width="6.125" style="1" bestFit="1" customWidth="1"/>
    <col min="14" max="14" width="5.875" style="1" bestFit="1" customWidth="1"/>
    <col min="15" max="15" width="6.125" style="1" bestFit="1" customWidth="1"/>
    <col min="16" max="16" width="4.5" style="1" bestFit="1" customWidth="1"/>
    <col min="17" max="17" width="6.125" style="1" bestFit="1" customWidth="1"/>
    <col min="18" max="18" width="3.125" style="1" bestFit="1" customWidth="1"/>
    <col min="19" max="19" width="4.5" style="1" bestFit="1" customWidth="1"/>
    <col min="20" max="20" width="3.875" style="1" bestFit="1" customWidth="1"/>
    <col min="21" max="21" width="4.625" style="1" bestFit="1" customWidth="1"/>
    <col min="22" max="22" width="6.125" style="1" bestFit="1" customWidth="1"/>
    <col min="23" max="23" width="8.5" style="1" bestFit="1" customWidth="1"/>
    <col min="24" max="24" width="5.125" style="1" bestFit="1" customWidth="1"/>
    <col min="25" max="27" width="6.125" style="1" bestFit="1" customWidth="1"/>
    <col min="28" max="28" width="6.875" style="1" bestFit="1" customWidth="1"/>
    <col min="29" max="29" width="6" style="1" bestFit="1" customWidth="1"/>
    <col min="30" max="31" width="3.125" style="1" bestFit="1" customWidth="1"/>
    <col min="32" max="32" width="3.875" style="1" bestFit="1" customWidth="1"/>
    <col min="33" max="33" width="4.625" style="1" bestFit="1" customWidth="1"/>
    <col min="34" max="34" width="5.125" style="1" customWidth="1"/>
    <col min="35" max="36" width="3.125" style="1" bestFit="1" customWidth="1"/>
    <col min="37" max="37" width="6.125" style="1" bestFit="1" customWidth="1"/>
    <col min="38" max="38" width="6.875" style="1" bestFit="1" customWidth="1"/>
    <col min="39" max="39" width="6" style="1" bestFit="1" customWidth="1"/>
    <col min="40" max="40" width="6.625" style="1" bestFit="1" customWidth="1"/>
    <col min="41" max="41" width="3.125" style="1" bestFit="1" customWidth="1"/>
    <col min="42" max="44" width="4.5" style="1" bestFit="1" customWidth="1"/>
    <col min="45" max="45" width="4" style="1" bestFit="1" customWidth="1"/>
    <col min="46" max="46" width="5.125" style="1" bestFit="1" customWidth="1"/>
    <col min="47" max="47" width="6.125" style="1" bestFit="1" customWidth="1"/>
    <col min="48" max="48" width="5.5" style="1" bestFit="1" customWidth="1"/>
    <col min="49" max="49" width="4.375" style="1" bestFit="1" customWidth="1"/>
    <col min="50" max="50" width="6.125" style="1" bestFit="1" customWidth="1"/>
    <col min="51" max="51" width="3.875" style="1" bestFit="1" customWidth="1"/>
    <col min="52" max="52" width="4.625" style="1" bestFit="1" customWidth="1"/>
    <col min="53" max="53" width="5.125" style="1" bestFit="1" customWidth="1"/>
    <col min="54" max="54" width="5.875" style="1" bestFit="1" customWidth="1"/>
    <col min="55" max="55" width="9.625" style="1" bestFit="1" customWidth="1"/>
    <col min="56" max="56" width="6.125" style="1" bestFit="1" customWidth="1"/>
    <col min="57" max="57" width="14.375" style="1" bestFit="1" customWidth="1"/>
    <col min="58" max="58" width="3.125" style="1" bestFit="1" customWidth="1"/>
    <col min="59" max="16384" width="9" style="1"/>
  </cols>
  <sheetData>
    <row r="1" spans="1:58" ht="15.6" customHeight="1">
      <c r="A1" s="138" t="s">
        <v>31</v>
      </c>
      <c r="B1" s="138" t="s">
        <v>467</v>
      </c>
      <c r="C1" s="173" t="s">
        <v>468</v>
      </c>
      <c r="D1" s="138" t="s">
        <v>467</v>
      </c>
      <c r="E1" s="138" t="s">
        <v>32</v>
      </c>
      <c r="F1" s="138" t="s">
        <v>33</v>
      </c>
      <c r="G1" s="138" t="s">
        <v>469</v>
      </c>
      <c r="H1" s="167" t="s">
        <v>802</v>
      </c>
      <c r="I1" s="138" t="s">
        <v>470</v>
      </c>
      <c r="J1" s="173" t="s">
        <v>895</v>
      </c>
      <c r="K1" s="123" t="s">
        <v>896</v>
      </c>
      <c r="L1" s="123"/>
      <c r="M1" s="123"/>
      <c r="N1" s="123"/>
      <c r="O1" s="123" t="s">
        <v>897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898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899</v>
      </c>
      <c r="BE1" s="138" t="s">
        <v>900</v>
      </c>
      <c r="BF1" s="1" t="s">
        <v>901</v>
      </c>
    </row>
    <row r="2" spans="1:58" ht="15.6" customHeight="1">
      <c r="A2" s="139"/>
      <c r="B2" s="139"/>
      <c r="C2" s="174"/>
      <c r="D2" s="139"/>
      <c r="E2" s="139"/>
      <c r="F2" s="139"/>
      <c r="G2" s="139"/>
      <c r="H2" s="168"/>
      <c r="I2" s="139"/>
      <c r="J2" s="174"/>
      <c r="K2" s="157" t="s">
        <v>902</v>
      </c>
      <c r="L2" s="135" t="s">
        <v>903</v>
      </c>
      <c r="M2" s="124" t="s">
        <v>900</v>
      </c>
      <c r="N2" s="124"/>
      <c r="O2" s="124" t="s">
        <v>904</v>
      </c>
      <c r="P2" s="124"/>
      <c r="Q2" s="124" t="s">
        <v>905</v>
      </c>
      <c r="R2" s="124"/>
      <c r="S2" s="124"/>
      <c r="T2" s="124"/>
      <c r="U2" s="124"/>
      <c r="V2" s="124"/>
      <c r="W2" s="124"/>
      <c r="X2" s="124"/>
      <c r="Y2" s="141" t="s">
        <v>906</v>
      </c>
      <c r="Z2" s="142"/>
      <c r="AA2" s="124" t="s">
        <v>907</v>
      </c>
      <c r="AB2" s="124"/>
      <c r="AC2" s="124"/>
      <c r="AD2" s="124" t="s">
        <v>908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909</v>
      </c>
      <c r="AO2" s="124" t="s">
        <v>910</v>
      </c>
      <c r="AP2" s="124"/>
      <c r="AQ2" s="124" t="s">
        <v>911</v>
      </c>
      <c r="AR2" s="124"/>
      <c r="AS2" s="124" t="s">
        <v>912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39"/>
      <c r="J3" s="174"/>
      <c r="K3" s="158"/>
      <c r="L3" s="136"/>
      <c r="M3" s="124"/>
      <c r="N3" s="124"/>
      <c r="O3" s="124"/>
      <c r="P3" s="124"/>
      <c r="Q3" s="135" t="s">
        <v>913</v>
      </c>
      <c r="R3" s="124" t="s">
        <v>914</v>
      </c>
      <c r="S3" s="124"/>
      <c r="T3" s="135" t="s">
        <v>915</v>
      </c>
      <c r="U3" s="135" t="s">
        <v>916</v>
      </c>
      <c r="V3" s="135" t="s">
        <v>917</v>
      </c>
      <c r="W3" s="135" t="s">
        <v>918</v>
      </c>
      <c r="X3" s="135" t="s">
        <v>919</v>
      </c>
      <c r="Y3" s="152"/>
      <c r="Z3" s="153"/>
      <c r="AA3" s="141" t="s">
        <v>920</v>
      </c>
      <c r="AB3" s="162"/>
      <c r="AC3" s="142"/>
      <c r="AD3" s="124" t="s">
        <v>914</v>
      </c>
      <c r="AE3" s="124"/>
      <c r="AF3" s="135" t="s">
        <v>915</v>
      </c>
      <c r="AG3" s="135" t="s">
        <v>916</v>
      </c>
      <c r="AH3" s="135" t="s">
        <v>919</v>
      </c>
      <c r="AI3" s="141" t="s">
        <v>921</v>
      </c>
      <c r="AJ3" s="142"/>
      <c r="AK3" s="141" t="s">
        <v>920</v>
      </c>
      <c r="AL3" s="162"/>
      <c r="AM3" s="142"/>
      <c r="AN3" s="136"/>
      <c r="AO3" s="124"/>
      <c r="AP3" s="124"/>
      <c r="AQ3" s="124"/>
      <c r="AR3" s="124"/>
      <c r="AS3" s="124" t="s">
        <v>922</v>
      </c>
      <c r="AT3" s="124"/>
      <c r="AU3" s="141" t="s">
        <v>920</v>
      </c>
      <c r="AV3" s="142"/>
      <c r="AW3" s="124" t="s">
        <v>914</v>
      </c>
      <c r="AX3" s="124"/>
      <c r="AY3" s="135" t="s">
        <v>915</v>
      </c>
      <c r="AZ3" s="135" t="s">
        <v>916</v>
      </c>
      <c r="BA3" s="135" t="s">
        <v>919</v>
      </c>
      <c r="BB3" s="135" t="s">
        <v>923</v>
      </c>
      <c r="BC3" s="135" t="s">
        <v>924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40"/>
      <c r="J4" s="175"/>
      <c r="K4" s="159"/>
      <c r="L4" s="137"/>
      <c r="M4" s="24" t="s">
        <v>925</v>
      </c>
      <c r="N4" s="24" t="s">
        <v>926</v>
      </c>
      <c r="O4" s="24" t="s">
        <v>913</v>
      </c>
      <c r="P4" s="24" t="s">
        <v>927</v>
      </c>
      <c r="Q4" s="137"/>
      <c r="R4" s="24" t="s">
        <v>928</v>
      </c>
      <c r="S4" s="24" t="s">
        <v>929</v>
      </c>
      <c r="T4" s="137"/>
      <c r="U4" s="137"/>
      <c r="V4" s="137"/>
      <c r="W4" s="137"/>
      <c r="X4" s="137"/>
      <c r="Y4" s="24" t="s">
        <v>913</v>
      </c>
      <c r="Z4" s="24" t="s">
        <v>930</v>
      </c>
      <c r="AA4" s="24" t="s">
        <v>913</v>
      </c>
      <c r="AB4" s="24" t="s">
        <v>931</v>
      </c>
      <c r="AC4" s="24" t="s">
        <v>932</v>
      </c>
      <c r="AD4" s="24" t="s">
        <v>928</v>
      </c>
      <c r="AE4" s="24" t="s">
        <v>929</v>
      </c>
      <c r="AF4" s="137"/>
      <c r="AG4" s="137"/>
      <c r="AH4" s="137"/>
      <c r="AI4" s="24" t="s">
        <v>933</v>
      </c>
      <c r="AJ4" s="24" t="s">
        <v>934</v>
      </c>
      <c r="AK4" s="24" t="s">
        <v>913</v>
      </c>
      <c r="AL4" s="24" t="s">
        <v>931</v>
      </c>
      <c r="AM4" s="24" t="s">
        <v>932</v>
      </c>
      <c r="AN4" s="137"/>
      <c r="AO4" s="24" t="s">
        <v>933</v>
      </c>
      <c r="AP4" s="24" t="s">
        <v>934</v>
      </c>
      <c r="AQ4" s="24" t="s">
        <v>933</v>
      </c>
      <c r="AR4" s="24" t="s">
        <v>934</v>
      </c>
      <c r="AS4" s="24" t="s">
        <v>935</v>
      </c>
      <c r="AT4" s="24" t="s">
        <v>936</v>
      </c>
      <c r="AU4" s="24" t="s">
        <v>913</v>
      </c>
      <c r="AV4" s="24" t="s">
        <v>937</v>
      </c>
      <c r="AW4" s="24" t="s">
        <v>928</v>
      </c>
      <c r="AX4" s="24" t="s">
        <v>929</v>
      </c>
      <c r="AY4" s="137"/>
      <c r="AZ4" s="137"/>
      <c r="BA4" s="137"/>
      <c r="BB4" s="137"/>
      <c r="BC4" s="137"/>
      <c r="BD4" s="140"/>
      <c r="BE4" s="140"/>
    </row>
    <row r="5" spans="1:58" ht="16.5">
      <c r="A5" s="25">
        <v>1</v>
      </c>
      <c r="B5" s="5" t="s">
        <v>938</v>
      </c>
      <c r="C5" s="5">
        <v>7888204</v>
      </c>
      <c r="D5" s="11" t="str">
        <f>REPLACE(B5,2,1,"＊")</f>
        <v>陳＊水</v>
      </c>
      <c r="E5" s="5" t="s">
        <v>41</v>
      </c>
      <c r="F5" s="5">
        <v>69</v>
      </c>
      <c r="G5" s="19" t="s">
        <v>818</v>
      </c>
      <c r="H5" s="5">
        <v>1070303</v>
      </c>
      <c r="I5" s="25">
        <v>110030</v>
      </c>
      <c r="J5" s="7" t="s">
        <v>939</v>
      </c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8" t="s">
        <v>1231</v>
      </c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</row>
    <row r="6" spans="1:58" ht="16.5">
      <c r="A6" s="25">
        <v>2</v>
      </c>
      <c r="B6" s="5" t="s">
        <v>940</v>
      </c>
      <c r="C6" s="5">
        <v>20504380</v>
      </c>
      <c r="D6" s="5" t="s">
        <v>941</v>
      </c>
      <c r="E6" s="5" t="s">
        <v>43</v>
      </c>
      <c r="F6" s="5">
        <v>43</v>
      </c>
      <c r="G6" s="19" t="s">
        <v>819</v>
      </c>
      <c r="H6" s="5">
        <v>1070303</v>
      </c>
      <c r="I6" s="25">
        <v>110346</v>
      </c>
      <c r="J6" s="7" t="s">
        <v>939</v>
      </c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8" t="s">
        <v>1231</v>
      </c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</row>
    <row r="7" spans="1:58" ht="16.5">
      <c r="A7" s="25">
        <v>3</v>
      </c>
      <c r="B7" s="5" t="s">
        <v>942</v>
      </c>
      <c r="C7" s="5">
        <v>207039</v>
      </c>
      <c r="D7" s="11" t="str">
        <f t="shared" ref="D7:D70" si="0">REPLACE(B7,2,1,"＊")</f>
        <v>劉＊舞</v>
      </c>
      <c r="E7" s="5" t="s">
        <v>41</v>
      </c>
      <c r="F7" s="5">
        <v>76</v>
      </c>
      <c r="G7" s="19"/>
      <c r="H7" s="5">
        <v>1070305</v>
      </c>
      <c r="I7" s="25">
        <v>110186</v>
      </c>
      <c r="J7" s="7" t="s">
        <v>939</v>
      </c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8" t="s">
        <v>1232</v>
      </c>
    </row>
    <row r="8" spans="1:58" ht="16.5">
      <c r="A8" s="25">
        <v>4</v>
      </c>
      <c r="B8" s="5" t="s">
        <v>943</v>
      </c>
      <c r="C8" s="5">
        <v>20502999</v>
      </c>
      <c r="D8" s="11" t="str">
        <f t="shared" si="0"/>
        <v>謝＊宏</v>
      </c>
      <c r="E8" s="5" t="s">
        <v>41</v>
      </c>
      <c r="F8" s="5">
        <v>32</v>
      </c>
      <c r="G8" s="19"/>
      <c r="H8" s="5">
        <v>1070305</v>
      </c>
      <c r="I8" s="25">
        <v>110346</v>
      </c>
      <c r="J8" s="7" t="s">
        <v>939</v>
      </c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8" t="s">
        <v>1231</v>
      </c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</row>
    <row r="9" spans="1:58" ht="16.5">
      <c r="A9" s="25">
        <v>5</v>
      </c>
      <c r="B9" s="5" t="s">
        <v>944</v>
      </c>
      <c r="C9" s="5">
        <v>15244861</v>
      </c>
      <c r="D9" s="11" t="str">
        <f t="shared" si="0"/>
        <v>馬＊賢</v>
      </c>
      <c r="E9" s="5" t="s">
        <v>43</v>
      </c>
      <c r="F9" s="5">
        <v>58</v>
      </c>
      <c r="G9" s="19"/>
      <c r="H9" s="5">
        <v>1070305</v>
      </c>
      <c r="I9" s="25">
        <v>110026</v>
      </c>
      <c r="J9" s="7" t="s">
        <v>939</v>
      </c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8" t="s">
        <v>1231</v>
      </c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</row>
    <row r="10" spans="1:58" ht="16.5">
      <c r="A10" s="26">
        <v>6</v>
      </c>
      <c r="B10" s="5" t="s">
        <v>716</v>
      </c>
      <c r="C10" s="5">
        <v>18183053</v>
      </c>
      <c r="D10" s="11" t="str">
        <f t="shared" si="0"/>
        <v>魏＊明</v>
      </c>
      <c r="E10" s="5" t="s">
        <v>41</v>
      </c>
      <c r="F10" s="5">
        <v>86</v>
      </c>
      <c r="G10" s="19" t="s">
        <v>820</v>
      </c>
      <c r="H10" s="5">
        <v>1070305</v>
      </c>
      <c r="I10" s="25">
        <v>110346</v>
      </c>
      <c r="J10" s="7" t="s">
        <v>939</v>
      </c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8" t="s">
        <v>1231</v>
      </c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</row>
    <row r="11" spans="1:58" ht="16.5">
      <c r="A11" s="26">
        <v>7</v>
      </c>
      <c r="B11" s="5" t="s">
        <v>945</v>
      </c>
      <c r="C11" s="5">
        <v>19529020</v>
      </c>
      <c r="D11" s="11" t="str">
        <f t="shared" si="0"/>
        <v>連＊枝</v>
      </c>
      <c r="E11" s="5" t="s">
        <v>41</v>
      </c>
      <c r="F11" s="5">
        <v>81</v>
      </c>
      <c r="G11" s="19"/>
      <c r="H11" s="5">
        <v>1070307</v>
      </c>
      <c r="I11" s="25">
        <v>110346</v>
      </c>
      <c r="J11" s="7" t="s">
        <v>939</v>
      </c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8" t="s">
        <v>1231</v>
      </c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</row>
    <row r="12" spans="1:58" ht="16.5">
      <c r="A12" s="26">
        <v>8</v>
      </c>
      <c r="B12" s="5" t="s">
        <v>946</v>
      </c>
      <c r="C12" s="5">
        <v>20265550</v>
      </c>
      <c r="D12" s="11" t="str">
        <f t="shared" si="0"/>
        <v>張＊阿盆</v>
      </c>
      <c r="E12" s="5" t="s">
        <v>43</v>
      </c>
      <c r="F12" s="5">
        <v>70</v>
      </c>
      <c r="G12" s="19"/>
      <c r="H12" s="5">
        <v>1070307</v>
      </c>
      <c r="I12" s="25">
        <v>110386</v>
      </c>
      <c r="J12" s="7" t="s">
        <v>939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8" t="s">
        <v>1231</v>
      </c>
      <c r="BB12" s="25"/>
      <c r="BC12" s="25"/>
      <c r="BD12" s="25"/>
      <c r="BE12" s="25"/>
    </row>
    <row r="13" spans="1:58" ht="16.5">
      <c r="A13" s="26">
        <v>9</v>
      </c>
      <c r="B13" s="5" t="s">
        <v>947</v>
      </c>
      <c r="C13" s="5">
        <v>12191256</v>
      </c>
      <c r="D13" s="11" t="str">
        <f t="shared" si="0"/>
        <v>林＊和</v>
      </c>
      <c r="E13" s="5" t="s">
        <v>41</v>
      </c>
      <c r="F13" s="5">
        <v>62</v>
      </c>
      <c r="G13" s="19"/>
      <c r="H13" s="5">
        <v>1070307</v>
      </c>
      <c r="I13" s="25">
        <v>110387</v>
      </c>
      <c r="J13" s="7" t="s">
        <v>939</v>
      </c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8" t="s">
        <v>1231</v>
      </c>
      <c r="AY13" s="25"/>
      <c r="AZ13" s="25"/>
      <c r="BA13" s="25"/>
      <c r="BB13" s="25"/>
      <c r="BC13" s="25"/>
      <c r="BD13" s="25"/>
      <c r="BE13" s="25"/>
    </row>
    <row r="14" spans="1:58" ht="16.5">
      <c r="A14" s="26">
        <v>10</v>
      </c>
      <c r="B14" s="5" t="s">
        <v>948</v>
      </c>
      <c r="C14" s="5">
        <v>11849544</v>
      </c>
      <c r="D14" s="11" t="str">
        <f t="shared" si="0"/>
        <v>楊＊卿</v>
      </c>
      <c r="E14" s="5" t="s">
        <v>43</v>
      </c>
      <c r="F14" s="5">
        <v>63</v>
      </c>
      <c r="G14" s="19"/>
      <c r="H14" s="5">
        <v>1070307</v>
      </c>
      <c r="I14" s="25">
        <v>110387</v>
      </c>
      <c r="J14" s="7" t="s">
        <v>939</v>
      </c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8" t="s">
        <v>1231</v>
      </c>
      <c r="AY14" s="25"/>
      <c r="AZ14" s="25"/>
      <c r="BA14" s="25"/>
      <c r="BB14" s="25"/>
      <c r="BC14" s="25"/>
      <c r="BD14" s="25"/>
      <c r="BE14" s="25"/>
    </row>
    <row r="15" spans="1:58" ht="16.5">
      <c r="A15" s="26">
        <v>11</v>
      </c>
      <c r="B15" s="5" t="s">
        <v>949</v>
      </c>
      <c r="C15" s="5">
        <v>11269920</v>
      </c>
      <c r="D15" s="11" t="str">
        <f t="shared" si="0"/>
        <v>吳＊秀蓮</v>
      </c>
      <c r="E15" s="5" t="s">
        <v>43</v>
      </c>
      <c r="F15" s="5">
        <v>82</v>
      </c>
      <c r="G15" s="19" t="s">
        <v>821</v>
      </c>
      <c r="H15" s="5">
        <v>1070307</v>
      </c>
      <c r="I15" s="25">
        <v>110030</v>
      </c>
      <c r="J15" s="7" t="s">
        <v>939</v>
      </c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8" t="s">
        <v>1231</v>
      </c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</row>
    <row r="16" spans="1:58" ht="16.5">
      <c r="A16" s="26">
        <v>12</v>
      </c>
      <c r="B16" s="5" t="s">
        <v>950</v>
      </c>
      <c r="C16" s="5">
        <v>20512112</v>
      </c>
      <c r="D16" s="11" t="str">
        <f t="shared" si="0"/>
        <v>陳＊東</v>
      </c>
      <c r="E16" s="5" t="s">
        <v>41</v>
      </c>
      <c r="F16" s="5">
        <v>68</v>
      </c>
      <c r="G16" s="19"/>
      <c r="H16" s="5">
        <v>1070307</v>
      </c>
      <c r="I16" s="25">
        <v>110346</v>
      </c>
      <c r="J16" s="7" t="s">
        <v>939</v>
      </c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8" t="s">
        <v>1231</v>
      </c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</row>
    <row r="17" spans="1:57" ht="16.5">
      <c r="A17" s="26">
        <v>13</v>
      </c>
      <c r="B17" s="5" t="s">
        <v>951</v>
      </c>
      <c r="C17" s="5">
        <v>20505799</v>
      </c>
      <c r="D17" s="11" t="str">
        <f t="shared" si="0"/>
        <v>崔＊齡</v>
      </c>
      <c r="E17" s="5" t="s">
        <v>43</v>
      </c>
      <c r="F17" s="5">
        <v>54</v>
      </c>
      <c r="G17" s="19"/>
      <c r="H17" s="5">
        <v>1070307</v>
      </c>
      <c r="I17" s="25">
        <v>110346</v>
      </c>
      <c r="J17" s="7" t="s">
        <v>939</v>
      </c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8" t="s">
        <v>1231</v>
      </c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</row>
    <row r="18" spans="1:57" ht="16.5">
      <c r="A18" s="26">
        <v>14</v>
      </c>
      <c r="B18" s="5" t="s">
        <v>952</v>
      </c>
      <c r="C18" s="5">
        <v>10774399</v>
      </c>
      <c r="D18" s="11" t="str">
        <f t="shared" si="0"/>
        <v>王＊翠鳳</v>
      </c>
      <c r="E18" s="5" t="s">
        <v>43</v>
      </c>
      <c r="F18" s="5">
        <v>81</v>
      </c>
      <c r="G18" s="19" t="s">
        <v>822</v>
      </c>
      <c r="H18" s="5">
        <v>1070307</v>
      </c>
      <c r="I18" s="25">
        <v>110030</v>
      </c>
      <c r="J18" s="7" t="s">
        <v>939</v>
      </c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8" t="s">
        <v>1231</v>
      </c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</row>
    <row r="19" spans="1:57" ht="16.5">
      <c r="A19" s="26">
        <v>15</v>
      </c>
      <c r="B19" s="5" t="s">
        <v>953</v>
      </c>
      <c r="C19" s="5">
        <v>11204317</v>
      </c>
      <c r="D19" s="11" t="str">
        <f t="shared" si="0"/>
        <v>陳＊富</v>
      </c>
      <c r="E19" s="5" t="s">
        <v>41</v>
      </c>
      <c r="F19" s="5">
        <v>78</v>
      </c>
      <c r="G19" s="19"/>
      <c r="H19" s="5">
        <v>1070307</v>
      </c>
      <c r="I19" s="25">
        <v>110346</v>
      </c>
      <c r="J19" s="7" t="s">
        <v>939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8" t="s">
        <v>1231</v>
      </c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</row>
    <row r="20" spans="1:57" ht="16.5">
      <c r="A20" s="26">
        <v>16</v>
      </c>
      <c r="B20" s="5" t="s">
        <v>954</v>
      </c>
      <c r="C20" s="5">
        <v>10538683</v>
      </c>
      <c r="D20" s="11" t="str">
        <f t="shared" si="0"/>
        <v>郭＊秀</v>
      </c>
      <c r="E20" s="5" t="s">
        <v>43</v>
      </c>
      <c r="F20" s="5">
        <v>82</v>
      </c>
      <c r="G20" s="19" t="s">
        <v>823</v>
      </c>
      <c r="H20" s="5">
        <v>1070307</v>
      </c>
      <c r="I20" s="25">
        <v>110387</v>
      </c>
      <c r="J20" s="7" t="s">
        <v>939</v>
      </c>
      <c r="K20" s="25"/>
      <c r="L20" s="25"/>
      <c r="M20" s="25"/>
      <c r="N20" s="25"/>
      <c r="O20" s="25"/>
      <c r="P20" s="25"/>
      <c r="Q20" s="25"/>
      <c r="R20" s="25"/>
      <c r="S20" s="28" t="s">
        <v>1231</v>
      </c>
      <c r="T20" s="25"/>
      <c r="U20" s="25"/>
      <c r="V20" s="28" t="s">
        <v>1233</v>
      </c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</row>
    <row r="21" spans="1:57" ht="16.5">
      <c r="A21" s="26">
        <v>17</v>
      </c>
      <c r="B21" s="5" t="s">
        <v>955</v>
      </c>
      <c r="C21" s="5">
        <v>6553484</v>
      </c>
      <c r="D21" s="11" t="str">
        <f t="shared" si="0"/>
        <v>張＊奇</v>
      </c>
      <c r="E21" s="5" t="s">
        <v>41</v>
      </c>
      <c r="F21" s="5">
        <v>47</v>
      </c>
      <c r="G21" s="19"/>
      <c r="H21" s="5">
        <v>1070312</v>
      </c>
      <c r="I21" s="25">
        <v>110346</v>
      </c>
      <c r="J21" s="7" t="s">
        <v>939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8" t="s">
        <v>1231</v>
      </c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</row>
    <row r="22" spans="1:57" ht="16.5">
      <c r="A22" s="26">
        <v>18</v>
      </c>
      <c r="B22" s="5" t="s">
        <v>180</v>
      </c>
      <c r="C22" s="5">
        <v>19111960</v>
      </c>
      <c r="D22" s="11" t="str">
        <f t="shared" si="0"/>
        <v>李＊壬</v>
      </c>
      <c r="E22" s="5" t="s">
        <v>41</v>
      </c>
      <c r="F22" s="5">
        <v>74</v>
      </c>
      <c r="G22" s="19"/>
      <c r="H22" s="5">
        <v>1070312</v>
      </c>
      <c r="I22" s="25">
        <v>110406</v>
      </c>
      <c r="J22" s="7" t="s">
        <v>939</v>
      </c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8" t="s">
        <v>1231</v>
      </c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</row>
    <row r="23" spans="1:57" ht="16.5">
      <c r="A23" s="26">
        <v>19</v>
      </c>
      <c r="B23" s="5" t="s">
        <v>242</v>
      </c>
      <c r="C23" s="5">
        <v>6626127</v>
      </c>
      <c r="D23" s="11" t="str">
        <f t="shared" si="0"/>
        <v>周＊清</v>
      </c>
      <c r="E23" s="5" t="s">
        <v>41</v>
      </c>
      <c r="F23" s="5">
        <v>66</v>
      </c>
      <c r="G23" s="19"/>
      <c r="H23" s="5">
        <v>1070312</v>
      </c>
      <c r="I23" s="25">
        <v>110386</v>
      </c>
      <c r="J23" s="7" t="s">
        <v>939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8" t="s">
        <v>1231</v>
      </c>
      <c r="AX23" s="25"/>
      <c r="AY23" s="25"/>
      <c r="AZ23" s="25"/>
      <c r="BA23" s="25"/>
      <c r="BB23" s="25"/>
      <c r="BC23" s="25"/>
      <c r="BD23" s="25"/>
      <c r="BE23" s="25"/>
    </row>
    <row r="24" spans="1:57" ht="16.5">
      <c r="A24" s="26">
        <v>20</v>
      </c>
      <c r="B24" s="5" t="s">
        <v>956</v>
      </c>
      <c r="C24" s="5">
        <v>20519163</v>
      </c>
      <c r="D24" s="11" t="str">
        <f t="shared" si="0"/>
        <v>游＊政</v>
      </c>
      <c r="E24" s="5" t="s">
        <v>41</v>
      </c>
      <c r="F24" s="5">
        <v>78</v>
      </c>
      <c r="G24" s="19"/>
      <c r="H24" s="5">
        <v>1070312</v>
      </c>
      <c r="I24" s="25">
        <v>110346</v>
      </c>
      <c r="J24" s="7" t="s">
        <v>939</v>
      </c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8" t="s">
        <v>1231</v>
      </c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</row>
    <row r="25" spans="1:57" ht="16.5">
      <c r="A25" s="26">
        <v>21</v>
      </c>
      <c r="B25" s="5" t="s">
        <v>957</v>
      </c>
      <c r="C25" s="5">
        <v>15237671</v>
      </c>
      <c r="D25" s="11" t="str">
        <f t="shared" si="0"/>
        <v>王＊雲</v>
      </c>
      <c r="E25" s="5" t="s">
        <v>43</v>
      </c>
      <c r="F25" s="5">
        <v>54</v>
      </c>
      <c r="G25" s="19"/>
      <c r="H25" s="5">
        <v>1070312</v>
      </c>
      <c r="I25" s="25">
        <v>110086</v>
      </c>
      <c r="J25" s="7" t="s">
        <v>939</v>
      </c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8" t="s">
        <v>1234</v>
      </c>
    </row>
    <row r="26" spans="1:57" ht="16.5">
      <c r="A26" s="26">
        <v>22</v>
      </c>
      <c r="B26" s="5" t="s">
        <v>958</v>
      </c>
      <c r="C26" s="5">
        <v>8112660</v>
      </c>
      <c r="D26" s="11" t="str">
        <f t="shared" si="0"/>
        <v>吳＊山</v>
      </c>
      <c r="E26" s="5" t="s">
        <v>41</v>
      </c>
      <c r="F26" s="5">
        <v>63</v>
      </c>
      <c r="G26" s="19" t="s">
        <v>824</v>
      </c>
      <c r="H26" s="5">
        <v>1070312</v>
      </c>
      <c r="I26" s="25">
        <v>110026</v>
      </c>
      <c r="J26" s="7" t="s">
        <v>939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8" t="s">
        <v>1231</v>
      </c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</row>
    <row r="27" spans="1:57" ht="16.5">
      <c r="A27" s="26">
        <v>23</v>
      </c>
      <c r="B27" s="5" t="s">
        <v>959</v>
      </c>
      <c r="C27" s="5">
        <v>2253067</v>
      </c>
      <c r="D27" s="11" t="str">
        <f t="shared" si="0"/>
        <v>游＊發</v>
      </c>
      <c r="E27" s="5" t="s">
        <v>41</v>
      </c>
      <c r="F27" s="5">
        <v>70</v>
      </c>
      <c r="G27" s="19" t="s">
        <v>825</v>
      </c>
      <c r="H27" s="5">
        <v>1070312</v>
      </c>
      <c r="I27" s="25">
        <v>110386</v>
      </c>
      <c r="J27" s="7" t="s">
        <v>939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8" t="s">
        <v>1231</v>
      </c>
      <c r="AX27" s="25"/>
      <c r="AY27" s="25"/>
      <c r="AZ27" s="25"/>
      <c r="BA27" s="25"/>
      <c r="BB27" s="25"/>
      <c r="BC27" s="25"/>
      <c r="BD27" s="25"/>
      <c r="BE27" s="25"/>
    </row>
    <row r="28" spans="1:57" ht="16.5">
      <c r="A28" s="26">
        <v>24</v>
      </c>
      <c r="B28" s="5" t="s">
        <v>960</v>
      </c>
      <c r="C28" s="5">
        <v>20407918</v>
      </c>
      <c r="D28" s="11" t="str">
        <f t="shared" si="0"/>
        <v>王＊永</v>
      </c>
      <c r="E28" s="5" t="s">
        <v>41</v>
      </c>
      <c r="F28" s="5">
        <v>35</v>
      </c>
      <c r="G28" s="19" t="s">
        <v>826</v>
      </c>
      <c r="H28" s="5">
        <v>1070312</v>
      </c>
      <c r="I28" s="25">
        <v>110030</v>
      </c>
      <c r="J28" s="7" t="s">
        <v>939</v>
      </c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8" t="s">
        <v>1231</v>
      </c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</row>
    <row r="29" spans="1:57" ht="16.5">
      <c r="A29" s="26">
        <v>25</v>
      </c>
      <c r="B29" s="5" t="s">
        <v>961</v>
      </c>
      <c r="C29" s="5">
        <v>13585015</v>
      </c>
      <c r="D29" s="11" t="str">
        <f t="shared" si="0"/>
        <v>陳＊輝</v>
      </c>
      <c r="E29" s="5" t="s">
        <v>41</v>
      </c>
      <c r="F29" s="5">
        <v>47</v>
      </c>
      <c r="G29" s="19" t="s">
        <v>827</v>
      </c>
      <c r="H29" s="5">
        <v>1070312</v>
      </c>
      <c r="I29" s="25">
        <v>110346</v>
      </c>
      <c r="J29" s="7" t="s">
        <v>939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8" t="s">
        <v>1231</v>
      </c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</row>
    <row r="30" spans="1:57" ht="16.5">
      <c r="A30" s="26">
        <v>26</v>
      </c>
      <c r="B30" s="5" t="s">
        <v>962</v>
      </c>
      <c r="C30" s="5">
        <v>20528003</v>
      </c>
      <c r="D30" s="11" t="str">
        <f t="shared" si="0"/>
        <v>林＊英</v>
      </c>
      <c r="E30" s="5" t="s">
        <v>43</v>
      </c>
      <c r="F30" s="5">
        <v>76</v>
      </c>
      <c r="G30" s="19" t="s">
        <v>828</v>
      </c>
      <c r="H30" s="5">
        <v>1070312</v>
      </c>
      <c r="I30" s="25">
        <v>110030</v>
      </c>
      <c r="J30" s="7" t="s">
        <v>939</v>
      </c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8" t="s">
        <v>1231</v>
      </c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</row>
    <row r="31" spans="1:57" ht="16.5">
      <c r="A31" s="26">
        <v>27</v>
      </c>
      <c r="B31" s="5" t="s">
        <v>963</v>
      </c>
      <c r="C31" s="5">
        <v>20514956</v>
      </c>
      <c r="D31" s="11" t="str">
        <f t="shared" si="0"/>
        <v>劉＊良</v>
      </c>
      <c r="E31" s="5" t="s">
        <v>41</v>
      </c>
      <c r="F31" s="5">
        <v>73</v>
      </c>
      <c r="G31" s="19"/>
      <c r="H31" s="5">
        <v>1070312</v>
      </c>
      <c r="I31" s="25">
        <v>110346</v>
      </c>
      <c r="J31" s="7" t="s">
        <v>939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8" t="s">
        <v>1231</v>
      </c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</row>
    <row r="32" spans="1:57" ht="16.5">
      <c r="A32" s="26">
        <v>28</v>
      </c>
      <c r="B32" s="5" t="s">
        <v>964</v>
      </c>
      <c r="C32" s="5">
        <v>4345429</v>
      </c>
      <c r="D32" s="11" t="str">
        <f t="shared" si="0"/>
        <v>李＊阿真</v>
      </c>
      <c r="E32" s="5" t="s">
        <v>43</v>
      </c>
      <c r="F32" s="5">
        <v>68</v>
      </c>
      <c r="G32" s="19" t="s">
        <v>829</v>
      </c>
      <c r="H32" s="5">
        <v>1070314</v>
      </c>
      <c r="I32" s="25">
        <v>110026</v>
      </c>
      <c r="J32" s="7" t="s">
        <v>939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8" t="s">
        <v>1231</v>
      </c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</row>
    <row r="33" spans="1:57" ht="16.5">
      <c r="A33" s="26">
        <v>29</v>
      </c>
      <c r="B33" s="5" t="s">
        <v>965</v>
      </c>
      <c r="C33" s="5">
        <v>17732122</v>
      </c>
      <c r="D33" s="11" t="str">
        <f t="shared" si="0"/>
        <v>關＊娟</v>
      </c>
      <c r="E33" s="5" t="s">
        <v>43</v>
      </c>
      <c r="F33" s="5">
        <v>57</v>
      </c>
      <c r="G33" s="19" t="s">
        <v>830</v>
      </c>
      <c r="H33" s="5">
        <v>1070314</v>
      </c>
      <c r="I33" s="25">
        <v>110030</v>
      </c>
      <c r="J33" s="7" t="s">
        <v>939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8" t="s">
        <v>1231</v>
      </c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</row>
    <row r="34" spans="1:57" ht="16.5">
      <c r="A34" s="26">
        <v>30</v>
      </c>
      <c r="B34" s="5" t="s">
        <v>966</v>
      </c>
      <c r="C34" s="5">
        <v>16034008</v>
      </c>
      <c r="D34" s="11" t="str">
        <f t="shared" si="0"/>
        <v>邱＊惠</v>
      </c>
      <c r="E34" s="5" t="s">
        <v>43</v>
      </c>
      <c r="F34" s="5">
        <v>75</v>
      </c>
      <c r="G34" s="19"/>
      <c r="H34" s="5">
        <v>1070314</v>
      </c>
      <c r="I34" s="25">
        <v>110346</v>
      </c>
      <c r="J34" s="7" t="s">
        <v>939</v>
      </c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8" t="s">
        <v>1231</v>
      </c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</row>
    <row r="35" spans="1:57" ht="16.5">
      <c r="A35" s="26">
        <v>31</v>
      </c>
      <c r="B35" s="5" t="s">
        <v>967</v>
      </c>
      <c r="C35" s="5">
        <v>20108834</v>
      </c>
      <c r="D35" s="11" t="str">
        <f t="shared" si="0"/>
        <v>李＊美宮</v>
      </c>
      <c r="E35" s="5" t="s">
        <v>43</v>
      </c>
      <c r="F35" s="5">
        <v>68</v>
      </c>
      <c r="G35" s="19"/>
      <c r="H35" s="5">
        <v>1070314</v>
      </c>
      <c r="I35" s="25">
        <v>110026</v>
      </c>
      <c r="J35" s="7" t="s">
        <v>939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8" t="s">
        <v>1231</v>
      </c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</row>
    <row r="36" spans="1:57" ht="16.5">
      <c r="A36" s="26">
        <v>32</v>
      </c>
      <c r="B36" s="5" t="s">
        <v>968</v>
      </c>
      <c r="C36" s="5">
        <v>9398680</v>
      </c>
      <c r="D36" s="11" t="str">
        <f t="shared" si="0"/>
        <v>林＊錦</v>
      </c>
      <c r="E36" s="5" t="s">
        <v>43</v>
      </c>
      <c r="F36" s="5">
        <v>89</v>
      </c>
      <c r="G36" s="19" t="s">
        <v>831</v>
      </c>
      <c r="H36" s="5">
        <v>1070317</v>
      </c>
      <c r="I36" s="25">
        <v>110030</v>
      </c>
      <c r="J36" s="7" t="s">
        <v>939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8" t="s">
        <v>1231</v>
      </c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</row>
    <row r="37" spans="1:57" ht="16.5">
      <c r="A37" s="26">
        <v>33</v>
      </c>
      <c r="B37" s="5" t="s">
        <v>969</v>
      </c>
      <c r="C37" s="5">
        <v>17796229</v>
      </c>
      <c r="D37" s="11" t="str">
        <f t="shared" si="0"/>
        <v>蔡＊鉉</v>
      </c>
      <c r="E37" s="5" t="s">
        <v>41</v>
      </c>
      <c r="F37" s="5">
        <v>57</v>
      </c>
      <c r="G37" s="19" t="s">
        <v>832</v>
      </c>
      <c r="H37" s="5">
        <v>1070317</v>
      </c>
      <c r="I37" s="25">
        <v>110030</v>
      </c>
      <c r="J37" s="7" t="s">
        <v>939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8" t="s">
        <v>1231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</row>
    <row r="38" spans="1:57" ht="16.5">
      <c r="A38" s="26">
        <v>34</v>
      </c>
      <c r="B38" s="5" t="s">
        <v>970</v>
      </c>
      <c r="C38" s="5">
        <v>8477986</v>
      </c>
      <c r="D38" s="11" t="str">
        <f t="shared" si="0"/>
        <v>張＊鑾</v>
      </c>
      <c r="E38" s="5" t="s">
        <v>43</v>
      </c>
      <c r="F38" s="5">
        <v>42</v>
      </c>
      <c r="G38" s="19"/>
      <c r="H38" s="5">
        <v>1070319</v>
      </c>
      <c r="I38" s="25">
        <v>110026</v>
      </c>
      <c r="J38" s="7" t="s">
        <v>939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8" t="s">
        <v>1231</v>
      </c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</row>
    <row r="39" spans="1:57" ht="16.5">
      <c r="A39" s="26">
        <v>35</v>
      </c>
      <c r="B39" s="5" t="s">
        <v>971</v>
      </c>
      <c r="C39" s="5">
        <v>19555030</v>
      </c>
      <c r="D39" s="11" t="str">
        <f t="shared" si="0"/>
        <v>陳＊吉</v>
      </c>
      <c r="E39" s="5" t="s">
        <v>41</v>
      </c>
      <c r="F39" s="5">
        <v>57</v>
      </c>
      <c r="G39" s="19" t="s">
        <v>831</v>
      </c>
      <c r="H39" s="5">
        <v>1070319</v>
      </c>
      <c r="I39" s="25">
        <v>110386</v>
      </c>
      <c r="J39" s="7" t="s">
        <v>939</v>
      </c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8" t="s">
        <v>1231</v>
      </c>
      <c r="AX39" s="25"/>
      <c r="AY39" s="25"/>
      <c r="AZ39" s="25"/>
      <c r="BA39" s="25"/>
      <c r="BB39" s="25"/>
      <c r="BC39" s="25"/>
      <c r="BD39" s="25"/>
      <c r="BE39" s="25"/>
    </row>
    <row r="40" spans="1:57" ht="16.5">
      <c r="A40" s="26">
        <v>36</v>
      </c>
      <c r="B40" s="5" t="s">
        <v>972</v>
      </c>
      <c r="C40" s="5">
        <v>6367870</v>
      </c>
      <c r="D40" s="11" t="str">
        <f t="shared" si="0"/>
        <v>林＊霞</v>
      </c>
      <c r="E40" s="5" t="s">
        <v>43</v>
      </c>
      <c r="F40" s="5">
        <v>70</v>
      </c>
      <c r="G40" s="19"/>
      <c r="H40" s="5">
        <v>1070319</v>
      </c>
      <c r="I40" s="25">
        <v>110026</v>
      </c>
      <c r="J40" s="7" t="s">
        <v>939</v>
      </c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8" t="s">
        <v>1231</v>
      </c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</row>
    <row r="41" spans="1:57" ht="16.5">
      <c r="A41" s="26">
        <v>37</v>
      </c>
      <c r="B41" s="5" t="s">
        <v>614</v>
      </c>
      <c r="C41" s="5">
        <v>17205177</v>
      </c>
      <c r="D41" s="11" t="str">
        <f t="shared" si="0"/>
        <v>鄭＊</v>
      </c>
      <c r="E41" s="5" t="s">
        <v>41</v>
      </c>
      <c r="F41" s="5">
        <v>72</v>
      </c>
      <c r="G41" s="19"/>
      <c r="H41" s="5">
        <v>1070319</v>
      </c>
      <c r="I41" s="25">
        <v>110346</v>
      </c>
      <c r="J41" s="7" t="s">
        <v>939</v>
      </c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8" t="s">
        <v>1231</v>
      </c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</row>
    <row r="42" spans="1:57" ht="16.5">
      <c r="A42" s="26">
        <v>38</v>
      </c>
      <c r="B42" s="5" t="s">
        <v>973</v>
      </c>
      <c r="C42" s="5">
        <v>19910159</v>
      </c>
      <c r="D42" s="11" t="str">
        <f t="shared" si="0"/>
        <v>楊＊貴</v>
      </c>
      <c r="E42" s="5" t="s">
        <v>43</v>
      </c>
      <c r="F42" s="5">
        <v>62</v>
      </c>
      <c r="G42" s="19" t="s">
        <v>833</v>
      </c>
      <c r="H42" s="5">
        <v>1070319</v>
      </c>
      <c r="I42" s="25">
        <v>110387</v>
      </c>
      <c r="J42" s="7" t="s">
        <v>939</v>
      </c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8" t="s">
        <v>1231</v>
      </c>
      <c r="AY42" s="25"/>
      <c r="AZ42" s="25"/>
      <c r="BA42" s="25"/>
      <c r="BB42" s="25"/>
      <c r="BC42" s="25"/>
      <c r="BD42" s="25"/>
      <c r="BE42" s="25"/>
    </row>
    <row r="43" spans="1:57" ht="16.5">
      <c r="A43" s="26">
        <v>39</v>
      </c>
      <c r="B43" s="5" t="s">
        <v>974</v>
      </c>
      <c r="C43" s="5">
        <v>274968</v>
      </c>
      <c r="D43" s="11" t="str">
        <f t="shared" si="0"/>
        <v>陳＊惠</v>
      </c>
      <c r="E43" s="5" t="s">
        <v>43</v>
      </c>
      <c r="F43" s="5">
        <v>75</v>
      </c>
      <c r="G43" s="19"/>
      <c r="H43" s="5">
        <v>1070321</v>
      </c>
      <c r="I43" s="25">
        <v>110386</v>
      </c>
      <c r="J43" s="7" t="s">
        <v>939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8" t="s">
        <v>1231</v>
      </c>
      <c r="AX43" s="25"/>
      <c r="AY43" s="25"/>
      <c r="AZ43" s="25"/>
      <c r="BA43" s="25"/>
      <c r="BB43" s="25"/>
      <c r="BC43" s="25"/>
      <c r="BD43" s="25"/>
      <c r="BE43" s="25"/>
    </row>
    <row r="44" spans="1:57" ht="16.5">
      <c r="A44" s="26">
        <v>40</v>
      </c>
      <c r="B44" s="5" t="s">
        <v>590</v>
      </c>
      <c r="C44" s="5">
        <v>19813619</v>
      </c>
      <c r="D44" s="11" t="str">
        <f t="shared" si="0"/>
        <v>柯＊中</v>
      </c>
      <c r="E44" s="5" t="s">
        <v>41</v>
      </c>
      <c r="F44" s="5">
        <v>47</v>
      </c>
      <c r="G44" s="19"/>
      <c r="H44" s="5">
        <v>1070321</v>
      </c>
      <c r="I44" s="25">
        <v>110386</v>
      </c>
      <c r="J44" s="7" t="s">
        <v>939</v>
      </c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8" t="s">
        <v>1231</v>
      </c>
      <c r="AX44" s="25"/>
      <c r="AY44" s="25"/>
      <c r="AZ44" s="25"/>
      <c r="BA44" s="25"/>
      <c r="BB44" s="25"/>
      <c r="BC44" s="25"/>
      <c r="BD44" s="25"/>
      <c r="BE44" s="25"/>
    </row>
    <row r="45" spans="1:57" ht="16.5">
      <c r="A45" s="26">
        <v>41</v>
      </c>
      <c r="B45" s="5" t="s">
        <v>975</v>
      </c>
      <c r="C45" s="5">
        <v>20540186</v>
      </c>
      <c r="D45" s="11" t="str">
        <f t="shared" si="0"/>
        <v>温＊木</v>
      </c>
      <c r="E45" s="5" t="s">
        <v>41</v>
      </c>
      <c r="F45" s="5">
        <v>68</v>
      </c>
      <c r="G45" s="19"/>
      <c r="H45" s="5">
        <v>1070321</v>
      </c>
      <c r="I45" s="25">
        <v>110346</v>
      </c>
      <c r="J45" s="7" t="s">
        <v>939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8" t="s">
        <v>1231</v>
      </c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</row>
    <row r="46" spans="1:57" ht="16.5">
      <c r="A46" s="26">
        <v>42</v>
      </c>
      <c r="B46" s="5" t="s">
        <v>331</v>
      </c>
      <c r="C46" s="5">
        <v>19747037</v>
      </c>
      <c r="D46" s="11" t="str">
        <f t="shared" si="0"/>
        <v>許＊麗珠</v>
      </c>
      <c r="E46" s="5" t="s">
        <v>43</v>
      </c>
      <c r="F46" s="5">
        <v>82</v>
      </c>
      <c r="G46" s="19"/>
      <c r="H46" s="5">
        <v>1070321</v>
      </c>
      <c r="I46" s="25">
        <v>110386</v>
      </c>
      <c r="J46" s="7" t="s">
        <v>939</v>
      </c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8" t="s">
        <v>1231</v>
      </c>
      <c r="AX46" s="25"/>
      <c r="AY46" s="25"/>
      <c r="AZ46" s="25"/>
      <c r="BA46" s="25"/>
      <c r="BB46" s="25"/>
      <c r="BC46" s="25"/>
      <c r="BD46" s="25"/>
      <c r="BE46" s="25"/>
    </row>
    <row r="47" spans="1:57" ht="16.5">
      <c r="A47" s="26">
        <v>43</v>
      </c>
      <c r="B47" s="5" t="s">
        <v>976</v>
      </c>
      <c r="C47" s="5">
        <v>20530358</v>
      </c>
      <c r="D47" s="11" t="str">
        <f t="shared" si="0"/>
        <v>詹＊河</v>
      </c>
      <c r="E47" s="5" t="s">
        <v>41</v>
      </c>
      <c r="F47" s="5">
        <v>62</v>
      </c>
      <c r="G47" s="19"/>
      <c r="H47" s="5">
        <v>1070321</v>
      </c>
      <c r="I47" s="25">
        <v>110346</v>
      </c>
      <c r="J47" s="7" t="s">
        <v>939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8" t="s">
        <v>1231</v>
      </c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</row>
    <row r="48" spans="1:57" ht="16.5">
      <c r="A48" s="26">
        <v>44</v>
      </c>
      <c r="B48" s="5" t="s">
        <v>977</v>
      </c>
      <c r="C48" s="5">
        <v>17170621</v>
      </c>
      <c r="D48" s="11" t="str">
        <f t="shared" si="0"/>
        <v>陳＊欽</v>
      </c>
      <c r="E48" s="5" t="s">
        <v>41</v>
      </c>
      <c r="F48" s="5">
        <v>64</v>
      </c>
      <c r="G48" s="19"/>
      <c r="H48" s="5">
        <v>1070321</v>
      </c>
      <c r="I48" s="25">
        <v>110346</v>
      </c>
      <c r="J48" s="7" t="s">
        <v>939</v>
      </c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8" t="s">
        <v>1231</v>
      </c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</row>
    <row r="49" spans="1:57" ht="16.5">
      <c r="A49" s="26">
        <v>45</v>
      </c>
      <c r="B49" s="5" t="s">
        <v>661</v>
      </c>
      <c r="C49" s="5">
        <v>1608046</v>
      </c>
      <c r="D49" s="11" t="str">
        <f t="shared" si="0"/>
        <v>李＊錦花</v>
      </c>
      <c r="E49" s="5" t="s">
        <v>43</v>
      </c>
      <c r="F49" s="5">
        <v>70</v>
      </c>
      <c r="G49" s="19" t="s">
        <v>834</v>
      </c>
      <c r="H49" s="5">
        <v>1070321</v>
      </c>
      <c r="I49" s="25">
        <v>110030</v>
      </c>
      <c r="J49" s="7" t="s">
        <v>939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8" t="s">
        <v>1231</v>
      </c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</row>
    <row r="50" spans="1:57" ht="31.5">
      <c r="A50" s="26">
        <v>46</v>
      </c>
      <c r="B50" s="5" t="s">
        <v>737</v>
      </c>
      <c r="C50" s="5">
        <v>18177421</v>
      </c>
      <c r="D50" s="11" t="str">
        <f t="shared" si="0"/>
        <v>陳＊來</v>
      </c>
      <c r="E50" s="5" t="s">
        <v>41</v>
      </c>
      <c r="F50" s="5">
        <v>63</v>
      </c>
      <c r="G50" s="19" t="s">
        <v>835</v>
      </c>
      <c r="H50" s="5">
        <v>1070321</v>
      </c>
      <c r="I50" s="25" t="s">
        <v>978</v>
      </c>
      <c r="J50" s="7" t="s">
        <v>939</v>
      </c>
      <c r="K50" s="25"/>
      <c r="L50" s="25"/>
      <c r="M50" s="25"/>
      <c r="N50" s="25"/>
      <c r="O50" s="25"/>
      <c r="P50" s="25"/>
      <c r="Q50" s="28" t="s">
        <v>1231</v>
      </c>
      <c r="R50" s="25"/>
      <c r="S50" s="28" t="s">
        <v>1231</v>
      </c>
      <c r="T50" s="25"/>
      <c r="U50" s="25"/>
      <c r="V50" s="25"/>
      <c r="W50" s="25"/>
      <c r="X50" s="25"/>
      <c r="Y50" s="25"/>
      <c r="Z50" s="25"/>
      <c r="AA50" s="25"/>
      <c r="AB50" s="25"/>
      <c r="AC50" s="28" t="s">
        <v>1231</v>
      </c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</row>
    <row r="51" spans="1:57" ht="16.5">
      <c r="A51" s="26">
        <v>47</v>
      </c>
      <c r="B51" s="5" t="s">
        <v>979</v>
      </c>
      <c r="C51" s="5">
        <v>5178578</v>
      </c>
      <c r="D51" s="11" t="str">
        <f t="shared" si="0"/>
        <v>葉＊美月</v>
      </c>
      <c r="E51" s="5" t="s">
        <v>43</v>
      </c>
      <c r="F51" s="5">
        <v>69</v>
      </c>
      <c r="G51" s="19" t="s">
        <v>836</v>
      </c>
      <c r="H51" s="5">
        <v>1070321</v>
      </c>
      <c r="I51" s="25">
        <v>110030</v>
      </c>
      <c r="J51" s="7" t="s">
        <v>939</v>
      </c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8" t="s">
        <v>1231</v>
      </c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</row>
    <row r="52" spans="1:57" ht="16.5">
      <c r="A52" s="26">
        <v>48</v>
      </c>
      <c r="B52" s="5" t="s">
        <v>980</v>
      </c>
      <c r="C52" s="5">
        <v>11541154</v>
      </c>
      <c r="D52" s="11" t="str">
        <f t="shared" si="0"/>
        <v>連＊素</v>
      </c>
      <c r="E52" s="5" t="s">
        <v>43</v>
      </c>
      <c r="F52" s="5">
        <v>60</v>
      </c>
      <c r="G52" s="19" t="s">
        <v>837</v>
      </c>
      <c r="H52" s="5">
        <v>1070323</v>
      </c>
      <c r="I52" s="25">
        <v>110030</v>
      </c>
      <c r="J52" s="7" t="s">
        <v>939</v>
      </c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8" t="s">
        <v>1231</v>
      </c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</row>
    <row r="53" spans="1:57" ht="16.5">
      <c r="A53" s="26">
        <v>49</v>
      </c>
      <c r="B53" s="5" t="s">
        <v>981</v>
      </c>
      <c r="C53" s="5">
        <v>17686313</v>
      </c>
      <c r="D53" s="11" t="str">
        <f t="shared" si="0"/>
        <v>何＊恭</v>
      </c>
      <c r="E53" s="5" t="s">
        <v>41</v>
      </c>
      <c r="F53" s="5">
        <v>75</v>
      </c>
      <c r="G53" s="19" t="s">
        <v>838</v>
      </c>
      <c r="H53" s="5">
        <v>1070324</v>
      </c>
      <c r="I53" s="25">
        <v>110030</v>
      </c>
      <c r="J53" s="7" t="s">
        <v>939</v>
      </c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8" t="s">
        <v>1231</v>
      </c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</row>
    <row r="54" spans="1:57" ht="16.5">
      <c r="A54" s="26">
        <v>50</v>
      </c>
      <c r="B54" s="5" t="s">
        <v>982</v>
      </c>
      <c r="C54" s="5">
        <v>19865843</v>
      </c>
      <c r="D54" s="11" t="str">
        <f t="shared" si="0"/>
        <v>黃＊輝</v>
      </c>
      <c r="E54" s="5" t="s">
        <v>41</v>
      </c>
      <c r="F54" s="5">
        <v>47</v>
      </c>
      <c r="G54" s="19"/>
      <c r="H54" s="5">
        <v>1070326</v>
      </c>
      <c r="I54" s="25">
        <v>110386</v>
      </c>
      <c r="J54" s="7" t="s">
        <v>939</v>
      </c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8" t="s">
        <v>1231</v>
      </c>
      <c r="AX54" s="25"/>
      <c r="AY54" s="25"/>
      <c r="AZ54" s="25"/>
      <c r="BA54" s="25"/>
      <c r="BB54" s="25"/>
      <c r="BC54" s="25"/>
      <c r="BD54" s="25"/>
      <c r="BE54" s="25"/>
    </row>
    <row r="55" spans="1:57" ht="16.5">
      <c r="A55" s="26">
        <v>51</v>
      </c>
      <c r="B55" s="5" t="s">
        <v>983</v>
      </c>
      <c r="C55" s="5">
        <v>3124407</v>
      </c>
      <c r="D55" s="11" t="str">
        <f t="shared" si="0"/>
        <v>鄭＊賀禧</v>
      </c>
      <c r="E55" s="5" t="s">
        <v>43</v>
      </c>
      <c r="F55" s="5">
        <v>73</v>
      </c>
      <c r="G55" s="19" t="s">
        <v>839</v>
      </c>
      <c r="H55" s="5">
        <v>1070326</v>
      </c>
      <c r="I55" s="25">
        <v>110346</v>
      </c>
      <c r="J55" s="7" t="s">
        <v>939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8" t="s">
        <v>1231</v>
      </c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</row>
    <row r="56" spans="1:57" ht="16.5">
      <c r="A56" s="26">
        <v>52</v>
      </c>
      <c r="B56" s="5" t="s">
        <v>984</v>
      </c>
      <c r="C56" s="5">
        <v>20546919</v>
      </c>
      <c r="D56" s="11" t="str">
        <f t="shared" si="0"/>
        <v>陳＊順</v>
      </c>
      <c r="E56" s="5" t="s">
        <v>41</v>
      </c>
      <c r="F56" s="5">
        <v>67</v>
      </c>
      <c r="G56" s="19"/>
      <c r="H56" s="5">
        <v>1070326</v>
      </c>
      <c r="I56" s="25">
        <v>110386</v>
      </c>
      <c r="J56" s="7" t="s">
        <v>939</v>
      </c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8" t="s">
        <v>1231</v>
      </c>
      <c r="AX56" s="25"/>
      <c r="AY56" s="25"/>
      <c r="AZ56" s="25"/>
      <c r="BA56" s="25"/>
      <c r="BB56" s="25"/>
      <c r="BC56" s="25"/>
      <c r="BD56" s="25"/>
      <c r="BE56" s="25"/>
    </row>
    <row r="57" spans="1:57" ht="16.5">
      <c r="A57" s="26">
        <v>53</v>
      </c>
      <c r="B57" s="5" t="s">
        <v>985</v>
      </c>
      <c r="C57" s="5">
        <v>12719656</v>
      </c>
      <c r="D57" s="11" t="str">
        <f t="shared" si="0"/>
        <v>楊＊綉琴</v>
      </c>
      <c r="E57" s="5" t="s">
        <v>43</v>
      </c>
      <c r="F57" s="5">
        <v>76</v>
      </c>
      <c r="G57" s="19" t="s">
        <v>840</v>
      </c>
      <c r="H57" s="5">
        <v>1070326</v>
      </c>
      <c r="I57" s="25">
        <v>110030</v>
      </c>
      <c r="J57" s="7" t="s">
        <v>939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8" t="s">
        <v>1231</v>
      </c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</row>
    <row r="58" spans="1:57" ht="16.5">
      <c r="A58" s="26">
        <v>54</v>
      </c>
      <c r="B58" s="5" t="s">
        <v>654</v>
      </c>
      <c r="C58" s="5">
        <v>1128458</v>
      </c>
      <c r="D58" s="11" t="str">
        <f t="shared" si="0"/>
        <v>樓＊騏</v>
      </c>
      <c r="E58" s="5" t="s">
        <v>41</v>
      </c>
      <c r="F58" s="5">
        <v>52</v>
      </c>
      <c r="G58" s="19"/>
      <c r="H58" s="5">
        <v>1070326</v>
      </c>
      <c r="I58" s="25">
        <v>110346</v>
      </c>
      <c r="J58" s="7" t="s">
        <v>939</v>
      </c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8" t="s">
        <v>1231</v>
      </c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</row>
    <row r="59" spans="1:57" ht="16.5">
      <c r="A59" s="26">
        <v>55</v>
      </c>
      <c r="B59" s="5" t="s">
        <v>986</v>
      </c>
      <c r="C59" s="5">
        <v>18367587</v>
      </c>
      <c r="D59" s="11" t="str">
        <f t="shared" si="0"/>
        <v>張＊琴</v>
      </c>
      <c r="E59" s="5" t="s">
        <v>43</v>
      </c>
      <c r="F59" s="5">
        <v>64</v>
      </c>
      <c r="G59" s="19" t="s">
        <v>842</v>
      </c>
      <c r="H59" s="5">
        <v>1070327</v>
      </c>
      <c r="I59" s="25">
        <v>110030</v>
      </c>
      <c r="J59" s="7" t="s">
        <v>939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8" t="s">
        <v>1231</v>
      </c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</row>
    <row r="60" spans="1:57" ht="16.5">
      <c r="A60" s="26">
        <v>56</v>
      </c>
      <c r="B60" s="5" t="s">
        <v>987</v>
      </c>
      <c r="C60" s="5">
        <v>15486669</v>
      </c>
      <c r="D60" s="11" t="str">
        <f t="shared" si="0"/>
        <v>吳＊珠</v>
      </c>
      <c r="E60" s="5" t="s">
        <v>43</v>
      </c>
      <c r="F60" s="5">
        <v>58</v>
      </c>
      <c r="G60" s="19"/>
      <c r="H60" s="5">
        <v>1070328</v>
      </c>
      <c r="I60" s="25">
        <v>110026</v>
      </c>
      <c r="J60" s="7" t="s">
        <v>939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8" t="s">
        <v>1231</v>
      </c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</row>
    <row r="61" spans="1:57" ht="16.5">
      <c r="A61" s="26">
        <v>57</v>
      </c>
      <c r="B61" s="5" t="s">
        <v>988</v>
      </c>
      <c r="C61" s="5">
        <v>20546825</v>
      </c>
      <c r="D61" s="11" t="str">
        <f t="shared" si="0"/>
        <v>吳＊酋</v>
      </c>
      <c r="E61" s="5" t="s">
        <v>41</v>
      </c>
      <c r="F61" s="5">
        <v>85</v>
      </c>
      <c r="G61" s="19"/>
      <c r="H61" s="5">
        <v>1070328</v>
      </c>
      <c r="I61" s="25">
        <v>110346</v>
      </c>
      <c r="J61" s="7" t="s">
        <v>939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8" t="s">
        <v>1231</v>
      </c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</row>
    <row r="62" spans="1:57" ht="16.5">
      <c r="A62" s="26">
        <v>58</v>
      </c>
      <c r="B62" s="5" t="s">
        <v>989</v>
      </c>
      <c r="C62" s="5">
        <v>18925332</v>
      </c>
      <c r="D62" s="11" t="str">
        <f t="shared" si="0"/>
        <v>鄧＊珊</v>
      </c>
      <c r="E62" s="5" t="s">
        <v>43</v>
      </c>
      <c r="F62" s="5">
        <v>45</v>
      </c>
      <c r="G62" s="19"/>
      <c r="H62" s="5">
        <v>1070328</v>
      </c>
      <c r="I62" s="25">
        <v>110026</v>
      </c>
      <c r="J62" s="7" t="s">
        <v>939</v>
      </c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8" t="s">
        <v>1231</v>
      </c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</row>
    <row r="63" spans="1:57" ht="16.5">
      <c r="A63" s="26">
        <v>59</v>
      </c>
      <c r="B63" s="5" t="s">
        <v>990</v>
      </c>
      <c r="C63" s="5">
        <v>2559723</v>
      </c>
      <c r="D63" s="11" t="str">
        <f t="shared" si="0"/>
        <v>陳＊麗玉</v>
      </c>
      <c r="E63" s="5" t="s">
        <v>43</v>
      </c>
      <c r="F63" s="5">
        <v>77</v>
      </c>
      <c r="G63" s="19" t="s">
        <v>843</v>
      </c>
      <c r="H63" s="5">
        <v>1070328</v>
      </c>
      <c r="I63" s="25">
        <v>110346</v>
      </c>
      <c r="J63" s="7" t="s">
        <v>939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8" t="s">
        <v>1231</v>
      </c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</row>
    <row r="64" spans="1:57" ht="31.5">
      <c r="A64" s="26">
        <v>60</v>
      </c>
      <c r="B64" s="5" t="s">
        <v>991</v>
      </c>
      <c r="C64" s="5">
        <v>20277119</v>
      </c>
      <c r="D64" s="11" t="str">
        <f t="shared" si="0"/>
        <v>蔡＊成</v>
      </c>
      <c r="E64" s="5" t="s">
        <v>41</v>
      </c>
      <c r="F64" s="5">
        <v>62</v>
      </c>
      <c r="G64" s="19" t="s">
        <v>844</v>
      </c>
      <c r="H64" s="5">
        <v>1070328</v>
      </c>
      <c r="I64" s="25" t="s">
        <v>992</v>
      </c>
      <c r="J64" s="7" t="s">
        <v>939</v>
      </c>
      <c r="K64" s="25"/>
      <c r="L64" s="25"/>
      <c r="M64" s="25"/>
      <c r="N64" s="25"/>
      <c r="O64" s="25"/>
      <c r="P64" s="25"/>
      <c r="Q64" s="25"/>
      <c r="R64" s="25"/>
      <c r="S64" s="28" t="s">
        <v>1231</v>
      </c>
      <c r="T64" s="25"/>
      <c r="U64" s="28" t="s">
        <v>1236</v>
      </c>
      <c r="V64" s="25"/>
      <c r="W64" s="25"/>
      <c r="X64" s="28" t="s">
        <v>1235</v>
      </c>
      <c r="Y64" s="25"/>
      <c r="Z64" s="25"/>
      <c r="AA64" s="28" t="s">
        <v>1231</v>
      </c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</row>
    <row r="65" spans="1:57" ht="16.5">
      <c r="A65" s="26">
        <v>61</v>
      </c>
      <c r="B65" s="5" t="s">
        <v>991</v>
      </c>
      <c r="C65" s="5">
        <v>20277119</v>
      </c>
      <c r="D65" s="11" t="str">
        <f t="shared" si="0"/>
        <v>蔡＊成</v>
      </c>
      <c r="E65" s="5" t="s">
        <v>41</v>
      </c>
      <c r="F65" s="5">
        <v>62</v>
      </c>
      <c r="G65" s="19" t="s">
        <v>844</v>
      </c>
      <c r="H65" s="5">
        <v>1070329</v>
      </c>
      <c r="I65" s="25">
        <v>110030</v>
      </c>
      <c r="J65" s="7" t="s">
        <v>939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8" t="s">
        <v>1231</v>
      </c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</row>
    <row r="66" spans="1:57" ht="47.25">
      <c r="A66" s="26">
        <v>62</v>
      </c>
      <c r="B66" s="5" t="s">
        <v>993</v>
      </c>
      <c r="C66" s="5">
        <v>20519671</v>
      </c>
      <c r="D66" s="11" t="str">
        <f t="shared" si="0"/>
        <v>楊＊秀琴</v>
      </c>
      <c r="E66" s="5" t="s">
        <v>43</v>
      </c>
      <c r="F66" s="5">
        <v>66</v>
      </c>
      <c r="G66" s="19"/>
      <c r="H66" s="5">
        <v>1070308</v>
      </c>
      <c r="I66" s="25" t="s">
        <v>994</v>
      </c>
      <c r="J66" s="5">
        <v>1058</v>
      </c>
      <c r="K66" s="25"/>
      <c r="L66" s="28" t="s">
        <v>1237</v>
      </c>
      <c r="M66" s="28" t="s">
        <v>1231</v>
      </c>
      <c r="N66" s="28" t="s">
        <v>1231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</row>
    <row r="67" spans="1:57" ht="16.5">
      <c r="A67" s="26">
        <v>63</v>
      </c>
      <c r="B67" s="5" t="s">
        <v>995</v>
      </c>
      <c r="C67" s="5">
        <v>15668621</v>
      </c>
      <c r="D67" s="11" t="str">
        <f t="shared" si="0"/>
        <v>李＊光</v>
      </c>
      <c r="E67" s="5" t="s">
        <v>41</v>
      </c>
      <c r="F67" s="5">
        <v>60</v>
      </c>
      <c r="G67" s="19"/>
      <c r="H67" s="5">
        <v>1070308</v>
      </c>
      <c r="I67" s="25">
        <v>110346</v>
      </c>
      <c r="J67" s="5">
        <v>1058</v>
      </c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8" t="s">
        <v>1231</v>
      </c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</row>
    <row r="68" spans="1:57" ht="16.5">
      <c r="A68" s="26">
        <v>64</v>
      </c>
      <c r="B68" s="5" t="s">
        <v>795</v>
      </c>
      <c r="C68" s="5">
        <v>8988542</v>
      </c>
      <c r="D68" s="11" t="str">
        <f t="shared" si="0"/>
        <v>葉＊碧霞</v>
      </c>
      <c r="E68" s="5" t="s">
        <v>43</v>
      </c>
      <c r="F68" s="5">
        <v>69</v>
      </c>
      <c r="G68" s="19"/>
      <c r="H68" s="5">
        <v>1070308</v>
      </c>
      <c r="I68" s="25">
        <v>110346</v>
      </c>
      <c r="J68" s="5">
        <v>1058</v>
      </c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8" t="s">
        <v>1231</v>
      </c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</row>
    <row r="69" spans="1:57" ht="16.5">
      <c r="A69" s="26">
        <v>65</v>
      </c>
      <c r="B69" s="5" t="s">
        <v>996</v>
      </c>
      <c r="C69" s="5">
        <v>2299931</v>
      </c>
      <c r="D69" s="11" t="str">
        <f t="shared" si="0"/>
        <v>張＊發</v>
      </c>
      <c r="E69" s="5" t="s">
        <v>41</v>
      </c>
      <c r="F69" s="5">
        <v>78</v>
      </c>
      <c r="G69" s="19"/>
      <c r="H69" s="5">
        <v>1070308</v>
      </c>
      <c r="I69" s="25">
        <v>110026</v>
      </c>
      <c r="J69" s="5">
        <v>1058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8" t="s">
        <v>1231</v>
      </c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</row>
    <row r="70" spans="1:57" ht="63.75">
      <c r="A70" s="26">
        <v>66</v>
      </c>
      <c r="B70" s="5" t="s">
        <v>997</v>
      </c>
      <c r="C70" s="5">
        <v>7915073</v>
      </c>
      <c r="D70" s="11" t="str">
        <f t="shared" si="0"/>
        <v>陳＊傑</v>
      </c>
      <c r="E70" s="5" t="s">
        <v>41</v>
      </c>
      <c r="F70" s="5">
        <v>67</v>
      </c>
      <c r="G70" s="19" t="s">
        <v>845</v>
      </c>
      <c r="H70" s="5">
        <v>1070314</v>
      </c>
      <c r="I70" s="25" t="s">
        <v>998</v>
      </c>
      <c r="J70" s="5">
        <v>1058</v>
      </c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8" t="s">
        <v>1238</v>
      </c>
    </row>
    <row r="71" spans="1:57" ht="16.5">
      <c r="A71" s="26">
        <v>67</v>
      </c>
      <c r="B71" s="5" t="s">
        <v>999</v>
      </c>
      <c r="C71" s="5">
        <v>5410700</v>
      </c>
      <c r="D71" s="11" t="str">
        <f t="shared" ref="D71:D134" si="1">REPLACE(B71,2,1,"＊")</f>
        <v>羅＊春</v>
      </c>
      <c r="E71" s="5" t="s">
        <v>41</v>
      </c>
      <c r="F71" s="5">
        <v>74</v>
      </c>
      <c r="G71" s="19"/>
      <c r="H71" s="5">
        <v>1070315</v>
      </c>
      <c r="I71" s="25">
        <v>110026</v>
      </c>
      <c r="J71" s="5">
        <v>1058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8" t="s">
        <v>1231</v>
      </c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</row>
    <row r="72" spans="1:57" ht="16.5">
      <c r="A72" s="26">
        <v>68</v>
      </c>
      <c r="B72" s="5" t="s">
        <v>1000</v>
      </c>
      <c r="C72" s="5">
        <v>17510553</v>
      </c>
      <c r="D72" s="11" t="str">
        <f t="shared" si="1"/>
        <v>林＊娟</v>
      </c>
      <c r="E72" s="5" t="s">
        <v>43</v>
      </c>
      <c r="F72" s="5">
        <v>50</v>
      </c>
      <c r="G72" s="19"/>
      <c r="H72" s="5">
        <v>1070315</v>
      </c>
      <c r="I72" s="25">
        <v>110026</v>
      </c>
      <c r="J72" s="5">
        <v>1058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8" t="s">
        <v>1231</v>
      </c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</row>
    <row r="73" spans="1:57" ht="31.5">
      <c r="A73" s="26">
        <v>69</v>
      </c>
      <c r="B73" s="5" t="s">
        <v>1001</v>
      </c>
      <c r="C73" s="5">
        <v>20494377</v>
      </c>
      <c r="D73" s="11" t="str">
        <f t="shared" si="1"/>
        <v>袁＊欣</v>
      </c>
      <c r="E73" s="5" t="s">
        <v>43</v>
      </c>
      <c r="F73" s="5">
        <v>41</v>
      </c>
      <c r="G73" s="19"/>
      <c r="H73" s="5">
        <v>1070322</v>
      </c>
      <c r="I73" s="25" t="s">
        <v>1002</v>
      </c>
      <c r="J73" s="5">
        <v>1058</v>
      </c>
      <c r="K73" s="25"/>
      <c r="L73" s="28" t="s">
        <v>1231</v>
      </c>
      <c r="M73" s="28" t="s">
        <v>1231</v>
      </c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</row>
    <row r="74" spans="1:57" ht="16.5">
      <c r="A74" s="26">
        <v>70</v>
      </c>
      <c r="B74" s="5" t="s">
        <v>1003</v>
      </c>
      <c r="C74" s="5">
        <v>10725965</v>
      </c>
      <c r="D74" s="11" t="str">
        <f t="shared" si="1"/>
        <v>劉＊鳳</v>
      </c>
      <c r="E74" s="5" t="s">
        <v>43</v>
      </c>
      <c r="F74" s="5">
        <v>82</v>
      </c>
      <c r="G74" s="19" t="s">
        <v>846</v>
      </c>
      <c r="H74" s="5">
        <v>1070322</v>
      </c>
      <c r="I74" s="25">
        <v>110030</v>
      </c>
      <c r="J74" s="5">
        <v>1058</v>
      </c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8" t="s">
        <v>1231</v>
      </c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</row>
    <row r="75" spans="1:57" ht="16.5">
      <c r="A75" s="26">
        <v>71</v>
      </c>
      <c r="B75" s="5" t="s">
        <v>1004</v>
      </c>
      <c r="C75" s="5">
        <v>14359504</v>
      </c>
      <c r="D75" s="11" t="str">
        <f t="shared" si="1"/>
        <v>卜＊翠</v>
      </c>
      <c r="E75" s="5" t="s">
        <v>43</v>
      </c>
      <c r="F75" s="5">
        <v>77</v>
      </c>
      <c r="G75" s="19" t="s">
        <v>847</v>
      </c>
      <c r="H75" s="5">
        <v>1070323</v>
      </c>
      <c r="I75" s="25">
        <v>110346</v>
      </c>
      <c r="J75" s="5">
        <v>1058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8" t="s">
        <v>1231</v>
      </c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</row>
    <row r="76" spans="1:57" ht="16.5">
      <c r="A76" s="26">
        <v>72</v>
      </c>
      <c r="B76" s="5" t="s">
        <v>1005</v>
      </c>
      <c r="C76" s="5">
        <v>394107</v>
      </c>
      <c r="D76" s="11" t="str">
        <f t="shared" si="1"/>
        <v>林＊明</v>
      </c>
      <c r="E76" s="5" t="s">
        <v>41</v>
      </c>
      <c r="F76" s="5">
        <v>93</v>
      </c>
      <c r="G76" s="19"/>
      <c r="H76" s="5">
        <v>1070326</v>
      </c>
      <c r="I76" s="25">
        <v>110386</v>
      </c>
      <c r="J76" s="5">
        <v>1058</v>
      </c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8" t="s">
        <v>1231</v>
      </c>
      <c r="AX76" s="25"/>
      <c r="AY76" s="25"/>
      <c r="AZ76" s="25"/>
      <c r="BA76" s="25"/>
      <c r="BB76" s="25"/>
      <c r="BC76" s="25"/>
      <c r="BD76" s="25"/>
      <c r="BE76" s="25"/>
    </row>
    <row r="77" spans="1:57" ht="31.5">
      <c r="A77" s="26">
        <v>73</v>
      </c>
      <c r="B77" s="5" t="s">
        <v>1006</v>
      </c>
      <c r="C77" s="5">
        <v>20522351</v>
      </c>
      <c r="D77" s="11" t="str">
        <f t="shared" si="1"/>
        <v>陳＊樹</v>
      </c>
      <c r="E77" s="5" t="s">
        <v>41</v>
      </c>
      <c r="F77" s="5">
        <v>24</v>
      </c>
      <c r="G77" s="19"/>
      <c r="H77" s="5">
        <v>1070326</v>
      </c>
      <c r="I77" s="25" t="s">
        <v>1007</v>
      </c>
      <c r="J77" s="5">
        <v>1058</v>
      </c>
      <c r="K77" s="25"/>
      <c r="L77" s="28" t="s">
        <v>1237</v>
      </c>
      <c r="M77" s="28" t="s">
        <v>1231</v>
      </c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</row>
    <row r="78" spans="1:57" ht="16.5">
      <c r="A78" s="26">
        <v>74</v>
      </c>
      <c r="B78" s="5" t="s">
        <v>1008</v>
      </c>
      <c r="C78" s="5">
        <v>1800923</v>
      </c>
      <c r="D78" s="11" t="str">
        <f t="shared" si="1"/>
        <v>黃＊茹</v>
      </c>
      <c r="E78" s="5" t="s">
        <v>43</v>
      </c>
      <c r="F78" s="5">
        <v>50</v>
      </c>
      <c r="G78" s="19"/>
      <c r="H78" s="5">
        <v>1070329</v>
      </c>
      <c r="I78" s="25">
        <v>110026</v>
      </c>
      <c r="J78" s="5">
        <v>1058</v>
      </c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8" t="s">
        <v>1231</v>
      </c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</row>
    <row r="79" spans="1:57" ht="16.5">
      <c r="A79" s="26">
        <v>75</v>
      </c>
      <c r="B79" s="5" t="s">
        <v>1009</v>
      </c>
      <c r="C79" s="5">
        <v>11801250</v>
      </c>
      <c r="D79" s="11" t="str">
        <f t="shared" si="1"/>
        <v>蕭＊屘</v>
      </c>
      <c r="E79" s="5" t="s">
        <v>43</v>
      </c>
      <c r="F79" s="5">
        <v>71</v>
      </c>
      <c r="G79" s="19"/>
      <c r="H79" s="5">
        <v>1070329</v>
      </c>
      <c r="I79" s="25">
        <v>110030</v>
      </c>
      <c r="J79" s="5">
        <v>1058</v>
      </c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8" t="s">
        <v>1231</v>
      </c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</row>
    <row r="80" spans="1:57" ht="16.5">
      <c r="A80" s="26">
        <v>76</v>
      </c>
      <c r="B80" s="5" t="s">
        <v>1010</v>
      </c>
      <c r="C80" s="5">
        <v>18878981</v>
      </c>
      <c r="D80" s="11" t="str">
        <f t="shared" si="1"/>
        <v>葉＊潤</v>
      </c>
      <c r="E80" s="5" t="s">
        <v>41</v>
      </c>
      <c r="F80" s="5">
        <v>71</v>
      </c>
      <c r="G80" s="19" t="s">
        <v>848</v>
      </c>
      <c r="H80" s="5">
        <v>1070329</v>
      </c>
      <c r="I80" s="25">
        <v>110030</v>
      </c>
      <c r="J80" s="5">
        <v>1058</v>
      </c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8" t="s">
        <v>1231</v>
      </c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</row>
    <row r="81" spans="1:57" ht="16.5">
      <c r="A81" s="26">
        <v>77</v>
      </c>
      <c r="B81" s="5" t="s">
        <v>1011</v>
      </c>
      <c r="C81" s="5">
        <v>3316556</v>
      </c>
      <c r="D81" s="11" t="str">
        <f t="shared" si="1"/>
        <v>杜＊成</v>
      </c>
      <c r="E81" s="5" t="s">
        <v>41</v>
      </c>
      <c r="F81" s="5">
        <v>63</v>
      </c>
      <c r="G81" s="19" t="s">
        <v>841</v>
      </c>
      <c r="H81" s="5">
        <v>1070329</v>
      </c>
      <c r="I81" s="25">
        <v>110026</v>
      </c>
      <c r="J81" s="5">
        <v>1058</v>
      </c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8" t="s">
        <v>1231</v>
      </c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</row>
    <row r="82" spans="1:57" ht="16.5">
      <c r="A82" s="26">
        <v>78</v>
      </c>
      <c r="B82" s="5" t="s">
        <v>355</v>
      </c>
      <c r="C82" s="5">
        <v>20018474</v>
      </c>
      <c r="D82" s="11" t="str">
        <f t="shared" si="1"/>
        <v>蕭＊進</v>
      </c>
      <c r="E82" s="5" t="s">
        <v>41</v>
      </c>
      <c r="F82" s="5">
        <v>82</v>
      </c>
      <c r="G82" s="19" t="s">
        <v>849</v>
      </c>
      <c r="H82" s="5">
        <v>1070301</v>
      </c>
      <c r="I82" s="25">
        <v>140202</v>
      </c>
      <c r="J82" s="5">
        <v>1125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8" t="s">
        <v>1239</v>
      </c>
    </row>
    <row r="83" spans="1:57" ht="16.5">
      <c r="A83" s="26">
        <v>79</v>
      </c>
      <c r="B83" s="5" t="s">
        <v>655</v>
      </c>
      <c r="C83" s="5">
        <v>5542634</v>
      </c>
      <c r="D83" s="11" t="str">
        <f t="shared" si="1"/>
        <v>謝＊玲</v>
      </c>
      <c r="E83" s="5" t="s">
        <v>43</v>
      </c>
      <c r="F83" s="5">
        <v>55</v>
      </c>
      <c r="G83" s="19"/>
      <c r="H83" s="5">
        <v>1070306</v>
      </c>
      <c r="I83" s="25">
        <v>110346</v>
      </c>
      <c r="J83" s="5">
        <v>1125</v>
      </c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8" t="s">
        <v>1231</v>
      </c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</row>
    <row r="84" spans="1:57" ht="16.5">
      <c r="A84" s="26">
        <v>80</v>
      </c>
      <c r="B84" s="5" t="s">
        <v>357</v>
      </c>
      <c r="C84" s="5">
        <v>3583418</v>
      </c>
      <c r="D84" s="11" t="str">
        <f t="shared" si="1"/>
        <v>謝＊玉琴</v>
      </c>
      <c r="E84" s="5" t="s">
        <v>43</v>
      </c>
      <c r="F84" s="5">
        <v>67</v>
      </c>
      <c r="G84" s="19"/>
      <c r="H84" s="5">
        <v>1070306</v>
      </c>
      <c r="I84" s="25">
        <v>110346</v>
      </c>
      <c r="J84" s="5">
        <v>1125</v>
      </c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8" t="s">
        <v>1231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</row>
    <row r="85" spans="1:57" ht="16.5">
      <c r="A85" s="26">
        <v>81</v>
      </c>
      <c r="B85" s="5" t="s">
        <v>227</v>
      </c>
      <c r="C85" s="5">
        <v>168106</v>
      </c>
      <c r="D85" s="11" t="str">
        <f t="shared" si="1"/>
        <v>黃＊成</v>
      </c>
      <c r="E85" s="5" t="s">
        <v>41</v>
      </c>
      <c r="F85" s="5">
        <v>60</v>
      </c>
      <c r="G85" s="19"/>
      <c r="H85" s="5">
        <v>1070306</v>
      </c>
      <c r="I85" s="25">
        <v>110346</v>
      </c>
      <c r="J85" s="5">
        <v>1125</v>
      </c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8" t="s">
        <v>1231</v>
      </c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</row>
    <row r="86" spans="1:57" ht="16.5">
      <c r="A86" s="26">
        <v>82</v>
      </c>
      <c r="B86" s="5" t="s">
        <v>1012</v>
      </c>
      <c r="C86" s="5">
        <v>9295061</v>
      </c>
      <c r="D86" s="11" t="str">
        <f t="shared" si="1"/>
        <v>林＊秀</v>
      </c>
      <c r="E86" s="5" t="s">
        <v>43</v>
      </c>
      <c r="F86" s="5">
        <v>70</v>
      </c>
      <c r="G86" s="19"/>
      <c r="H86" s="5">
        <v>1070306</v>
      </c>
      <c r="I86" s="25">
        <v>110026</v>
      </c>
      <c r="J86" s="5">
        <v>1125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8" t="s">
        <v>1231</v>
      </c>
      <c r="AQ86" s="25"/>
      <c r="AR86" s="25"/>
      <c r="AS86" s="25"/>
      <c r="AT86" s="28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</row>
    <row r="87" spans="1:57" ht="16.5">
      <c r="A87" s="26">
        <v>83</v>
      </c>
      <c r="B87" s="5" t="s">
        <v>1013</v>
      </c>
      <c r="C87" s="5">
        <v>20521489</v>
      </c>
      <c r="D87" s="11" t="str">
        <f t="shared" si="1"/>
        <v>陳＊興</v>
      </c>
      <c r="E87" s="5" t="s">
        <v>41</v>
      </c>
      <c r="F87" s="5">
        <v>57</v>
      </c>
      <c r="G87" s="19"/>
      <c r="H87" s="5">
        <v>1070308</v>
      </c>
      <c r="I87" s="25">
        <v>110026</v>
      </c>
      <c r="J87" s="5">
        <v>1125</v>
      </c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8" t="s">
        <v>1231</v>
      </c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</row>
    <row r="88" spans="1:57" ht="16.5">
      <c r="A88" s="26">
        <v>84</v>
      </c>
      <c r="B88" s="5" t="s">
        <v>1014</v>
      </c>
      <c r="C88" s="5">
        <v>7214335</v>
      </c>
      <c r="D88" s="11" t="str">
        <f t="shared" si="1"/>
        <v>曾＊河</v>
      </c>
      <c r="E88" s="5" t="s">
        <v>41</v>
      </c>
      <c r="F88" s="5">
        <v>68</v>
      </c>
      <c r="G88" s="19"/>
      <c r="H88" s="5">
        <v>1070312</v>
      </c>
      <c r="I88" s="25">
        <v>110026</v>
      </c>
      <c r="J88" s="5">
        <v>1125</v>
      </c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8" t="s">
        <v>1231</v>
      </c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</row>
    <row r="89" spans="1:57" ht="16.5">
      <c r="A89" s="26">
        <v>85</v>
      </c>
      <c r="B89" s="5" t="s">
        <v>769</v>
      </c>
      <c r="C89" s="5">
        <v>20397769</v>
      </c>
      <c r="D89" s="11" t="str">
        <f t="shared" si="1"/>
        <v>李＊良</v>
      </c>
      <c r="E89" s="5" t="s">
        <v>41</v>
      </c>
      <c r="F89" s="5">
        <v>41</v>
      </c>
      <c r="G89" s="19" t="s">
        <v>850</v>
      </c>
      <c r="H89" s="5">
        <v>1070313</v>
      </c>
      <c r="I89" s="25">
        <v>110346</v>
      </c>
      <c r="J89" s="5">
        <v>1125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8" t="s">
        <v>1231</v>
      </c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</row>
    <row r="90" spans="1:57" ht="16.5">
      <c r="A90" s="26">
        <v>86</v>
      </c>
      <c r="B90" s="5" t="s">
        <v>1015</v>
      </c>
      <c r="C90" s="5">
        <v>20506742</v>
      </c>
      <c r="D90" s="11" t="str">
        <f t="shared" si="1"/>
        <v>江＊來</v>
      </c>
      <c r="E90" s="5" t="s">
        <v>41</v>
      </c>
      <c r="F90" s="5">
        <v>75</v>
      </c>
      <c r="G90" s="19" t="s">
        <v>851</v>
      </c>
      <c r="H90" s="5">
        <v>1070313</v>
      </c>
      <c r="I90" s="25">
        <v>110030</v>
      </c>
      <c r="J90" s="5">
        <v>1125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8" t="s">
        <v>1231</v>
      </c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</row>
    <row r="91" spans="1:57" ht="16.5">
      <c r="A91" s="26">
        <v>87</v>
      </c>
      <c r="B91" s="5" t="s">
        <v>1016</v>
      </c>
      <c r="C91" s="5">
        <v>13314766</v>
      </c>
      <c r="D91" s="11" t="str">
        <f t="shared" si="1"/>
        <v>楊＊真</v>
      </c>
      <c r="E91" s="5" t="s">
        <v>43</v>
      </c>
      <c r="F91" s="5">
        <v>59</v>
      </c>
      <c r="G91" s="19"/>
      <c r="H91" s="5">
        <v>1070313</v>
      </c>
      <c r="I91" s="25">
        <v>110346</v>
      </c>
      <c r="J91" s="5">
        <v>1125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8" t="s">
        <v>1231</v>
      </c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</row>
    <row r="92" spans="1:57" ht="16.5">
      <c r="A92" s="26">
        <v>88</v>
      </c>
      <c r="B92" s="5" t="s">
        <v>1017</v>
      </c>
      <c r="C92" s="5">
        <v>3951068</v>
      </c>
      <c r="D92" s="11" t="str">
        <f t="shared" si="1"/>
        <v>沙＊峯</v>
      </c>
      <c r="E92" s="5" t="s">
        <v>41</v>
      </c>
      <c r="F92" s="5">
        <v>84</v>
      </c>
      <c r="G92" s="19"/>
      <c r="H92" s="5">
        <v>1070313</v>
      </c>
      <c r="I92" s="25">
        <v>110346</v>
      </c>
      <c r="J92" s="5">
        <v>1125</v>
      </c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8" t="s">
        <v>1231</v>
      </c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</row>
    <row r="93" spans="1:57" ht="31.5">
      <c r="A93" s="26">
        <v>89</v>
      </c>
      <c r="B93" s="5" t="s">
        <v>404</v>
      </c>
      <c r="C93" s="5">
        <v>20056739</v>
      </c>
      <c r="D93" s="11" t="str">
        <f t="shared" si="1"/>
        <v>程＊珠</v>
      </c>
      <c r="E93" s="5" t="s">
        <v>43</v>
      </c>
      <c r="F93" s="5">
        <v>70</v>
      </c>
      <c r="G93" s="19"/>
      <c r="H93" s="5">
        <v>1070313</v>
      </c>
      <c r="I93" s="25">
        <v>110086</v>
      </c>
      <c r="J93" s="5">
        <v>1125</v>
      </c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8" t="s">
        <v>1240</v>
      </c>
    </row>
    <row r="94" spans="1:57" ht="16.5">
      <c r="A94" s="26">
        <v>90</v>
      </c>
      <c r="B94" s="5" t="s">
        <v>1018</v>
      </c>
      <c r="C94" s="5">
        <v>3699380</v>
      </c>
      <c r="D94" s="11" t="str">
        <f t="shared" si="1"/>
        <v>程＊讚</v>
      </c>
      <c r="E94" s="5" t="s">
        <v>41</v>
      </c>
      <c r="F94" s="5">
        <v>72</v>
      </c>
      <c r="G94" s="19" t="s">
        <v>852</v>
      </c>
      <c r="H94" s="5">
        <v>1070313</v>
      </c>
      <c r="I94" s="25">
        <v>110030</v>
      </c>
      <c r="J94" s="5">
        <v>1125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8" t="s">
        <v>1231</v>
      </c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</row>
    <row r="95" spans="1:57" ht="16.5">
      <c r="A95" s="26">
        <v>91</v>
      </c>
      <c r="B95" s="5" t="s">
        <v>1019</v>
      </c>
      <c r="C95" s="5">
        <v>20501690</v>
      </c>
      <c r="D95" s="11" t="str">
        <f t="shared" si="1"/>
        <v>朱＊香</v>
      </c>
      <c r="E95" s="5" t="s">
        <v>43</v>
      </c>
      <c r="F95" s="5">
        <v>61</v>
      </c>
      <c r="G95" s="19"/>
      <c r="H95" s="5">
        <v>1070319</v>
      </c>
      <c r="I95" s="25">
        <v>110026</v>
      </c>
      <c r="J95" s="5">
        <v>1125</v>
      </c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8" t="s">
        <v>1231</v>
      </c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</row>
    <row r="96" spans="1:57" ht="16.5">
      <c r="A96" s="26">
        <v>92</v>
      </c>
      <c r="B96" s="5" t="s">
        <v>625</v>
      </c>
      <c r="C96" s="5">
        <v>20485990</v>
      </c>
      <c r="D96" s="11" t="str">
        <f t="shared" si="1"/>
        <v>林＊里</v>
      </c>
      <c r="E96" s="5" t="s">
        <v>43</v>
      </c>
      <c r="F96" s="5">
        <v>65</v>
      </c>
      <c r="G96" s="19" t="s">
        <v>515</v>
      </c>
      <c r="H96" s="5">
        <v>1070319</v>
      </c>
      <c r="I96" s="25">
        <v>110026</v>
      </c>
      <c r="J96" s="5">
        <v>1125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8" t="s">
        <v>1231</v>
      </c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</row>
    <row r="97" spans="1:57" ht="16.5">
      <c r="A97" s="26">
        <v>93</v>
      </c>
      <c r="B97" s="5" t="s">
        <v>593</v>
      </c>
      <c r="C97" s="5">
        <v>19739247</v>
      </c>
      <c r="D97" s="11" t="str">
        <f t="shared" si="1"/>
        <v>吳＊誠</v>
      </c>
      <c r="E97" s="5" t="s">
        <v>41</v>
      </c>
      <c r="F97" s="5">
        <v>61</v>
      </c>
      <c r="G97" s="19"/>
      <c r="H97" s="5">
        <v>1070319</v>
      </c>
      <c r="I97" s="25">
        <v>110346</v>
      </c>
      <c r="J97" s="5">
        <v>1125</v>
      </c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8" t="s">
        <v>1231</v>
      </c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</row>
    <row r="98" spans="1:57" ht="16.5">
      <c r="A98" s="26">
        <v>94</v>
      </c>
      <c r="B98" s="5" t="s">
        <v>300</v>
      </c>
      <c r="C98" s="5">
        <v>20481710</v>
      </c>
      <c r="D98" s="11" t="str">
        <f t="shared" si="1"/>
        <v>黃＊珠</v>
      </c>
      <c r="E98" s="5" t="s">
        <v>43</v>
      </c>
      <c r="F98" s="5">
        <v>66</v>
      </c>
      <c r="G98" s="19"/>
      <c r="H98" s="5">
        <v>1070320</v>
      </c>
      <c r="I98" s="25">
        <v>110346</v>
      </c>
      <c r="J98" s="5">
        <v>1125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8" t="s">
        <v>1231</v>
      </c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</row>
    <row r="99" spans="1:57" ht="16.5">
      <c r="A99" s="26">
        <v>95</v>
      </c>
      <c r="B99" s="5" t="s">
        <v>1020</v>
      </c>
      <c r="C99" s="5">
        <v>20186340</v>
      </c>
      <c r="D99" s="11" t="str">
        <f t="shared" si="1"/>
        <v>廖＊章</v>
      </c>
      <c r="E99" s="5" t="s">
        <v>41</v>
      </c>
      <c r="F99" s="5">
        <v>59</v>
      </c>
      <c r="G99" s="19"/>
      <c r="H99" s="5">
        <v>1070320</v>
      </c>
      <c r="I99" s="25">
        <v>110346</v>
      </c>
      <c r="J99" s="5">
        <v>1125</v>
      </c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8" t="s">
        <v>1231</v>
      </c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</row>
    <row r="100" spans="1:57" ht="16.5">
      <c r="A100" s="26">
        <v>96</v>
      </c>
      <c r="B100" s="5" t="s">
        <v>377</v>
      </c>
      <c r="C100" s="5">
        <v>13600500</v>
      </c>
      <c r="D100" s="11" t="str">
        <f t="shared" si="1"/>
        <v>陳＊珠</v>
      </c>
      <c r="E100" s="5" t="s">
        <v>43</v>
      </c>
      <c r="F100" s="5">
        <v>73</v>
      </c>
      <c r="G100" s="19"/>
      <c r="H100" s="5">
        <v>1070320</v>
      </c>
      <c r="I100" s="25">
        <v>110346</v>
      </c>
      <c r="J100" s="5">
        <v>1125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8" t="s">
        <v>1231</v>
      </c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</row>
    <row r="101" spans="1:57" ht="16.5">
      <c r="A101" s="26">
        <v>97</v>
      </c>
      <c r="B101" s="5" t="s">
        <v>1021</v>
      </c>
      <c r="C101" s="5">
        <v>2331648</v>
      </c>
      <c r="D101" s="11" t="str">
        <f t="shared" si="1"/>
        <v>余＊涓</v>
      </c>
      <c r="E101" s="5" t="s">
        <v>43</v>
      </c>
      <c r="F101" s="5">
        <v>66</v>
      </c>
      <c r="G101" s="19"/>
      <c r="H101" s="5">
        <v>1070320</v>
      </c>
      <c r="I101" s="25">
        <v>110030</v>
      </c>
      <c r="J101" s="5">
        <v>1125</v>
      </c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8" t="s">
        <v>1231</v>
      </c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</row>
    <row r="102" spans="1:57" ht="31.5">
      <c r="A102" s="26">
        <v>98</v>
      </c>
      <c r="B102" s="5" t="s">
        <v>1022</v>
      </c>
      <c r="C102" s="5">
        <v>13274149</v>
      </c>
      <c r="D102" s="11" t="str">
        <f t="shared" si="1"/>
        <v>高＊</v>
      </c>
      <c r="E102" s="5" t="s">
        <v>41</v>
      </c>
      <c r="F102" s="5">
        <v>70</v>
      </c>
      <c r="G102" s="19" t="s">
        <v>853</v>
      </c>
      <c r="H102" s="5">
        <v>1070320</v>
      </c>
      <c r="I102" s="25" t="s">
        <v>1023</v>
      </c>
      <c r="J102" s="5">
        <v>1125</v>
      </c>
      <c r="K102" s="25"/>
      <c r="L102" s="25"/>
      <c r="M102" s="25"/>
      <c r="N102" s="25"/>
      <c r="O102" s="25"/>
      <c r="P102" s="25"/>
      <c r="Q102" s="25"/>
      <c r="R102" s="25"/>
      <c r="S102" s="28" t="s">
        <v>1231</v>
      </c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</row>
    <row r="103" spans="1:57" ht="16.5">
      <c r="A103" s="26">
        <v>99</v>
      </c>
      <c r="B103" s="5" t="s">
        <v>1024</v>
      </c>
      <c r="C103" s="5">
        <v>20501014</v>
      </c>
      <c r="D103" s="11" t="str">
        <f t="shared" si="1"/>
        <v>鄭＊源</v>
      </c>
      <c r="E103" s="5" t="s">
        <v>41</v>
      </c>
      <c r="F103" s="5">
        <v>78</v>
      </c>
      <c r="G103" s="19" t="s">
        <v>515</v>
      </c>
      <c r="H103" s="5">
        <v>1070321</v>
      </c>
      <c r="I103" s="25">
        <v>110030</v>
      </c>
      <c r="J103" s="5">
        <v>1125</v>
      </c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8" t="s">
        <v>1231</v>
      </c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</row>
    <row r="104" spans="1:57" ht="16.5">
      <c r="A104" s="26">
        <v>100</v>
      </c>
      <c r="B104" s="5" t="s">
        <v>378</v>
      </c>
      <c r="C104" s="5">
        <v>15292093</v>
      </c>
      <c r="D104" s="11" t="str">
        <f t="shared" si="1"/>
        <v>黃＊雲</v>
      </c>
      <c r="E104" s="5" t="s">
        <v>43</v>
      </c>
      <c r="F104" s="5">
        <v>57</v>
      </c>
      <c r="G104" s="19"/>
      <c r="H104" s="5">
        <v>1070326</v>
      </c>
      <c r="I104" s="25">
        <v>110026</v>
      </c>
      <c r="J104" s="5">
        <v>1125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8" t="s">
        <v>1231</v>
      </c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</row>
    <row r="105" spans="1:57" ht="31.5">
      <c r="A105" s="26">
        <v>101</v>
      </c>
      <c r="B105" s="5" t="s">
        <v>1025</v>
      </c>
      <c r="C105" s="5">
        <v>15434299</v>
      </c>
      <c r="D105" s="11" t="str">
        <f t="shared" si="1"/>
        <v>黃＊珠</v>
      </c>
      <c r="E105" s="5" t="s">
        <v>43</v>
      </c>
      <c r="F105" s="5">
        <v>56</v>
      </c>
      <c r="G105" s="19" t="s">
        <v>854</v>
      </c>
      <c r="H105" s="5">
        <v>1070326</v>
      </c>
      <c r="I105" s="25" t="s">
        <v>1026</v>
      </c>
      <c r="J105" s="5">
        <v>1125</v>
      </c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8" t="s">
        <v>1231</v>
      </c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</row>
    <row r="106" spans="1:57" ht="16.5">
      <c r="A106" s="26">
        <v>102</v>
      </c>
      <c r="B106" s="5" t="s">
        <v>1027</v>
      </c>
      <c r="C106" s="5">
        <v>11142552</v>
      </c>
      <c r="D106" s="11" t="str">
        <f t="shared" si="1"/>
        <v>李＊琴</v>
      </c>
      <c r="E106" s="5" t="s">
        <v>43</v>
      </c>
      <c r="F106" s="5">
        <v>61</v>
      </c>
      <c r="G106" s="19" t="s">
        <v>855</v>
      </c>
      <c r="H106" s="5">
        <v>1070301</v>
      </c>
      <c r="I106" s="25">
        <v>110026</v>
      </c>
      <c r="J106" s="5">
        <v>1173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8" t="s">
        <v>1231</v>
      </c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</row>
    <row r="107" spans="1:57" ht="16.5">
      <c r="A107" s="26">
        <v>103</v>
      </c>
      <c r="B107" s="5" t="s">
        <v>1028</v>
      </c>
      <c r="C107" s="5">
        <v>20437962</v>
      </c>
      <c r="D107" s="11" t="str">
        <f t="shared" si="1"/>
        <v>王＊真</v>
      </c>
      <c r="E107" s="5" t="s">
        <v>43</v>
      </c>
      <c r="F107" s="5">
        <v>50</v>
      </c>
      <c r="G107" s="19"/>
      <c r="H107" s="5">
        <v>1070301</v>
      </c>
      <c r="I107" s="25">
        <v>110026</v>
      </c>
      <c r="J107" s="5">
        <v>1173</v>
      </c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8" t="s">
        <v>1231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</row>
    <row r="108" spans="1:57" ht="16.5">
      <c r="A108" s="26">
        <v>104</v>
      </c>
      <c r="B108" s="5" t="s">
        <v>640</v>
      </c>
      <c r="C108" s="5">
        <v>14320118</v>
      </c>
      <c r="D108" s="11" t="str">
        <f t="shared" si="1"/>
        <v>劉＊茂</v>
      </c>
      <c r="E108" s="5" t="s">
        <v>41</v>
      </c>
      <c r="F108" s="5">
        <v>82</v>
      </c>
      <c r="G108" s="19" t="s">
        <v>529</v>
      </c>
      <c r="H108" s="5">
        <v>1070301</v>
      </c>
      <c r="I108" s="25">
        <v>110030</v>
      </c>
      <c r="J108" s="5">
        <v>1173</v>
      </c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8" t="s">
        <v>1231</v>
      </c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</row>
    <row r="109" spans="1:57" ht="16.5">
      <c r="A109" s="26">
        <v>105</v>
      </c>
      <c r="B109" s="5" t="s">
        <v>1029</v>
      </c>
      <c r="C109" s="5">
        <v>10249625</v>
      </c>
      <c r="D109" s="11" t="str">
        <f t="shared" si="1"/>
        <v>陳＊平</v>
      </c>
      <c r="E109" s="5" t="s">
        <v>41</v>
      </c>
      <c r="F109" s="5">
        <v>42</v>
      </c>
      <c r="G109" s="19" t="s">
        <v>856</v>
      </c>
      <c r="H109" s="5">
        <v>1070302</v>
      </c>
      <c r="I109" s="25">
        <v>110026</v>
      </c>
      <c r="J109" s="5">
        <v>1173</v>
      </c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8" t="s">
        <v>1231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</row>
    <row r="110" spans="1:57" ht="16.5">
      <c r="A110" s="26">
        <v>106</v>
      </c>
      <c r="B110" s="5" t="s">
        <v>1030</v>
      </c>
      <c r="C110" s="5">
        <v>19152368</v>
      </c>
      <c r="D110" s="11" t="str">
        <f t="shared" si="1"/>
        <v>張＊芬</v>
      </c>
      <c r="E110" s="5" t="s">
        <v>43</v>
      </c>
      <c r="F110" s="5">
        <v>49</v>
      </c>
      <c r="G110" s="19"/>
      <c r="H110" s="5">
        <v>1070302</v>
      </c>
      <c r="I110" s="25">
        <v>110026</v>
      </c>
      <c r="J110" s="5">
        <v>1173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8" t="s">
        <v>1231</v>
      </c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</row>
    <row r="111" spans="1:57" ht="16.5">
      <c r="A111" s="26">
        <v>107</v>
      </c>
      <c r="B111" s="5" t="s">
        <v>1031</v>
      </c>
      <c r="C111" s="5">
        <v>13563754</v>
      </c>
      <c r="D111" s="11" t="str">
        <f t="shared" si="1"/>
        <v>張＊美</v>
      </c>
      <c r="E111" s="5" t="s">
        <v>43</v>
      </c>
      <c r="F111" s="5">
        <v>49</v>
      </c>
      <c r="G111" s="19"/>
      <c r="H111" s="5">
        <v>1070302</v>
      </c>
      <c r="I111" s="25">
        <v>110026</v>
      </c>
      <c r="J111" s="5">
        <v>1173</v>
      </c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8" t="s">
        <v>1231</v>
      </c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</row>
    <row r="112" spans="1:57" ht="16.5">
      <c r="A112" s="26">
        <v>108</v>
      </c>
      <c r="B112" s="5" t="s">
        <v>1032</v>
      </c>
      <c r="C112" s="5">
        <v>6639328</v>
      </c>
      <c r="D112" s="11" t="str">
        <f t="shared" si="1"/>
        <v>陳＊賓</v>
      </c>
      <c r="E112" s="5" t="s">
        <v>41</v>
      </c>
      <c r="F112" s="5">
        <v>38</v>
      </c>
      <c r="G112" s="19"/>
      <c r="H112" s="5">
        <v>1070302</v>
      </c>
      <c r="I112" s="25">
        <v>110026</v>
      </c>
      <c r="J112" s="5">
        <v>1173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8" t="s">
        <v>1231</v>
      </c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</row>
    <row r="113" spans="1:57" ht="16.5">
      <c r="A113" s="26">
        <v>109</v>
      </c>
      <c r="B113" s="5" t="s">
        <v>437</v>
      </c>
      <c r="C113" s="5">
        <v>3960018</v>
      </c>
      <c r="D113" s="11" t="str">
        <f t="shared" si="1"/>
        <v>黃＊昌</v>
      </c>
      <c r="E113" s="5" t="s">
        <v>41</v>
      </c>
      <c r="F113" s="5">
        <v>74</v>
      </c>
      <c r="G113" s="19"/>
      <c r="H113" s="5">
        <v>1070305</v>
      </c>
      <c r="I113" s="25">
        <v>110346</v>
      </c>
      <c r="J113" s="5">
        <v>1173</v>
      </c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8" t="s">
        <v>1231</v>
      </c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</row>
    <row r="114" spans="1:57" ht="47.25">
      <c r="A114" s="26">
        <v>110</v>
      </c>
      <c r="B114" s="5" t="s">
        <v>1033</v>
      </c>
      <c r="C114" s="5">
        <v>20372501</v>
      </c>
      <c r="D114" s="11" t="str">
        <f t="shared" si="1"/>
        <v>許＊等</v>
      </c>
      <c r="E114" s="5" t="s">
        <v>41</v>
      </c>
      <c r="F114" s="5">
        <v>59</v>
      </c>
      <c r="G114" s="19" t="s">
        <v>857</v>
      </c>
      <c r="H114" s="5">
        <v>1070305</v>
      </c>
      <c r="I114" s="25" t="s">
        <v>1034</v>
      </c>
      <c r="J114" s="5">
        <v>1173</v>
      </c>
      <c r="K114" s="25"/>
      <c r="L114" s="25"/>
      <c r="M114" s="25"/>
      <c r="N114" s="25"/>
      <c r="O114" s="25"/>
      <c r="P114" s="25"/>
      <c r="Q114" s="25"/>
      <c r="R114" s="25"/>
      <c r="S114" s="28" t="s">
        <v>1231</v>
      </c>
      <c r="T114" s="25"/>
      <c r="U114" s="25"/>
      <c r="V114" s="25"/>
      <c r="W114" s="25"/>
      <c r="X114" s="28" t="s">
        <v>1241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8" t="s">
        <v>1232</v>
      </c>
    </row>
    <row r="115" spans="1:57" ht="16.5">
      <c r="A115" s="26">
        <v>111</v>
      </c>
      <c r="B115" s="5" t="s">
        <v>1035</v>
      </c>
      <c r="C115" s="5">
        <v>1482844</v>
      </c>
      <c r="D115" s="11" t="str">
        <f t="shared" si="1"/>
        <v>吳＊貞</v>
      </c>
      <c r="E115" s="5" t="s">
        <v>43</v>
      </c>
      <c r="F115" s="5">
        <v>70</v>
      </c>
      <c r="G115" s="19"/>
      <c r="H115" s="5">
        <v>1070305</v>
      </c>
      <c r="I115" s="25">
        <v>110026</v>
      </c>
      <c r="J115" s="5">
        <v>1173</v>
      </c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8" t="s">
        <v>1231</v>
      </c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</row>
    <row r="116" spans="1:57" ht="31.5">
      <c r="A116" s="26">
        <v>112</v>
      </c>
      <c r="B116" s="5" t="s">
        <v>1036</v>
      </c>
      <c r="C116" s="5">
        <v>6803354</v>
      </c>
      <c r="D116" s="11" t="str">
        <f t="shared" si="1"/>
        <v>洪＊方</v>
      </c>
      <c r="E116" s="5" t="s">
        <v>41</v>
      </c>
      <c r="F116" s="5">
        <v>76</v>
      </c>
      <c r="G116" s="19" t="s">
        <v>858</v>
      </c>
      <c r="H116" s="5">
        <v>1070310</v>
      </c>
      <c r="I116" s="25" t="s">
        <v>1037</v>
      </c>
      <c r="J116" s="5">
        <v>1173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8" t="s">
        <v>1231</v>
      </c>
      <c r="AW116" s="28" t="s">
        <v>1231</v>
      </c>
      <c r="AX116" s="25"/>
      <c r="AY116" s="25"/>
      <c r="AZ116" s="25"/>
      <c r="BA116" s="25"/>
      <c r="BB116" s="25"/>
      <c r="BC116" s="25"/>
      <c r="BD116" s="25"/>
      <c r="BE116" s="25"/>
    </row>
    <row r="117" spans="1:57" ht="16.5">
      <c r="A117" s="26">
        <v>113</v>
      </c>
      <c r="B117" s="5" t="s">
        <v>1038</v>
      </c>
      <c r="C117" s="5">
        <v>12824274</v>
      </c>
      <c r="D117" s="11" t="str">
        <f t="shared" si="1"/>
        <v>李＊淑真</v>
      </c>
      <c r="E117" s="5" t="s">
        <v>43</v>
      </c>
      <c r="F117" s="5">
        <v>67</v>
      </c>
      <c r="G117" s="19"/>
      <c r="H117" s="5">
        <v>1070316</v>
      </c>
      <c r="I117" s="25">
        <v>110026</v>
      </c>
      <c r="J117" s="5">
        <v>1173</v>
      </c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8" t="s">
        <v>1231</v>
      </c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</row>
    <row r="118" spans="1:57" ht="16.5">
      <c r="A118" s="26">
        <v>114</v>
      </c>
      <c r="B118" s="5" t="s">
        <v>1039</v>
      </c>
      <c r="C118" s="5">
        <v>1283301</v>
      </c>
      <c r="D118" s="11" t="str">
        <f t="shared" si="1"/>
        <v>鐘＊和</v>
      </c>
      <c r="E118" s="5" t="s">
        <v>41</v>
      </c>
      <c r="F118" s="5">
        <v>59</v>
      </c>
      <c r="G118" s="19"/>
      <c r="H118" s="5">
        <v>1070316</v>
      </c>
      <c r="I118" s="25">
        <v>110026</v>
      </c>
      <c r="J118" s="5">
        <v>1173</v>
      </c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8" t="s">
        <v>1231</v>
      </c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</row>
    <row r="119" spans="1:57" ht="16.5">
      <c r="A119" s="26">
        <v>115</v>
      </c>
      <c r="B119" s="5" t="s">
        <v>1040</v>
      </c>
      <c r="C119" s="5">
        <v>20518204</v>
      </c>
      <c r="D119" s="11" t="str">
        <f t="shared" si="1"/>
        <v>邱＊興</v>
      </c>
      <c r="E119" s="5" t="s">
        <v>41</v>
      </c>
      <c r="F119" s="5">
        <v>61</v>
      </c>
      <c r="G119" s="19"/>
      <c r="H119" s="5">
        <v>1070316</v>
      </c>
      <c r="I119" s="25">
        <v>110026</v>
      </c>
      <c r="J119" s="5">
        <v>1173</v>
      </c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8" t="s">
        <v>1231</v>
      </c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</row>
    <row r="120" spans="1:57" ht="16.5">
      <c r="A120" s="26">
        <v>116</v>
      </c>
      <c r="B120" s="5" t="s">
        <v>1041</v>
      </c>
      <c r="C120" s="5">
        <v>3963559</v>
      </c>
      <c r="D120" s="11" t="str">
        <f t="shared" si="1"/>
        <v>鄭＊保</v>
      </c>
      <c r="E120" s="5" t="s">
        <v>41</v>
      </c>
      <c r="F120" s="5">
        <v>45</v>
      </c>
      <c r="G120" s="19" t="s">
        <v>859</v>
      </c>
      <c r="H120" s="5">
        <v>1070319</v>
      </c>
      <c r="I120" s="25">
        <v>110026</v>
      </c>
      <c r="J120" s="5">
        <v>1173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8" t="s">
        <v>1231</v>
      </c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</row>
    <row r="121" spans="1:57" ht="16.5">
      <c r="A121" s="26">
        <v>117</v>
      </c>
      <c r="B121" s="5" t="s">
        <v>1042</v>
      </c>
      <c r="C121" s="5">
        <v>20535358</v>
      </c>
      <c r="D121" s="11" t="str">
        <f t="shared" si="1"/>
        <v>袁＊娥</v>
      </c>
      <c r="E121" s="5" t="s">
        <v>43</v>
      </c>
      <c r="F121" s="5">
        <v>70</v>
      </c>
      <c r="G121" s="19"/>
      <c r="H121" s="5">
        <v>1070319</v>
      </c>
      <c r="I121" s="25">
        <v>110346</v>
      </c>
      <c r="J121" s="5">
        <v>1173</v>
      </c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8" t="s">
        <v>1231</v>
      </c>
      <c r="AU121" s="25"/>
      <c r="AV121" s="28"/>
      <c r="AW121" s="25"/>
      <c r="AX121" s="25"/>
      <c r="AY121" s="25"/>
      <c r="AZ121" s="25"/>
      <c r="BA121" s="25"/>
      <c r="BB121" s="25"/>
      <c r="BC121" s="25"/>
      <c r="BD121" s="25"/>
      <c r="BE121" s="25"/>
    </row>
    <row r="122" spans="1:57" ht="16.5">
      <c r="A122" s="26">
        <v>118</v>
      </c>
      <c r="B122" s="5" t="s">
        <v>1043</v>
      </c>
      <c r="C122" s="5">
        <v>2054498</v>
      </c>
      <c r="D122" s="11" t="str">
        <f t="shared" si="1"/>
        <v>黃＊玉雲</v>
      </c>
      <c r="E122" s="5" t="s">
        <v>43</v>
      </c>
      <c r="F122" s="5">
        <v>86</v>
      </c>
      <c r="G122" s="19" t="s">
        <v>860</v>
      </c>
      <c r="H122" s="5">
        <v>1070320</v>
      </c>
      <c r="I122" s="25">
        <v>110030</v>
      </c>
      <c r="J122" s="5">
        <v>1173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8" t="s">
        <v>1231</v>
      </c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</row>
    <row r="123" spans="1:57" ht="16.5">
      <c r="A123" s="26">
        <v>119</v>
      </c>
      <c r="B123" s="5" t="s">
        <v>430</v>
      </c>
      <c r="C123" s="5">
        <v>17678895</v>
      </c>
      <c r="D123" s="11" t="str">
        <f t="shared" si="1"/>
        <v>江＊群</v>
      </c>
      <c r="E123" s="5" t="s">
        <v>41</v>
      </c>
      <c r="F123" s="5">
        <v>61</v>
      </c>
      <c r="G123" s="19" t="s">
        <v>860</v>
      </c>
      <c r="H123" s="5">
        <v>1070320</v>
      </c>
      <c r="I123" s="25">
        <v>110030</v>
      </c>
      <c r="J123" s="5">
        <v>1173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8" t="s">
        <v>1231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</row>
    <row r="124" spans="1:57" ht="16.5">
      <c r="A124" s="26">
        <v>120</v>
      </c>
      <c r="B124" s="5" t="s">
        <v>1033</v>
      </c>
      <c r="C124" s="5">
        <v>20372501</v>
      </c>
      <c r="D124" s="11" t="str">
        <f t="shared" si="1"/>
        <v>許＊等</v>
      </c>
      <c r="E124" s="5" t="s">
        <v>41</v>
      </c>
      <c r="F124" s="5">
        <v>59</v>
      </c>
      <c r="G124" s="19"/>
      <c r="H124" s="5">
        <v>1070322</v>
      </c>
      <c r="I124" s="25">
        <v>140203</v>
      </c>
      <c r="J124" s="5">
        <v>1173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8" t="s">
        <v>1239</v>
      </c>
    </row>
    <row r="125" spans="1:57" ht="31.5">
      <c r="A125" s="26">
        <v>121</v>
      </c>
      <c r="B125" s="5" t="s">
        <v>1044</v>
      </c>
      <c r="C125" s="5">
        <v>20535617</v>
      </c>
      <c r="D125" s="11" t="str">
        <f t="shared" si="1"/>
        <v>張＊銘</v>
      </c>
      <c r="E125" s="5" t="s">
        <v>41</v>
      </c>
      <c r="F125" s="5">
        <v>59</v>
      </c>
      <c r="G125" s="19" t="s">
        <v>861</v>
      </c>
      <c r="H125" s="5">
        <v>1070322</v>
      </c>
      <c r="I125" s="25" t="s">
        <v>1037</v>
      </c>
      <c r="J125" s="5">
        <v>1173</v>
      </c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8" t="s">
        <v>1231</v>
      </c>
      <c r="AW125" s="28" t="s">
        <v>1231</v>
      </c>
      <c r="AX125" s="25"/>
      <c r="AY125" s="25"/>
      <c r="AZ125" s="25"/>
      <c r="BA125" s="25"/>
      <c r="BB125" s="25"/>
      <c r="BC125" s="25"/>
      <c r="BD125" s="25"/>
      <c r="BE125" s="25"/>
    </row>
    <row r="126" spans="1:57" ht="16.5">
      <c r="A126" s="26">
        <v>122</v>
      </c>
      <c r="B126" s="5" t="s">
        <v>1045</v>
      </c>
      <c r="C126" s="5">
        <v>725649</v>
      </c>
      <c r="D126" s="11" t="str">
        <f t="shared" si="1"/>
        <v>柯＊川</v>
      </c>
      <c r="E126" s="5" t="s">
        <v>41</v>
      </c>
      <c r="F126" s="5">
        <v>82</v>
      </c>
      <c r="G126" s="19"/>
      <c r="H126" s="5">
        <v>1070322</v>
      </c>
      <c r="I126" s="25">
        <v>110026</v>
      </c>
      <c r="J126" s="5">
        <v>1173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8" t="s">
        <v>1231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ht="16.5">
      <c r="A127" s="26">
        <v>123</v>
      </c>
      <c r="B127" s="5" t="s">
        <v>799</v>
      </c>
      <c r="C127" s="5">
        <v>20502258</v>
      </c>
      <c r="D127" s="11" t="str">
        <f t="shared" si="1"/>
        <v>黃＊貴</v>
      </c>
      <c r="E127" s="5" t="s">
        <v>41</v>
      </c>
      <c r="F127" s="5">
        <v>58</v>
      </c>
      <c r="G127" s="19" t="s">
        <v>844</v>
      </c>
      <c r="H127" s="5">
        <v>1070322</v>
      </c>
      <c r="I127" s="25">
        <v>140202</v>
      </c>
      <c r="J127" s="5">
        <v>1173</v>
      </c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8" t="s">
        <v>1239</v>
      </c>
    </row>
    <row r="128" spans="1:57" ht="16.5">
      <c r="A128" s="26">
        <v>124</v>
      </c>
      <c r="B128" s="5" t="s">
        <v>1046</v>
      </c>
      <c r="C128" s="5">
        <v>20536738</v>
      </c>
      <c r="D128" s="5" t="s">
        <v>1226</v>
      </c>
      <c r="E128" s="5" t="s">
        <v>43</v>
      </c>
      <c r="F128" s="5">
        <v>29</v>
      </c>
      <c r="G128" s="19" t="s">
        <v>862</v>
      </c>
      <c r="H128" s="5">
        <v>1070323</v>
      </c>
      <c r="I128" s="25">
        <v>110026</v>
      </c>
      <c r="J128" s="5">
        <v>1173</v>
      </c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8" t="s">
        <v>1231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ht="16.5">
      <c r="A129" s="26">
        <v>125</v>
      </c>
      <c r="B129" s="5" t="s">
        <v>442</v>
      </c>
      <c r="C129" s="5">
        <v>20322218</v>
      </c>
      <c r="D129" s="11" t="str">
        <f t="shared" si="1"/>
        <v>黃＊娥</v>
      </c>
      <c r="E129" s="5" t="s">
        <v>43</v>
      </c>
      <c r="F129" s="5">
        <v>68</v>
      </c>
      <c r="G129" s="19"/>
      <c r="H129" s="5">
        <v>1070323</v>
      </c>
      <c r="I129" s="25">
        <v>110346</v>
      </c>
      <c r="J129" s="5">
        <v>1173</v>
      </c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8" t="s">
        <v>1231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ht="16.5">
      <c r="A130" s="26">
        <v>126</v>
      </c>
      <c r="B130" s="5" t="s">
        <v>1047</v>
      </c>
      <c r="C130" s="5">
        <v>4931992</v>
      </c>
      <c r="D130" s="11" t="str">
        <f t="shared" si="1"/>
        <v>林＊阿桂</v>
      </c>
      <c r="E130" s="5" t="s">
        <v>43</v>
      </c>
      <c r="F130" s="5">
        <v>83</v>
      </c>
      <c r="G130" s="19"/>
      <c r="H130" s="5">
        <v>1070323</v>
      </c>
      <c r="I130" s="25">
        <v>110026</v>
      </c>
      <c r="J130" s="5">
        <v>1173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8" t="s">
        <v>1231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ht="16.5">
      <c r="A131" s="26">
        <v>127</v>
      </c>
      <c r="B131" s="5" t="s">
        <v>1048</v>
      </c>
      <c r="C131" s="5">
        <v>16916069</v>
      </c>
      <c r="D131" s="11" t="str">
        <f t="shared" si="1"/>
        <v>郭＊卿</v>
      </c>
      <c r="E131" s="5" t="s">
        <v>43</v>
      </c>
      <c r="F131" s="5">
        <v>54</v>
      </c>
      <c r="G131" s="19"/>
      <c r="H131" s="5">
        <v>1070326</v>
      </c>
      <c r="I131" s="25">
        <v>110026</v>
      </c>
      <c r="J131" s="5">
        <v>1173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8" t="s">
        <v>1231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ht="16.5">
      <c r="A132" s="26">
        <v>128</v>
      </c>
      <c r="B132" s="5" t="s">
        <v>1049</v>
      </c>
      <c r="C132" s="5">
        <v>10175722</v>
      </c>
      <c r="D132" s="11" t="str">
        <f t="shared" si="1"/>
        <v>吳＊瑜</v>
      </c>
      <c r="E132" s="5" t="s">
        <v>43</v>
      </c>
      <c r="F132" s="5">
        <v>67</v>
      </c>
      <c r="G132" s="19"/>
      <c r="H132" s="5">
        <v>1070326</v>
      </c>
      <c r="I132" s="25">
        <v>110026</v>
      </c>
      <c r="J132" s="5">
        <v>1173</v>
      </c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8" t="s">
        <v>1231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ht="16.5">
      <c r="A133" s="26">
        <v>129</v>
      </c>
      <c r="B133" s="5" t="s">
        <v>1050</v>
      </c>
      <c r="C133" s="5">
        <v>16536520</v>
      </c>
      <c r="D133" s="11" t="str">
        <f t="shared" si="1"/>
        <v>范＊萬</v>
      </c>
      <c r="E133" s="5" t="s">
        <v>41</v>
      </c>
      <c r="F133" s="5">
        <v>60</v>
      </c>
      <c r="G133" s="19"/>
      <c r="H133" s="5">
        <v>1070326</v>
      </c>
      <c r="I133" s="25">
        <v>110028</v>
      </c>
      <c r="J133" s="5">
        <v>1173</v>
      </c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8" t="s">
        <v>1231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ht="31.5">
      <c r="A134" s="26">
        <v>130</v>
      </c>
      <c r="B134" s="5" t="s">
        <v>1051</v>
      </c>
      <c r="C134" s="5">
        <v>20536945</v>
      </c>
      <c r="D134" s="11" t="str">
        <f t="shared" si="1"/>
        <v>陳＊旺</v>
      </c>
      <c r="E134" s="5" t="s">
        <v>41</v>
      </c>
      <c r="F134" s="5">
        <v>69</v>
      </c>
      <c r="G134" s="19" t="s">
        <v>863</v>
      </c>
      <c r="H134" s="5">
        <v>1070327</v>
      </c>
      <c r="I134" s="25" t="s">
        <v>1037</v>
      </c>
      <c r="J134" s="5">
        <v>1173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8" t="s">
        <v>1231</v>
      </c>
      <c r="AW134" s="28" t="s">
        <v>1231</v>
      </c>
      <c r="AX134" s="25"/>
      <c r="AY134" s="25"/>
      <c r="AZ134" s="25"/>
      <c r="BA134" s="25"/>
      <c r="BB134" s="25"/>
      <c r="BC134" s="25"/>
      <c r="BD134" s="25"/>
      <c r="BE134" s="25"/>
    </row>
    <row r="135" spans="1:57" ht="16.5">
      <c r="A135" s="26">
        <v>131</v>
      </c>
      <c r="B135" s="5" t="s">
        <v>1052</v>
      </c>
      <c r="C135" s="5">
        <v>2369191</v>
      </c>
      <c r="D135" s="11" t="str">
        <f t="shared" ref="D135:D197" si="2">REPLACE(B135,2,1,"＊")</f>
        <v>何＊傳</v>
      </c>
      <c r="E135" s="5" t="s">
        <v>41</v>
      </c>
      <c r="F135" s="5">
        <v>90</v>
      </c>
      <c r="G135" s="19" t="s">
        <v>864</v>
      </c>
      <c r="H135" s="5">
        <v>1070327</v>
      </c>
      <c r="I135" s="25">
        <v>110030</v>
      </c>
      <c r="J135" s="5">
        <v>1173</v>
      </c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8" t="s">
        <v>1231</v>
      </c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ht="16.5">
      <c r="A136" s="26">
        <v>132</v>
      </c>
      <c r="B136" s="5" t="s">
        <v>1053</v>
      </c>
      <c r="C136" s="5">
        <v>9675911</v>
      </c>
      <c r="D136" s="11" t="str">
        <f t="shared" si="2"/>
        <v>林＊</v>
      </c>
      <c r="E136" s="5" t="s">
        <v>43</v>
      </c>
      <c r="F136" s="5">
        <v>44</v>
      </c>
      <c r="G136" s="19" t="s">
        <v>865</v>
      </c>
      <c r="H136" s="5">
        <v>1070327</v>
      </c>
      <c r="I136" s="25">
        <v>110026</v>
      </c>
      <c r="J136" s="5">
        <v>1173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8" t="s">
        <v>1231</v>
      </c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ht="31.5">
      <c r="A137" s="26">
        <v>133</v>
      </c>
      <c r="B137" s="5" t="s">
        <v>1004</v>
      </c>
      <c r="C137" s="5">
        <v>14359504</v>
      </c>
      <c r="D137" s="11" t="str">
        <f t="shared" si="2"/>
        <v>卜＊翠</v>
      </c>
      <c r="E137" s="5" t="s">
        <v>43</v>
      </c>
      <c r="F137" s="5">
        <v>77</v>
      </c>
      <c r="G137" s="19" t="s">
        <v>847</v>
      </c>
      <c r="H137" s="5">
        <v>1070329</v>
      </c>
      <c r="I137" s="25">
        <v>110086</v>
      </c>
      <c r="J137" s="5">
        <v>1173</v>
      </c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8" t="s">
        <v>1240</v>
      </c>
    </row>
    <row r="138" spans="1:57" ht="16.5">
      <c r="A138" s="26">
        <v>134</v>
      </c>
      <c r="B138" s="5" t="s">
        <v>1054</v>
      </c>
      <c r="C138" s="5">
        <v>4879878</v>
      </c>
      <c r="D138" s="11" t="str">
        <f t="shared" si="2"/>
        <v>余＊麗</v>
      </c>
      <c r="E138" s="5" t="s">
        <v>43</v>
      </c>
      <c r="F138" s="5">
        <v>55</v>
      </c>
      <c r="G138" s="19"/>
      <c r="H138" s="5">
        <v>1070330</v>
      </c>
      <c r="I138" s="25">
        <v>110026</v>
      </c>
      <c r="J138" s="5">
        <v>1173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8" t="s">
        <v>1231</v>
      </c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</row>
    <row r="139" spans="1:57" ht="16.5">
      <c r="A139" s="26">
        <v>135</v>
      </c>
      <c r="B139" s="5" t="s">
        <v>1055</v>
      </c>
      <c r="C139" s="5">
        <v>16101662</v>
      </c>
      <c r="D139" s="11" t="str">
        <f t="shared" si="2"/>
        <v>苗＊樹</v>
      </c>
      <c r="E139" s="5" t="s">
        <v>41</v>
      </c>
      <c r="F139" s="5">
        <v>45</v>
      </c>
      <c r="G139" s="19" t="s">
        <v>866</v>
      </c>
      <c r="H139" s="5">
        <v>1070330</v>
      </c>
      <c r="I139" s="25">
        <v>110030</v>
      </c>
      <c r="J139" s="5">
        <v>1173</v>
      </c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8" t="s">
        <v>1231</v>
      </c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</row>
    <row r="140" spans="1:57" ht="47.25">
      <c r="A140" s="26">
        <v>136</v>
      </c>
      <c r="B140" s="5" t="s">
        <v>683</v>
      </c>
      <c r="C140" s="5">
        <v>13216134</v>
      </c>
      <c r="D140" s="11" t="str">
        <f t="shared" si="2"/>
        <v>陳＊美</v>
      </c>
      <c r="E140" s="5" t="s">
        <v>43</v>
      </c>
      <c r="F140" s="5">
        <v>82</v>
      </c>
      <c r="G140" s="19"/>
      <c r="H140" s="5">
        <v>1070301</v>
      </c>
      <c r="I140" s="25" t="s">
        <v>1056</v>
      </c>
      <c r="J140" s="7" t="s">
        <v>939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8" t="s">
        <v>1231</v>
      </c>
      <c r="AW140" s="28" t="s">
        <v>1231</v>
      </c>
      <c r="AX140" s="25"/>
      <c r="AY140" s="25"/>
      <c r="AZ140" s="25"/>
      <c r="BA140" s="25"/>
      <c r="BB140" s="25"/>
      <c r="BC140" s="25"/>
      <c r="BD140" s="25"/>
      <c r="BE140" s="25"/>
    </row>
    <row r="141" spans="1:57" ht="31.5">
      <c r="A141" s="26">
        <v>137</v>
      </c>
      <c r="B141" s="5" t="s">
        <v>1057</v>
      </c>
      <c r="C141" s="5">
        <v>20511499</v>
      </c>
      <c r="D141" s="11" t="str">
        <f t="shared" si="2"/>
        <v>蘇＊鳳琴</v>
      </c>
      <c r="E141" s="5" t="s">
        <v>43</v>
      </c>
      <c r="F141" s="5">
        <v>71</v>
      </c>
      <c r="G141" s="19"/>
      <c r="H141" s="5">
        <v>1070301</v>
      </c>
      <c r="I141" s="25" t="s">
        <v>1058</v>
      </c>
      <c r="J141" s="7" t="s">
        <v>939</v>
      </c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8" t="s">
        <v>1231</v>
      </c>
      <c r="BB141" s="25"/>
      <c r="BC141" s="25"/>
      <c r="BD141" s="25"/>
      <c r="BE141" s="25"/>
    </row>
    <row r="142" spans="1:57" ht="47.25">
      <c r="A142" s="26">
        <v>138</v>
      </c>
      <c r="B142" s="5" t="s">
        <v>1059</v>
      </c>
      <c r="C142" s="5">
        <v>20512060</v>
      </c>
      <c r="D142" s="11" t="str">
        <f t="shared" si="2"/>
        <v>楊＊湘</v>
      </c>
      <c r="E142" s="5" t="s">
        <v>43</v>
      </c>
      <c r="F142" s="5">
        <v>56</v>
      </c>
      <c r="G142" s="19"/>
      <c r="H142" s="5">
        <v>1070301</v>
      </c>
      <c r="I142" s="25" t="s">
        <v>1060</v>
      </c>
      <c r="J142" s="7" t="s">
        <v>939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8" t="s">
        <v>1231</v>
      </c>
      <c r="AW142" s="25"/>
      <c r="AX142" s="28" t="s">
        <v>1231</v>
      </c>
      <c r="AY142" s="25"/>
      <c r="AZ142" s="25"/>
      <c r="BA142" s="25"/>
      <c r="BB142" s="25"/>
      <c r="BC142" s="25"/>
      <c r="BD142" s="25"/>
      <c r="BE142" s="25"/>
    </row>
    <row r="143" spans="1:57" ht="31.5">
      <c r="A143" s="26">
        <v>139</v>
      </c>
      <c r="B143" s="5" t="s">
        <v>1061</v>
      </c>
      <c r="C143" s="5">
        <v>2196215</v>
      </c>
      <c r="D143" s="11" t="str">
        <f t="shared" si="2"/>
        <v>洪＊恩</v>
      </c>
      <c r="E143" s="5" t="s">
        <v>41</v>
      </c>
      <c r="F143" s="5">
        <v>59</v>
      </c>
      <c r="G143" s="19"/>
      <c r="H143" s="5">
        <v>1070302</v>
      </c>
      <c r="I143" s="25" t="s">
        <v>1062</v>
      </c>
      <c r="J143" s="7" t="s">
        <v>939</v>
      </c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8" t="s">
        <v>1231</v>
      </c>
      <c r="AX143" s="25"/>
      <c r="AY143" s="25"/>
      <c r="AZ143" s="25"/>
      <c r="BA143" s="25"/>
      <c r="BB143" s="25"/>
      <c r="BC143" s="25"/>
      <c r="BD143" s="25"/>
      <c r="BE143" s="25"/>
    </row>
    <row r="144" spans="1:57" ht="16.5">
      <c r="A144" s="26">
        <v>140</v>
      </c>
      <c r="B144" s="5" t="s">
        <v>1063</v>
      </c>
      <c r="C144" s="5">
        <v>2943306</v>
      </c>
      <c r="D144" s="11" t="str">
        <f t="shared" si="2"/>
        <v>黃＊貞</v>
      </c>
      <c r="E144" s="5" t="s">
        <v>43</v>
      </c>
      <c r="F144" s="5">
        <v>51</v>
      </c>
      <c r="G144" s="19" t="s">
        <v>867</v>
      </c>
      <c r="H144" s="5">
        <v>1070302</v>
      </c>
      <c r="I144" s="25">
        <v>5761110</v>
      </c>
      <c r="J144" s="7" t="s">
        <v>939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8" t="s">
        <v>1231</v>
      </c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</row>
    <row r="145" spans="1:57" ht="47.25">
      <c r="A145" s="26">
        <v>141</v>
      </c>
      <c r="B145" s="5" t="s">
        <v>1064</v>
      </c>
      <c r="C145" s="5">
        <v>3910903</v>
      </c>
      <c r="D145" s="11" t="str">
        <f t="shared" si="2"/>
        <v>邱＊</v>
      </c>
      <c r="E145" s="5" t="s">
        <v>43</v>
      </c>
      <c r="F145" s="5">
        <v>82</v>
      </c>
      <c r="G145" s="19"/>
      <c r="H145" s="5">
        <v>1070302</v>
      </c>
      <c r="I145" s="25" t="s">
        <v>1065</v>
      </c>
      <c r="J145" s="7" t="s">
        <v>939</v>
      </c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8" t="s">
        <v>1231</v>
      </c>
      <c r="AR145" s="25"/>
      <c r="AS145" s="25"/>
      <c r="AT145" s="25"/>
      <c r="AU145" s="25"/>
      <c r="AV145" s="25"/>
      <c r="AW145" s="28" t="s">
        <v>1231</v>
      </c>
      <c r="AX145" s="25"/>
      <c r="AY145" s="25"/>
      <c r="AZ145" s="25"/>
      <c r="BA145" s="25"/>
      <c r="BB145" s="25"/>
      <c r="BC145" s="25"/>
      <c r="BD145" s="25"/>
      <c r="BE145" s="25"/>
    </row>
    <row r="146" spans="1:57" ht="31.5">
      <c r="A146" s="26">
        <v>142</v>
      </c>
      <c r="B146" s="5" t="s">
        <v>1066</v>
      </c>
      <c r="C146" s="5">
        <v>18276624</v>
      </c>
      <c r="D146" s="11" t="str">
        <f t="shared" si="2"/>
        <v>蔡＊秋</v>
      </c>
      <c r="E146" s="5" t="s">
        <v>43</v>
      </c>
      <c r="F146" s="5">
        <v>67</v>
      </c>
      <c r="G146" s="19" t="s">
        <v>868</v>
      </c>
      <c r="H146" s="5">
        <v>1070302</v>
      </c>
      <c r="I146" s="25" t="s">
        <v>1058</v>
      </c>
      <c r="J146" s="7" t="s">
        <v>939</v>
      </c>
      <c r="K146" s="25"/>
      <c r="L146" s="25"/>
      <c r="M146" s="25"/>
      <c r="N146" s="25"/>
      <c r="O146" s="25"/>
      <c r="P146" s="25"/>
      <c r="Q146" s="25"/>
      <c r="R146" s="25"/>
      <c r="S146" s="28" t="s">
        <v>1231</v>
      </c>
      <c r="T146" s="25"/>
      <c r="U146" s="25"/>
      <c r="V146" s="28" t="s">
        <v>1231</v>
      </c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</row>
    <row r="147" spans="1:57" ht="16.5">
      <c r="A147" s="26">
        <v>143</v>
      </c>
      <c r="B147" s="5" t="s">
        <v>1067</v>
      </c>
      <c r="C147" s="5">
        <v>18428221</v>
      </c>
      <c r="D147" s="11" t="str">
        <f t="shared" si="2"/>
        <v>陳＊淑女</v>
      </c>
      <c r="E147" s="5" t="s">
        <v>43</v>
      </c>
      <c r="F147" s="5">
        <v>77</v>
      </c>
      <c r="G147" s="19" t="s">
        <v>869</v>
      </c>
      <c r="H147" s="5">
        <v>1070302</v>
      </c>
      <c r="I147" s="25">
        <v>5760270</v>
      </c>
      <c r="J147" s="7" t="s">
        <v>939</v>
      </c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8" t="s">
        <v>1231</v>
      </c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</row>
    <row r="148" spans="1:57" ht="16.5">
      <c r="A148" s="26">
        <v>144</v>
      </c>
      <c r="B148" s="5" t="s">
        <v>1068</v>
      </c>
      <c r="C148" s="5">
        <v>20388515</v>
      </c>
      <c r="D148" s="11" t="str">
        <f t="shared" si="2"/>
        <v>陳＊儀</v>
      </c>
      <c r="E148" s="5" t="s">
        <v>41</v>
      </c>
      <c r="F148" s="5">
        <v>64</v>
      </c>
      <c r="G148" s="19"/>
      <c r="H148" s="5">
        <v>1070302</v>
      </c>
      <c r="I148" s="25">
        <v>5760350</v>
      </c>
      <c r="J148" s="7" t="s">
        <v>939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8" t="s">
        <v>1231</v>
      </c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</row>
    <row r="149" spans="1:57" ht="16.5">
      <c r="A149" s="26">
        <v>145</v>
      </c>
      <c r="B149" s="5" t="s">
        <v>1069</v>
      </c>
      <c r="C149" s="5">
        <v>20397620</v>
      </c>
      <c r="D149" s="11" t="str">
        <f t="shared" si="2"/>
        <v>李＊生</v>
      </c>
      <c r="E149" s="5" t="s">
        <v>41</v>
      </c>
      <c r="F149" s="5">
        <v>66</v>
      </c>
      <c r="G149" s="19"/>
      <c r="H149" s="5">
        <v>1070302</v>
      </c>
      <c r="I149" s="25">
        <v>5760350</v>
      </c>
      <c r="J149" s="7" t="s">
        <v>939</v>
      </c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8" t="s">
        <v>1231</v>
      </c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</row>
    <row r="150" spans="1:57" ht="16.5">
      <c r="A150" s="26">
        <v>146</v>
      </c>
      <c r="B150" s="5" t="s">
        <v>249</v>
      </c>
      <c r="C150" s="5">
        <v>20451012</v>
      </c>
      <c r="D150" s="11" t="str">
        <f t="shared" si="2"/>
        <v>陳＊阿綢</v>
      </c>
      <c r="E150" s="5" t="s">
        <v>43</v>
      </c>
      <c r="F150" s="5">
        <v>88</v>
      </c>
      <c r="G150" s="19"/>
      <c r="H150" s="5">
        <v>1070302</v>
      </c>
      <c r="I150" s="25">
        <v>5761110</v>
      </c>
      <c r="J150" s="7" t="s">
        <v>939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8" t="s">
        <v>1231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</row>
    <row r="151" spans="1:57" ht="16.5">
      <c r="A151" s="26">
        <v>147</v>
      </c>
      <c r="B151" s="5" t="s">
        <v>1070</v>
      </c>
      <c r="C151" s="5">
        <v>1744742</v>
      </c>
      <c r="D151" s="11" t="str">
        <f t="shared" si="2"/>
        <v>蔡＊秋琴</v>
      </c>
      <c r="E151" s="5" t="s">
        <v>43</v>
      </c>
      <c r="F151" s="5">
        <v>84</v>
      </c>
      <c r="G151" s="19" t="s">
        <v>870</v>
      </c>
      <c r="H151" s="5">
        <v>1070305</v>
      </c>
      <c r="I151" s="25">
        <v>5761110</v>
      </c>
      <c r="J151" s="7" t="s">
        <v>939</v>
      </c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8" t="s">
        <v>1231</v>
      </c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</row>
    <row r="152" spans="1:57" ht="31.5">
      <c r="A152" s="26">
        <v>148</v>
      </c>
      <c r="B152" s="5" t="s">
        <v>1071</v>
      </c>
      <c r="C152" s="5">
        <v>3532295</v>
      </c>
      <c r="D152" s="11" t="str">
        <f t="shared" si="2"/>
        <v>陳＊子</v>
      </c>
      <c r="E152" s="5" t="s">
        <v>43</v>
      </c>
      <c r="F152" s="5">
        <v>61</v>
      </c>
      <c r="G152" s="19" t="s">
        <v>871</v>
      </c>
      <c r="H152" s="5">
        <v>1070305</v>
      </c>
      <c r="I152" s="25" t="s">
        <v>1072</v>
      </c>
      <c r="J152" s="7" t="s">
        <v>939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8" t="s">
        <v>1231</v>
      </c>
      <c r="AX152" s="25"/>
      <c r="AY152" s="25"/>
      <c r="AZ152" s="25"/>
      <c r="BA152" s="25"/>
      <c r="BB152" s="25"/>
      <c r="BC152" s="25"/>
      <c r="BD152" s="25"/>
      <c r="BE152" s="25"/>
    </row>
    <row r="153" spans="1:57" ht="47.25">
      <c r="A153" s="26">
        <v>149</v>
      </c>
      <c r="B153" s="5" t="s">
        <v>732</v>
      </c>
      <c r="C153" s="5">
        <v>7601161</v>
      </c>
      <c r="D153" s="11" t="str">
        <f t="shared" si="2"/>
        <v>劉＊鳳鳩</v>
      </c>
      <c r="E153" s="5" t="s">
        <v>43</v>
      </c>
      <c r="F153" s="5">
        <v>87</v>
      </c>
      <c r="G153" s="19"/>
      <c r="H153" s="5">
        <v>1070305</v>
      </c>
      <c r="I153" s="25" t="s">
        <v>1073</v>
      </c>
      <c r="J153" s="7" t="s">
        <v>939</v>
      </c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8" t="s">
        <v>1231</v>
      </c>
      <c r="AW153" s="28" t="s">
        <v>1231</v>
      </c>
      <c r="AX153" s="25"/>
      <c r="AY153" s="25"/>
      <c r="AZ153" s="25"/>
      <c r="BA153" s="25"/>
      <c r="BB153" s="25"/>
      <c r="BC153" s="25"/>
      <c r="BD153" s="25"/>
      <c r="BE153" s="25"/>
    </row>
    <row r="154" spans="1:57" ht="16.5">
      <c r="A154" s="26">
        <v>150</v>
      </c>
      <c r="B154" s="5" t="s">
        <v>1074</v>
      </c>
      <c r="C154" s="5">
        <v>11299194</v>
      </c>
      <c r="D154" s="11" t="str">
        <f t="shared" si="2"/>
        <v>周＊寶菊</v>
      </c>
      <c r="E154" s="5" t="s">
        <v>43</v>
      </c>
      <c r="F154" s="5">
        <v>85</v>
      </c>
      <c r="G154" s="19"/>
      <c r="H154" s="5">
        <v>1070305</v>
      </c>
      <c r="I154" s="25">
        <v>5761110</v>
      </c>
      <c r="J154" s="7" t="s">
        <v>939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8" t="s">
        <v>1231</v>
      </c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</row>
    <row r="155" spans="1:57" ht="31.5">
      <c r="A155" s="26">
        <v>151</v>
      </c>
      <c r="B155" s="5" t="s">
        <v>1075</v>
      </c>
      <c r="C155" s="5">
        <v>655557</v>
      </c>
      <c r="D155" s="11" t="str">
        <f t="shared" si="2"/>
        <v>許＊芬</v>
      </c>
      <c r="E155" s="5" t="s">
        <v>43</v>
      </c>
      <c r="F155" s="5">
        <v>64</v>
      </c>
      <c r="G155" s="19"/>
      <c r="H155" s="5">
        <v>1070306</v>
      </c>
      <c r="I155" s="25" t="s">
        <v>1072</v>
      </c>
      <c r="J155" s="7" t="s">
        <v>939</v>
      </c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8" t="s">
        <v>1231</v>
      </c>
      <c r="AX155" s="25"/>
      <c r="AY155" s="25"/>
      <c r="AZ155" s="25"/>
      <c r="BA155" s="25"/>
      <c r="BB155" s="25"/>
      <c r="BC155" s="25"/>
      <c r="BD155" s="25"/>
      <c r="BE155" s="25"/>
    </row>
    <row r="156" spans="1:57" ht="31.5">
      <c r="A156" s="26">
        <v>152</v>
      </c>
      <c r="B156" s="5" t="s">
        <v>1076</v>
      </c>
      <c r="C156" s="5">
        <v>3069473</v>
      </c>
      <c r="D156" s="11" t="str">
        <f t="shared" si="2"/>
        <v>洪＊發</v>
      </c>
      <c r="E156" s="5" t="s">
        <v>41</v>
      </c>
      <c r="F156" s="5">
        <v>97</v>
      </c>
      <c r="G156" s="19"/>
      <c r="H156" s="5">
        <v>1070306</v>
      </c>
      <c r="I156" s="25" t="s">
        <v>1062</v>
      </c>
      <c r="J156" s="7" t="s">
        <v>939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8" t="s">
        <v>1231</v>
      </c>
      <c r="AX156" s="25"/>
      <c r="AY156" s="25"/>
      <c r="AZ156" s="25"/>
      <c r="BA156" s="25"/>
      <c r="BB156" s="25"/>
      <c r="BC156" s="25"/>
      <c r="BD156" s="25"/>
      <c r="BE156" s="25"/>
    </row>
    <row r="157" spans="1:57" ht="31.5">
      <c r="A157" s="26">
        <v>153</v>
      </c>
      <c r="B157" s="5" t="s">
        <v>1077</v>
      </c>
      <c r="C157" s="5">
        <v>5303995</v>
      </c>
      <c r="D157" s="11" t="str">
        <f t="shared" si="2"/>
        <v>周＊明</v>
      </c>
      <c r="E157" s="5" t="s">
        <v>41</v>
      </c>
      <c r="F157" s="5">
        <v>64</v>
      </c>
      <c r="G157" s="19" t="s">
        <v>872</v>
      </c>
      <c r="H157" s="5">
        <v>1070306</v>
      </c>
      <c r="I157" s="25" t="s">
        <v>1078</v>
      </c>
      <c r="J157" s="7" t="s">
        <v>939</v>
      </c>
      <c r="K157" s="25"/>
      <c r="L157" s="25"/>
      <c r="M157" s="25"/>
      <c r="N157" s="25"/>
      <c r="O157" s="25"/>
      <c r="P157" s="25"/>
      <c r="Q157" s="25"/>
      <c r="R157" s="25"/>
      <c r="S157" s="28" t="s">
        <v>1231</v>
      </c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</row>
    <row r="158" spans="1:57" ht="31.5">
      <c r="A158" s="26">
        <v>154</v>
      </c>
      <c r="B158" s="5" t="s">
        <v>1079</v>
      </c>
      <c r="C158" s="5">
        <v>6192147</v>
      </c>
      <c r="D158" s="11" t="str">
        <f t="shared" si="2"/>
        <v>李＊素琴</v>
      </c>
      <c r="E158" s="5" t="s">
        <v>43</v>
      </c>
      <c r="F158" s="5">
        <v>61</v>
      </c>
      <c r="G158" s="19"/>
      <c r="H158" s="5">
        <v>1070306</v>
      </c>
      <c r="I158" s="25" t="s">
        <v>1062</v>
      </c>
      <c r="J158" s="7" t="s">
        <v>939</v>
      </c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8" t="s">
        <v>1231</v>
      </c>
      <c r="AX158" s="25"/>
      <c r="AY158" s="25"/>
      <c r="AZ158" s="25"/>
      <c r="BA158" s="25"/>
      <c r="BB158" s="25"/>
      <c r="BC158" s="25"/>
      <c r="BD158" s="25"/>
      <c r="BE158" s="25"/>
    </row>
    <row r="159" spans="1:57" ht="31.5">
      <c r="A159" s="26">
        <v>155</v>
      </c>
      <c r="B159" s="5" t="s">
        <v>146</v>
      </c>
      <c r="C159" s="5">
        <v>6236643</v>
      </c>
      <c r="D159" s="11" t="str">
        <f t="shared" si="2"/>
        <v>楊＊貞</v>
      </c>
      <c r="E159" s="5" t="s">
        <v>43</v>
      </c>
      <c r="F159" s="5">
        <v>66</v>
      </c>
      <c r="G159" s="19"/>
      <c r="H159" s="5">
        <v>1070306</v>
      </c>
      <c r="I159" s="25" t="s">
        <v>1072</v>
      </c>
      <c r="J159" s="7" t="s">
        <v>939</v>
      </c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8" t="s">
        <v>1231</v>
      </c>
      <c r="AX159" s="25"/>
      <c r="AY159" s="25"/>
      <c r="AZ159" s="25"/>
      <c r="BA159" s="25"/>
      <c r="BB159" s="25"/>
      <c r="BC159" s="25"/>
      <c r="BD159" s="25"/>
      <c r="BE159" s="25"/>
    </row>
    <row r="160" spans="1:57" ht="31.5">
      <c r="A160" s="26">
        <v>156</v>
      </c>
      <c r="B160" s="5" t="s">
        <v>1080</v>
      </c>
      <c r="C160" s="5">
        <v>7639601</v>
      </c>
      <c r="D160" s="11" t="str">
        <f t="shared" si="2"/>
        <v>施＊伶</v>
      </c>
      <c r="E160" s="5" t="s">
        <v>43</v>
      </c>
      <c r="F160" s="5">
        <v>58</v>
      </c>
      <c r="G160" s="19"/>
      <c r="H160" s="5">
        <v>1070306</v>
      </c>
      <c r="I160" s="25" t="s">
        <v>1062</v>
      </c>
      <c r="J160" s="7" t="s">
        <v>939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8" t="s">
        <v>1231</v>
      </c>
      <c r="AX160" s="25"/>
      <c r="AY160" s="25"/>
      <c r="AZ160" s="25"/>
      <c r="BA160" s="25"/>
      <c r="BB160" s="25"/>
      <c r="BC160" s="25"/>
      <c r="BD160" s="25"/>
      <c r="BE160" s="25"/>
    </row>
    <row r="161" spans="1:57" ht="31.5">
      <c r="A161" s="26">
        <v>157</v>
      </c>
      <c r="B161" s="5" t="s">
        <v>296</v>
      </c>
      <c r="C161" s="5">
        <v>9816216</v>
      </c>
      <c r="D161" s="11" t="str">
        <f t="shared" si="2"/>
        <v>李＊興</v>
      </c>
      <c r="E161" s="5" t="s">
        <v>41</v>
      </c>
      <c r="F161" s="5">
        <v>71</v>
      </c>
      <c r="G161" s="19"/>
      <c r="H161" s="5">
        <v>1070306</v>
      </c>
      <c r="I161" s="25" t="s">
        <v>1072</v>
      </c>
      <c r="J161" s="7" t="s">
        <v>939</v>
      </c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8" t="s">
        <v>1231</v>
      </c>
      <c r="AX161" s="25"/>
      <c r="AY161" s="25"/>
      <c r="AZ161" s="25"/>
      <c r="BA161" s="25"/>
      <c r="BB161" s="25"/>
      <c r="BC161" s="25"/>
      <c r="BD161" s="25"/>
      <c r="BE161" s="25"/>
    </row>
    <row r="162" spans="1:57" ht="32.25">
      <c r="A162" s="26" t="s">
        <v>1227</v>
      </c>
      <c r="B162" s="5" t="s">
        <v>1081</v>
      </c>
      <c r="C162" s="5">
        <v>13723264</v>
      </c>
      <c r="D162" s="11" t="str">
        <f t="shared" si="2"/>
        <v>林＊國</v>
      </c>
      <c r="E162" s="5" t="s">
        <v>41</v>
      </c>
      <c r="F162" s="5">
        <v>65</v>
      </c>
      <c r="G162" s="19" t="s">
        <v>873</v>
      </c>
      <c r="H162" s="5">
        <v>1070306</v>
      </c>
      <c r="I162" s="25">
        <v>5761110</v>
      </c>
      <c r="J162" s="7" t="s">
        <v>939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</row>
    <row r="163" spans="1:57" ht="31.5">
      <c r="A163" s="26">
        <v>159</v>
      </c>
      <c r="B163" s="5" t="s">
        <v>1082</v>
      </c>
      <c r="C163" s="5">
        <v>20011067</v>
      </c>
      <c r="D163" s="11" t="str">
        <f t="shared" si="2"/>
        <v>丁＊心</v>
      </c>
      <c r="E163" s="5" t="s">
        <v>43</v>
      </c>
      <c r="F163" s="5">
        <v>68</v>
      </c>
      <c r="G163" s="19"/>
      <c r="H163" s="5">
        <v>1070306</v>
      </c>
      <c r="I163" s="25" t="s">
        <v>1062</v>
      </c>
      <c r="J163" s="7" t="s">
        <v>939</v>
      </c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8" t="s">
        <v>1231</v>
      </c>
      <c r="AX163" s="25"/>
      <c r="AY163" s="25"/>
      <c r="AZ163" s="25"/>
      <c r="BA163" s="25"/>
      <c r="BB163" s="25"/>
      <c r="BC163" s="25"/>
      <c r="BD163" s="25"/>
      <c r="BE163" s="25"/>
    </row>
    <row r="164" spans="1:57" ht="47.25">
      <c r="A164" s="26">
        <v>160</v>
      </c>
      <c r="B164" s="5" t="s">
        <v>1083</v>
      </c>
      <c r="C164" s="5">
        <v>20137848</v>
      </c>
      <c r="D164" s="11" t="str">
        <f t="shared" si="2"/>
        <v>陳＊徹</v>
      </c>
      <c r="E164" s="5" t="s">
        <v>41</v>
      </c>
      <c r="F164" s="5">
        <v>76</v>
      </c>
      <c r="G164" s="19"/>
      <c r="H164" s="5">
        <v>1070306</v>
      </c>
      <c r="I164" s="25" t="s">
        <v>1084</v>
      </c>
      <c r="J164" s="7" t="s">
        <v>939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8" t="s">
        <v>1231</v>
      </c>
      <c r="AW164" s="28" t="s">
        <v>1231</v>
      </c>
      <c r="AX164" s="25"/>
      <c r="AY164" s="25"/>
      <c r="AZ164" s="25"/>
      <c r="BA164" s="25"/>
      <c r="BB164" s="25"/>
      <c r="BC164" s="25"/>
      <c r="BD164" s="25"/>
      <c r="BE164" s="25"/>
    </row>
    <row r="165" spans="1:57" ht="31.5">
      <c r="A165" s="26">
        <v>161</v>
      </c>
      <c r="B165" s="5" t="s">
        <v>1085</v>
      </c>
      <c r="C165" s="5">
        <v>20209855</v>
      </c>
      <c r="D165" s="11" t="str">
        <f t="shared" si="2"/>
        <v>陳＊省</v>
      </c>
      <c r="E165" s="5" t="s">
        <v>43</v>
      </c>
      <c r="F165" s="5">
        <v>73</v>
      </c>
      <c r="G165" s="19"/>
      <c r="H165" s="5">
        <v>1070306</v>
      </c>
      <c r="I165" s="25" t="s">
        <v>1058</v>
      </c>
      <c r="J165" s="7" t="s">
        <v>939</v>
      </c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8" t="s">
        <v>1231</v>
      </c>
      <c r="AY165" s="25"/>
      <c r="AZ165" s="25"/>
      <c r="BA165" s="25"/>
      <c r="BB165" s="25"/>
      <c r="BC165" s="25"/>
      <c r="BD165" s="25"/>
      <c r="BE165" s="25"/>
    </row>
    <row r="166" spans="1:57" ht="47.25">
      <c r="A166" s="26">
        <v>162</v>
      </c>
      <c r="B166" s="5" t="s">
        <v>1086</v>
      </c>
      <c r="C166" s="5">
        <v>20520083</v>
      </c>
      <c r="D166" s="11" t="str">
        <f t="shared" si="2"/>
        <v>陳＊笙</v>
      </c>
      <c r="E166" s="5" t="s">
        <v>41</v>
      </c>
      <c r="F166" s="5">
        <v>65</v>
      </c>
      <c r="G166" s="19"/>
      <c r="H166" s="5">
        <v>1070306</v>
      </c>
      <c r="I166" s="25" t="s">
        <v>1087</v>
      </c>
      <c r="J166" s="7" t="s">
        <v>939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8" t="s">
        <v>1231</v>
      </c>
      <c r="AW166" s="28" t="s">
        <v>1231</v>
      </c>
      <c r="AX166" s="25"/>
      <c r="AY166" s="25"/>
      <c r="AZ166" s="25"/>
      <c r="BA166" s="25"/>
      <c r="BB166" s="25"/>
      <c r="BC166" s="25"/>
      <c r="BD166" s="25"/>
      <c r="BE166" s="25"/>
    </row>
    <row r="167" spans="1:57" ht="47.25">
      <c r="A167" s="26">
        <v>163</v>
      </c>
      <c r="B167" s="5" t="s">
        <v>1088</v>
      </c>
      <c r="C167" s="5">
        <v>872757</v>
      </c>
      <c r="D167" s="11" t="str">
        <f t="shared" si="2"/>
        <v>胡＊英</v>
      </c>
      <c r="E167" s="5" t="s">
        <v>43</v>
      </c>
      <c r="F167" s="5">
        <v>69</v>
      </c>
      <c r="G167" s="19" t="s">
        <v>874</v>
      </c>
      <c r="H167" s="5">
        <v>1070309</v>
      </c>
      <c r="I167" s="25" t="s">
        <v>1089</v>
      </c>
      <c r="J167" s="7" t="s">
        <v>939</v>
      </c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8" t="s">
        <v>1231</v>
      </c>
      <c r="AE167" s="25"/>
      <c r="AF167" s="25"/>
      <c r="AG167" s="28" t="s">
        <v>1235</v>
      </c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</row>
    <row r="168" spans="1:57" ht="16.5">
      <c r="A168" s="26">
        <v>164</v>
      </c>
      <c r="B168" s="5" t="s">
        <v>983</v>
      </c>
      <c r="C168" s="5">
        <v>3124407</v>
      </c>
      <c r="D168" s="11" t="str">
        <f t="shared" si="2"/>
        <v>鄭＊賀禧</v>
      </c>
      <c r="E168" s="5" t="s">
        <v>43</v>
      </c>
      <c r="F168" s="5">
        <v>73</v>
      </c>
      <c r="G168" s="19" t="s">
        <v>875</v>
      </c>
      <c r="H168" s="5">
        <v>1070309</v>
      </c>
      <c r="I168" s="25">
        <v>5761110</v>
      </c>
      <c r="J168" s="7" t="s">
        <v>939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8" t="s">
        <v>1231</v>
      </c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</row>
    <row r="169" spans="1:57" ht="31.5">
      <c r="A169" s="26">
        <v>165</v>
      </c>
      <c r="B169" s="5" t="s">
        <v>1090</v>
      </c>
      <c r="C169" s="5">
        <v>9053713</v>
      </c>
      <c r="D169" s="11" t="str">
        <f t="shared" si="2"/>
        <v>康＊瑜</v>
      </c>
      <c r="E169" s="5" t="s">
        <v>41</v>
      </c>
      <c r="F169" s="5">
        <v>90</v>
      </c>
      <c r="G169" s="19"/>
      <c r="H169" s="5">
        <v>1070309</v>
      </c>
      <c r="I169" s="25" t="s">
        <v>1072</v>
      </c>
      <c r="J169" s="7" t="s">
        <v>939</v>
      </c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8" t="s">
        <v>1231</v>
      </c>
      <c r="AX169" s="25"/>
      <c r="AY169" s="25"/>
      <c r="AZ169" s="25"/>
      <c r="BA169" s="25"/>
      <c r="BB169" s="25"/>
      <c r="BC169" s="25"/>
      <c r="BD169" s="25"/>
      <c r="BE169" s="25"/>
    </row>
    <row r="170" spans="1:57" ht="31.5">
      <c r="A170" s="26">
        <v>166</v>
      </c>
      <c r="B170" s="5" t="s">
        <v>237</v>
      </c>
      <c r="C170" s="5">
        <v>11127200</v>
      </c>
      <c r="D170" s="11" t="str">
        <f t="shared" si="2"/>
        <v>張＊錫</v>
      </c>
      <c r="E170" s="5" t="s">
        <v>41</v>
      </c>
      <c r="F170" s="5">
        <v>51</v>
      </c>
      <c r="G170" s="19"/>
      <c r="H170" s="5">
        <v>1070309</v>
      </c>
      <c r="I170" s="25" t="s">
        <v>1062</v>
      </c>
      <c r="J170" s="7" t="s">
        <v>939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8" t="s">
        <v>1231</v>
      </c>
      <c r="AX170" s="25"/>
      <c r="AY170" s="25"/>
      <c r="AZ170" s="25"/>
      <c r="BA170" s="25"/>
      <c r="BB170" s="25"/>
      <c r="BC170" s="25"/>
      <c r="BD170" s="25"/>
      <c r="BE170" s="25"/>
    </row>
    <row r="171" spans="1:57" ht="31.5">
      <c r="A171" s="26">
        <v>167</v>
      </c>
      <c r="B171" s="5" t="s">
        <v>1091</v>
      </c>
      <c r="C171" s="5">
        <v>19963200</v>
      </c>
      <c r="D171" s="11" t="str">
        <f t="shared" si="2"/>
        <v>王＊秀子</v>
      </c>
      <c r="E171" s="5" t="s">
        <v>43</v>
      </c>
      <c r="F171" s="5">
        <v>78</v>
      </c>
      <c r="G171" s="19"/>
      <c r="H171" s="5">
        <v>1070309</v>
      </c>
      <c r="I171" s="25" t="s">
        <v>1072</v>
      </c>
      <c r="J171" s="7" t="s">
        <v>939</v>
      </c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8" t="s">
        <v>1231</v>
      </c>
      <c r="AX171" s="25"/>
      <c r="AY171" s="25"/>
      <c r="AZ171" s="25"/>
      <c r="BA171" s="25"/>
      <c r="BB171" s="25"/>
      <c r="BC171" s="25"/>
      <c r="BD171" s="25"/>
      <c r="BE171" s="25"/>
    </row>
    <row r="172" spans="1:57" ht="31.5">
      <c r="A172" s="26">
        <v>168</v>
      </c>
      <c r="B172" s="5" t="s">
        <v>1092</v>
      </c>
      <c r="C172" s="5">
        <v>20323575</v>
      </c>
      <c r="D172" s="11" t="str">
        <f t="shared" si="2"/>
        <v>羅＊傑</v>
      </c>
      <c r="E172" s="5" t="s">
        <v>41</v>
      </c>
      <c r="F172" s="5">
        <v>63</v>
      </c>
      <c r="G172" s="19"/>
      <c r="H172" s="5">
        <v>1070309</v>
      </c>
      <c r="I172" s="25" t="s">
        <v>1062</v>
      </c>
      <c r="J172" s="7" t="s">
        <v>939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8" t="s">
        <v>1231</v>
      </c>
      <c r="AX172" s="25"/>
      <c r="AY172" s="25"/>
      <c r="AZ172" s="25"/>
      <c r="BA172" s="25"/>
      <c r="BB172" s="25"/>
      <c r="BC172" s="25"/>
      <c r="BD172" s="25"/>
      <c r="BE172" s="25"/>
    </row>
    <row r="173" spans="1:57" ht="47.25">
      <c r="A173" s="26">
        <v>169</v>
      </c>
      <c r="B173" s="5" t="s">
        <v>302</v>
      </c>
      <c r="C173" s="5">
        <v>20402701</v>
      </c>
      <c r="D173" s="11" t="str">
        <f t="shared" si="2"/>
        <v>阮＊章</v>
      </c>
      <c r="E173" s="5" t="s">
        <v>41</v>
      </c>
      <c r="F173" s="5">
        <v>61</v>
      </c>
      <c r="G173" s="19"/>
      <c r="H173" s="5">
        <v>1070309</v>
      </c>
      <c r="I173" s="25" t="s">
        <v>1065</v>
      </c>
      <c r="J173" s="7" t="s">
        <v>939</v>
      </c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8" t="s">
        <v>1231</v>
      </c>
      <c r="AR173" s="25"/>
      <c r="AS173" s="25"/>
      <c r="AT173" s="25"/>
      <c r="AU173" s="25"/>
      <c r="AV173" s="25"/>
      <c r="AW173" s="28" t="s">
        <v>1231</v>
      </c>
      <c r="AX173" s="25"/>
      <c r="AY173" s="25"/>
      <c r="AZ173" s="25"/>
      <c r="BA173" s="25"/>
      <c r="BB173" s="25"/>
      <c r="BC173" s="25"/>
      <c r="BD173" s="25"/>
      <c r="BE173" s="25"/>
    </row>
    <row r="174" spans="1:57" ht="31.5">
      <c r="A174" s="26">
        <v>170</v>
      </c>
      <c r="B174" s="5" t="s">
        <v>305</v>
      </c>
      <c r="C174" s="5">
        <v>20468150</v>
      </c>
      <c r="D174" s="11" t="str">
        <f t="shared" si="2"/>
        <v>林＊燕</v>
      </c>
      <c r="E174" s="5" t="s">
        <v>43</v>
      </c>
      <c r="F174" s="5">
        <v>60</v>
      </c>
      <c r="G174" s="19"/>
      <c r="H174" s="5">
        <v>1070309</v>
      </c>
      <c r="I174" s="25" t="s">
        <v>1062</v>
      </c>
      <c r="J174" s="7" t="s">
        <v>939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8" t="s">
        <v>1231</v>
      </c>
      <c r="AX174" s="25"/>
      <c r="AY174" s="25"/>
      <c r="AZ174" s="25"/>
      <c r="BA174" s="25"/>
      <c r="BB174" s="25"/>
      <c r="BC174" s="25"/>
      <c r="BD174" s="25"/>
      <c r="BE174" s="25"/>
    </row>
    <row r="175" spans="1:57" ht="16.5">
      <c r="A175" s="26">
        <v>171</v>
      </c>
      <c r="B175" s="5" t="s">
        <v>1093</v>
      </c>
      <c r="C175" s="5">
        <v>20526926</v>
      </c>
      <c r="D175" s="11" t="str">
        <f t="shared" si="2"/>
        <v>張＊碩</v>
      </c>
      <c r="E175" s="5" t="s">
        <v>41</v>
      </c>
      <c r="F175" s="5">
        <v>40</v>
      </c>
      <c r="G175" s="19"/>
      <c r="H175" s="5">
        <v>1070309</v>
      </c>
      <c r="I175" s="25">
        <v>5761110</v>
      </c>
      <c r="J175" s="7" t="s">
        <v>939</v>
      </c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8" t="s">
        <v>1231</v>
      </c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</row>
    <row r="176" spans="1:57" ht="16.5">
      <c r="A176" s="26">
        <v>172</v>
      </c>
      <c r="B176" s="5" t="s">
        <v>661</v>
      </c>
      <c r="C176" s="5">
        <v>1608046</v>
      </c>
      <c r="D176" s="11" t="str">
        <f t="shared" si="2"/>
        <v>李＊錦花</v>
      </c>
      <c r="E176" s="5" t="s">
        <v>43</v>
      </c>
      <c r="F176" s="5">
        <v>70</v>
      </c>
      <c r="G176" s="19"/>
      <c r="H176" s="5">
        <v>1070313</v>
      </c>
      <c r="I176" s="25">
        <v>5760350</v>
      </c>
      <c r="J176" s="7" t="s">
        <v>939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8" t="s">
        <v>1231</v>
      </c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</row>
    <row r="177" spans="1:57" ht="16.5">
      <c r="A177" s="26">
        <v>173</v>
      </c>
      <c r="B177" s="5" t="s">
        <v>1094</v>
      </c>
      <c r="C177" s="5">
        <v>2340122</v>
      </c>
      <c r="D177" s="11" t="str">
        <f t="shared" si="2"/>
        <v>陳＊早</v>
      </c>
      <c r="E177" s="5" t="s">
        <v>43</v>
      </c>
      <c r="F177" s="5">
        <v>92</v>
      </c>
      <c r="G177" s="19"/>
      <c r="H177" s="5">
        <v>1070313</v>
      </c>
      <c r="I177" s="25">
        <v>5760350</v>
      </c>
      <c r="J177" s="7" t="s">
        <v>939</v>
      </c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8" t="s">
        <v>1231</v>
      </c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</row>
    <row r="178" spans="1:57" ht="31.5">
      <c r="A178" s="26">
        <v>174</v>
      </c>
      <c r="B178" s="5" t="s">
        <v>233</v>
      </c>
      <c r="C178" s="5">
        <v>3481208</v>
      </c>
      <c r="D178" s="11" t="str">
        <f t="shared" si="2"/>
        <v>林＊玉</v>
      </c>
      <c r="E178" s="5" t="s">
        <v>43</v>
      </c>
      <c r="F178" s="5">
        <v>61</v>
      </c>
      <c r="G178" s="19"/>
      <c r="H178" s="5">
        <v>1070313</v>
      </c>
      <c r="I178" s="25" t="s">
        <v>1072</v>
      </c>
      <c r="J178" s="7" t="s">
        <v>939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8" t="s">
        <v>1231</v>
      </c>
      <c r="AX178" s="25"/>
      <c r="AY178" s="25"/>
      <c r="AZ178" s="25"/>
      <c r="BA178" s="25"/>
      <c r="BB178" s="25"/>
      <c r="BC178" s="25"/>
      <c r="BD178" s="25"/>
      <c r="BE178" s="25"/>
    </row>
    <row r="179" spans="1:57" ht="16.5">
      <c r="A179" s="26">
        <v>175</v>
      </c>
      <c r="B179" s="5" t="s">
        <v>444</v>
      </c>
      <c r="C179" s="5">
        <v>4140603</v>
      </c>
      <c r="D179" s="11" t="str">
        <f t="shared" si="2"/>
        <v>蔡＊素美</v>
      </c>
      <c r="E179" s="5" t="s">
        <v>43</v>
      </c>
      <c r="F179" s="5">
        <v>65</v>
      </c>
      <c r="G179" s="19" t="s">
        <v>876</v>
      </c>
      <c r="H179" s="5">
        <v>1070313</v>
      </c>
      <c r="I179" s="25">
        <v>5760350</v>
      </c>
      <c r="J179" s="7" t="s">
        <v>939</v>
      </c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8" t="s">
        <v>1231</v>
      </c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</row>
    <row r="180" spans="1:57" ht="31.5">
      <c r="A180" s="26">
        <v>176</v>
      </c>
      <c r="B180" s="5" t="s">
        <v>1095</v>
      </c>
      <c r="C180" s="5">
        <v>4852164</v>
      </c>
      <c r="D180" s="11" t="str">
        <f t="shared" si="2"/>
        <v>陳＊德</v>
      </c>
      <c r="E180" s="5" t="s">
        <v>41</v>
      </c>
      <c r="F180" s="5">
        <v>48</v>
      </c>
      <c r="G180" s="19" t="s">
        <v>877</v>
      </c>
      <c r="H180" s="5">
        <v>1070313</v>
      </c>
      <c r="I180" s="25" t="s">
        <v>1078</v>
      </c>
      <c r="J180" s="7" t="s">
        <v>939</v>
      </c>
      <c r="K180" s="25"/>
      <c r="L180" s="25"/>
      <c r="M180" s="25"/>
      <c r="N180" s="25"/>
      <c r="O180" s="25"/>
      <c r="P180" s="25"/>
      <c r="Q180" s="25"/>
      <c r="R180" s="25"/>
      <c r="S180" s="28" t="s">
        <v>1231</v>
      </c>
      <c r="T180" s="25"/>
      <c r="U180" s="25"/>
      <c r="V180" s="28" t="s">
        <v>1233</v>
      </c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</row>
    <row r="181" spans="1:57" ht="31.5">
      <c r="A181" s="26">
        <v>177</v>
      </c>
      <c r="B181" s="27" t="s">
        <v>1223</v>
      </c>
      <c r="C181" s="5">
        <v>5697555</v>
      </c>
      <c r="D181" s="11" t="str">
        <f>REPLACE(B181,2,1,"＊")</f>
        <v>汪＊光</v>
      </c>
      <c r="E181" s="5" t="s">
        <v>41</v>
      </c>
      <c r="F181" s="5">
        <v>95</v>
      </c>
      <c r="G181" s="19"/>
      <c r="H181" s="5">
        <v>1070313</v>
      </c>
      <c r="I181" s="25" t="s">
        <v>1062</v>
      </c>
      <c r="J181" s="7" t="s">
        <v>939</v>
      </c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8" t="s">
        <v>1231</v>
      </c>
      <c r="AX181" s="25"/>
      <c r="AY181" s="25"/>
      <c r="AZ181" s="25"/>
      <c r="BA181" s="25"/>
      <c r="BB181" s="25"/>
      <c r="BC181" s="25"/>
      <c r="BD181" s="25"/>
      <c r="BE181" s="25"/>
    </row>
    <row r="182" spans="1:57" ht="16.5">
      <c r="A182" s="26">
        <v>178</v>
      </c>
      <c r="B182" s="5" t="s">
        <v>146</v>
      </c>
      <c r="C182" s="5">
        <v>6236643</v>
      </c>
      <c r="D182" s="11" t="str">
        <f t="shared" si="2"/>
        <v>楊＊貞</v>
      </c>
      <c r="E182" s="5" t="s">
        <v>43</v>
      </c>
      <c r="F182" s="5">
        <v>66</v>
      </c>
      <c r="G182" s="19"/>
      <c r="H182" s="5">
        <v>1070313</v>
      </c>
      <c r="I182" s="25">
        <v>5760190</v>
      </c>
      <c r="J182" s="7" t="s">
        <v>939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8" t="s">
        <v>1231</v>
      </c>
      <c r="AX182" s="25"/>
      <c r="AY182" s="25"/>
      <c r="AZ182" s="25"/>
      <c r="BA182" s="25"/>
      <c r="BB182" s="25"/>
      <c r="BC182" s="25"/>
      <c r="BD182" s="25"/>
      <c r="BE182" s="25"/>
    </row>
    <row r="183" spans="1:57" ht="31.5">
      <c r="A183" s="26">
        <v>179</v>
      </c>
      <c r="B183" s="5" t="s">
        <v>1096</v>
      </c>
      <c r="C183" s="5">
        <v>15693620</v>
      </c>
      <c r="D183" s="11" t="str">
        <f t="shared" si="2"/>
        <v>鄭＊祥</v>
      </c>
      <c r="E183" s="5" t="s">
        <v>41</v>
      </c>
      <c r="F183" s="5">
        <v>72</v>
      </c>
      <c r="G183" s="19"/>
      <c r="H183" s="5">
        <v>1070313</v>
      </c>
      <c r="I183" s="25" t="s">
        <v>1062</v>
      </c>
      <c r="J183" s="7" t="s">
        <v>939</v>
      </c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8" t="s">
        <v>1231</v>
      </c>
      <c r="AX183" s="25"/>
      <c r="AY183" s="25"/>
      <c r="AZ183" s="25"/>
      <c r="BA183" s="25"/>
      <c r="BB183" s="25"/>
      <c r="BC183" s="25"/>
      <c r="BD183" s="25"/>
      <c r="BE183" s="25"/>
    </row>
    <row r="184" spans="1:57" ht="31.5">
      <c r="A184" s="26">
        <v>180</v>
      </c>
      <c r="B184" s="5" t="s">
        <v>1097</v>
      </c>
      <c r="C184" s="5">
        <v>19095312</v>
      </c>
      <c r="D184" s="11" t="str">
        <f t="shared" si="2"/>
        <v>陳＊樹</v>
      </c>
      <c r="E184" s="5" t="s">
        <v>41</v>
      </c>
      <c r="F184" s="5">
        <v>66</v>
      </c>
      <c r="G184" s="19"/>
      <c r="H184" s="5">
        <v>1070313</v>
      </c>
      <c r="I184" s="25" t="s">
        <v>1224</v>
      </c>
      <c r="J184" s="7" t="s">
        <v>939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8" t="s">
        <v>1231</v>
      </c>
      <c r="AX184" s="25"/>
      <c r="AY184" s="25"/>
      <c r="AZ184" s="25"/>
      <c r="BA184" s="25"/>
      <c r="BB184" s="25"/>
      <c r="BC184" s="25"/>
      <c r="BD184" s="25"/>
      <c r="BE184" s="25"/>
    </row>
    <row r="185" spans="1:57" ht="31.5">
      <c r="A185" s="26">
        <v>181</v>
      </c>
      <c r="B185" s="5" t="s">
        <v>1098</v>
      </c>
      <c r="C185" s="5">
        <v>19745617</v>
      </c>
      <c r="D185" s="11" t="str">
        <f t="shared" si="2"/>
        <v>邱＊惠</v>
      </c>
      <c r="E185" s="5" t="s">
        <v>43</v>
      </c>
      <c r="F185" s="5">
        <v>36</v>
      </c>
      <c r="G185" s="19"/>
      <c r="H185" s="5">
        <v>1070313</v>
      </c>
      <c r="I185" s="25" t="s">
        <v>1072</v>
      </c>
      <c r="J185" s="7" t="s">
        <v>939</v>
      </c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8" t="s">
        <v>1231</v>
      </c>
      <c r="AX185" s="25"/>
      <c r="AY185" s="25"/>
      <c r="AZ185" s="25"/>
      <c r="BA185" s="25"/>
      <c r="BB185" s="25"/>
      <c r="BC185" s="25"/>
      <c r="BD185" s="25"/>
      <c r="BE185" s="25"/>
    </row>
    <row r="186" spans="1:57" ht="31.5">
      <c r="A186" s="26">
        <v>182</v>
      </c>
      <c r="B186" s="5" t="s">
        <v>973</v>
      </c>
      <c r="C186" s="5">
        <v>19910159</v>
      </c>
      <c r="D186" s="11" t="str">
        <f t="shared" si="2"/>
        <v>楊＊貴</v>
      </c>
      <c r="E186" s="5" t="s">
        <v>43</v>
      </c>
      <c r="F186" s="5">
        <v>62</v>
      </c>
      <c r="G186" s="19"/>
      <c r="H186" s="5">
        <v>1070313</v>
      </c>
      <c r="I186" s="25" t="s">
        <v>1058</v>
      </c>
      <c r="J186" s="7" t="s">
        <v>939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8" t="s">
        <v>1231</v>
      </c>
      <c r="AY186" s="25"/>
      <c r="AZ186" s="25"/>
      <c r="BA186" s="25"/>
      <c r="BB186" s="25"/>
      <c r="BC186" s="25"/>
      <c r="BD186" s="25"/>
      <c r="BE186" s="25"/>
    </row>
    <row r="187" spans="1:57" ht="31.5">
      <c r="A187" s="26">
        <v>183</v>
      </c>
      <c r="B187" s="5" t="s">
        <v>1099</v>
      </c>
      <c r="C187" s="5">
        <v>19988675</v>
      </c>
      <c r="D187" s="11" t="str">
        <f t="shared" si="2"/>
        <v>林＊</v>
      </c>
      <c r="E187" s="5" t="s">
        <v>43</v>
      </c>
      <c r="F187" s="5">
        <v>57</v>
      </c>
      <c r="G187" s="19"/>
      <c r="H187" s="5">
        <v>1070313</v>
      </c>
      <c r="I187" s="25" t="s">
        <v>1072</v>
      </c>
      <c r="J187" s="7" t="s">
        <v>939</v>
      </c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8" t="s">
        <v>1231</v>
      </c>
      <c r="BB187" s="25"/>
      <c r="BC187" s="25"/>
      <c r="BD187" s="25"/>
      <c r="BE187" s="25"/>
    </row>
    <row r="188" spans="1:57" ht="16.5">
      <c r="A188" s="26">
        <v>184</v>
      </c>
      <c r="B188" s="5" t="s">
        <v>1100</v>
      </c>
      <c r="C188" s="5">
        <v>20146092</v>
      </c>
      <c r="D188" s="11" t="str">
        <f t="shared" si="2"/>
        <v>鄭＊麗珠</v>
      </c>
      <c r="E188" s="5" t="s">
        <v>43</v>
      </c>
      <c r="F188" s="5">
        <v>79</v>
      </c>
      <c r="G188" s="19"/>
      <c r="H188" s="5">
        <v>1070313</v>
      </c>
      <c r="I188" s="25">
        <v>5760190</v>
      </c>
      <c r="J188" s="7" t="s">
        <v>939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8" t="s">
        <v>1231</v>
      </c>
      <c r="AX188" s="25"/>
      <c r="AY188" s="25"/>
      <c r="AZ188" s="25"/>
      <c r="BA188" s="25"/>
      <c r="BB188" s="25"/>
      <c r="BC188" s="25"/>
      <c r="BD188" s="25"/>
      <c r="BE188" s="25"/>
    </row>
    <row r="189" spans="1:57" ht="16.5">
      <c r="A189" s="26">
        <v>185</v>
      </c>
      <c r="B189" s="5" t="s">
        <v>1101</v>
      </c>
      <c r="C189" s="5">
        <v>20165155</v>
      </c>
      <c r="D189" s="11" t="str">
        <f t="shared" si="2"/>
        <v>蔡＊惠</v>
      </c>
      <c r="E189" s="5" t="s">
        <v>43</v>
      </c>
      <c r="F189" s="5">
        <v>53</v>
      </c>
      <c r="G189" s="19"/>
      <c r="H189" s="5">
        <v>1070313</v>
      </c>
      <c r="I189" s="25">
        <v>5760350</v>
      </c>
      <c r="J189" s="7" t="s">
        <v>939</v>
      </c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8" t="s">
        <v>1231</v>
      </c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</row>
    <row r="190" spans="1:57" ht="47.25">
      <c r="A190" s="26">
        <v>186</v>
      </c>
      <c r="B190" s="5" t="s">
        <v>1059</v>
      </c>
      <c r="C190" s="5">
        <v>20512060</v>
      </c>
      <c r="D190" s="11" t="str">
        <f t="shared" si="2"/>
        <v>楊＊湘</v>
      </c>
      <c r="E190" s="5" t="s">
        <v>43</v>
      </c>
      <c r="F190" s="5">
        <v>56</v>
      </c>
      <c r="G190" s="19"/>
      <c r="H190" s="5">
        <v>1070313</v>
      </c>
      <c r="I190" s="25" t="s">
        <v>1060</v>
      </c>
      <c r="J190" s="7" t="s">
        <v>939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8" t="s">
        <v>1231</v>
      </c>
      <c r="AW190" s="25"/>
      <c r="AX190" s="25"/>
      <c r="AY190" s="25"/>
      <c r="AZ190" s="25"/>
      <c r="BA190" s="28" t="s">
        <v>1231</v>
      </c>
      <c r="BB190" s="25"/>
      <c r="BC190" s="25"/>
      <c r="BD190" s="25"/>
      <c r="BE190" s="25"/>
    </row>
    <row r="191" spans="1:57" ht="16.5">
      <c r="A191" s="26">
        <v>187</v>
      </c>
      <c r="B191" s="5" t="s">
        <v>1102</v>
      </c>
      <c r="C191" s="5">
        <v>391200</v>
      </c>
      <c r="D191" s="11" t="str">
        <f t="shared" si="2"/>
        <v>李＊滿</v>
      </c>
      <c r="E191" s="5" t="s">
        <v>43</v>
      </c>
      <c r="F191" s="5">
        <v>64</v>
      </c>
      <c r="G191" s="19" t="s">
        <v>878</v>
      </c>
      <c r="H191" s="5">
        <v>1070314</v>
      </c>
      <c r="I191" s="25">
        <v>5761110</v>
      </c>
      <c r="J191" s="7" t="s">
        <v>939</v>
      </c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8" t="s">
        <v>1231</v>
      </c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</row>
    <row r="192" spans="1:57" ht="47.25">
      <c r="A192" s="26">
        <v>188</v>
      </c>
      <c r="B192" s="5" t="s">
        <v>1103</v>
      </c>
      <c r="C192" s="5">
        <v>20533116</v>
      </c>
      <c r="D192" s="11" t="str">
        <f t="shared" si="2"/>
        <v>葉＊樹</v>
      </c>
      <c r="E192" s="5" t="s">
        <v>41</v>
      </c>
      <c r="F192" s="5">
        <v>64</v>
      </c>
      <c r="G192" s="19" t="s">
        <v>879</v>
      </c>
      <c r="H192" s="5">
        <v>1070314</v>
      </c>
      <c r="I192" s="25" t="s">
        <v>1104</v>
      </c>
      <c r="J192" s="7" t="s">
        <v>939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8" t="s">
        <v>1231</v>
      </c>
      <c r="AW192" s="25"/>
      <c r="AX192" s="28" t="s">
        <v>1231</v>
      </c>
      <c r="AY192" s="25"/>
      <c r="AZ192" s="25"/>
      <c r="BA192" s="25"/>
      <c r="BB192" s="25"/>
      <c r="BC192" s="25"/>
      <c r="BD192" s="25"/>
      <c r="BE192" s="25"/>
    </row>
    <row r="193" spans="1:57" ht="16.5">
      <c r="A193" s="26">
        <v>189</v>
      </c>
      <c r="B193" s="5" t="s">
        <v>1097</v>
      </c>
      <c r="C193" s="5">
        <v>19095312</v>
      </c>
      <c r="D193" s="11" t="str">
        <f t="shared" si="2"/>
        <v>陳＊樹</v>
      </c>
      <c r="E193" s="5" t="s">
        <v>41</v>
      </c>
      <c r="F193" s="5">
        <v>66</v>
      </c>
      <c r="G193" s="19"/>
      <c r="H193" s="5">
        <v>1070315</v>
      </c>
      <c r="I193" s="25">
        <v>5760190</v>
      </c>
      <c r="J193" s="7" t="s">
        <v>939</v>
      </c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8" t="s">
        <v>1231</v>
      </c>
      <c r="AX193" s="25"/>
      <c r="AY193" s="25"/>
      <c r="AZ193" s="25"/>
      <c r="BA193" s="25"/>
      <c r="BB193" s="25"/>
      <c r="BC193" s="25"/>
      <c r="BD193" s="25"/>
      <c r="BE193" s="25"/>
    </row>
    <row r="194" spans="1:57" ht="16.5">
      <c r="A194" s="26">
        <v>190</v>
      </c>
      <c r="B194" s="5" t="s">
        <v>1105</v>
      </c>
      <c r="C194" s="5">
        <v>1610786</v>
      </c>
      <c r="D194" s="11" t="str">
        <f t="shared" si="2"/>
        <v>陳＊玉美</v>
      </c>
      <c r="E194" s="5" t="s">
        <v>43</v>
      </c>
      <c r="F194" s="5">
        <v>72</v>
      </c>
      <c r="G194" s="19"/>
      <c r="H194" s="5">
        <v>1070316</v>
      </c>
      <c r="I194" s="25">
        <v>5760350</v>
      </c>
      <c r="J194" s="7" t="s">
        <v>939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8" t="s">
        <v>1231</v>
      </c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</row>
    <row r="195" spans="1:57" ht="31.5">
      <c r="A195" s="26">
        <v>191</v>
      </c>
      <c r="B195" s="5" t="s">
        <v>708</v>
      </c>
      <c r="C195" s="5">
        <v>12997205</v>
      </c>
      <c r="D195" s="11" t="str">
        <f t="shared" si="2"/>
        <v>陳＊宏</v>
      </c>
      <c r="E195" s="5" t="s">
        <v>41</v>
      </c>
      <c r="F195" s="5">
        <v>51</v>
      </c>
      <c r="G195" s="19"/>
      <c r="H195" s="5">
        <v>1070316</v>
      </c>
      <c r="I195" s="25" t="s">
        <v>1078</v>
      </c>
      <c r="J195" s="7" t="s">
        <v>939</v>
      </c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8" t="s">
        <v>1231</v>
      </c>
      <c r="AY195" s="25"/>
      <c r="AZ195" s="25"/>
      <c r="BA195" s="25"/>
      <c r="BB195" s="25"/>
      <c r="BC195" s="25"/>
      <c r="BD195" s="25"/>
      <c r="BE195" s="25"/>
    </row>
    <row r="196" spans="1:57" ht="31.5">
      <c r="A196" s="26">
        <v>192</v>
      </c>
      <c r="B196" s="5" t="s">
        <v>300</v>
      </c>
      <c r="C196" s="5">
        <v>17127224</v>
      </c>
      <c r="D196" s="11" t="str">
        <f t="shared" si="2"/>
        <v>黃＊珠</v>
      </c>
      <c r="E196" s="5" t="s">
        <v>43</v>
      </c>
      <c r="F196" s="5">
        <v>64</v>
      </c>
      <c r="G196" s="19"/>
      <c r="H196" s="5">
        <v>1070316</v>
      </c>
      <c r="I196" s="25" t="s">
        <v>1062</v>
      </c>
      <c r="J196" s="7" t="s">
        <v>939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8" t="s">
        <v>1231</v>
      </c>
      <c r="AX196" s="25"/>
      <c r="AY196" s="25"/>
      <c r="AZ196" s="25"/>
      <c r="BA196" s="25"/>
      <c r="BB196" s="25"/>
      <c r="BC196" s="25"/>
      <c r="BD196" s="25"/>
      <c r="BE196" s="25"/>
    </row>
    <row r="197" spans="1:57" ht="47.25">
      <c r="A197" s="26">
        <v>193</v>
      </c>
      <c r="B197" s="5" t="s">
        <v>1106</v>
      </c>
      <c r="C197" s="5">
        <v>18046207</v>
      </c>
      <c r="D197" s="11" t="str">
        <f t="shared" si="2"/>
        <v>林＊敦子</v>
      </c>
      <c r="E197" s="5" t="s">
        <v>43</v>
      </c>
      <c r="F197" s="5">
        <v>77</v>
      </c>
      <c r="G197" s="19"/>
      <c r="H197" s="5">
        <v>1070316</v>
      </c>
      <c r="I197" s="25" t="s">
        <v>1104</v>
      </c>
      <c r="J197" s="7" t="s">
        <v>939</v>
      </c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8" t="s">
        <v>1231</v>
      </c>
      <c r="AV197" s="25"/>
      <c r="AW197" s="25"/>
      <c r="AX197" s="28" t="s">
        <v>1231</v>
      </c>
      <c r="AY197" s="25"/>
      <c r="AZ197" s="25"/>
      <c r="BA197" s="25"/>
      <c r="BB197" s="25"/>
      <c r="BC197" s="25"/>
      <c r="BD197" s="25"/>
      <c r="BE197" s="25"/>
    </row>
    <row r="198" spans="1:57" ht="31.5">
      <c r="A198" s="26">
        <v>194</v>
      </c>
      <c r="B198" s="5" t="s">
        <v>1107</v>
      </c>
      <c r="C198" s="5">
        <v>18983525</v>
      </c>
      <c r="D198" s="11" t="str">
        <f t="shared" ref="D198:D260" si="3">REPLACE(B198,2,1,"＊")</f>
        <v>劉＊鉦</v>
      </c>
      <c r="E198" s="5" t="s">
        <v>41</v>
      </c>
      <c r="F198" s="5">
        <v>59</v>
      </c>
      <c r="G198" s="19"/>
      <c r="H198" s="5">
        <v>1070316</v>
      </c>
      <c r="I198" s="25" t="s">
        <v>1072</v>
      </c>
      <c r="J198" s="7" t="s">
        <v>939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8" t="s">
        <v>1231</v>
      </c>
      <c r="AX198" s="25"/>
      <c r="AY198" s="25"/>
      <c r="AZ198" s="25"/>
      <c r="BA198" s="25"/>
      <c r="BB198" s="25"/>
      <c r="BC198" s="25"/>
      <c r="BD198" s="25"/>
      <c r="BE198" s="25"/>
    </row>
    <row r="199" spans="1:57" ht="31.5">
      <c r="A199" s="26">
        <v>195</v>
      </c>
      <c r="B199" s="5" t="s">
        <v>1108</v>
      </c>
      <c r="C199" s="5">
        <v>19574355</v>
      </c>
      <c r="D199" s="11" t="str">
        <f t="shared" si="3"/>
        <v>黃＊忠</v>
      </c>
      <c r="E199" s="5" t="s">
        <v>41</v>
      </c>
      <c r="F199" s="5">
        <v>75</v>
      </c>
      <c r="G199" s="19"/>
      <c r="H199" s="5">
        <v>1070316</v>
      </c>
      <c r="I199" s="25" t="s">
        <v>1062</v>
      </c>
      <c r="J199" s="7" t="s">
        <v>939</v>
      </c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8" t="s">
        <v>1231</v>
      </c>
      <c r="AX199" s="25"/>
      <c r="AY199" s="25"/>
      <c r="AZ199" s="25"/>
      <c r="BA199" s="25"/>
      <c r="BB199" s="25"/>
      <c r="BC199" s="25"/>
      <c r="BD199" s="25"/>
      <c r="BE199" s="25"/>
    </row>
    <row r="200" spans="1:57" ht="16.5">
      <c r="A200" s="26">
        <v>196</v>
      </c>
      <c r="B200" s="5" t="s">
        <v>1109</v>
      </c>
      <c r="C200" s="5">
        <v>19716218</v>
      </c>
      <c r="D200" s="11" t="str">
        <f t="shared" si="3"/>
        <v>施＊寬</v>
      </c>
      <c r="E200" s="5" t="s">
        <v>41</v>
      </c>
      <c r="F200" s="5">
        <v>85</v>
      </c>
      <c r="G200" s="19" t="s">
        <v>880</v>
      </c>
      <c r="H200" s="5">
        <v>1070316</v>
      </c>
      <c r="I200" s="25">
        <v>5761110</v>
      </c>
      <c r="J200" s="7" t="s">
        <v>939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8" t="s">
        <v>1231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</row>
    <row r="201" spans="1:57" ht="31.5">
      <c r="A201" s="26">
        <v>197</v>
      </c>
      <c r="B201" s="5" t="s">
        <v>101</v>
      </c>
      <c r="C201" s="5">
        <v>20479436</v>
      </c>
      <c r="D201" s="11" t="str">
        <f t="shared" si="3"/>
        <v>陳＊陽</v>
      </c>
      <c r="E201" s="5" t="s">
        <v>41</v>
      </c>
      <c r="F201" s="5">
        <v>62</v>
      </c>
      <c r="G201" s="19"/>
      <c r="H201" s="5">
        <v>1070316</v>
      </c>
      <c r="I201" s="25" t="s">
        <v>1072</v>
      </c>
      <c r="J201" s="7" t="s">
        <v>939</v>
      </c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8" t="s">
        <v>1231</v>
      </c>
      <c r="AX201" s="25"/>
      <c r="AY201" s="25"/>
      <c r="AZ201" s="25"/>
      <c r="BA201" s="25"/>
      <c r="BB201" s="25"/>
      <c r="BC201" s="25"/>
      <c r="BD201" s="25"/>
      <c r="BE201" s="25"/>
    </row>
    <row r="202" spans="1:57" ht="31.5">
      <c r="A202" s="26">
        <v>198</v>
      </c>
      <c r="B202" s="5" t="s">
        <v>1110</v>
      </c>
      <c r="C202" s="5">
        <v>1945896</v>
      </c>
      <c r="D202" s="11" t="str">
        <f t="shared" si="3"/>
        <v>游＊年子</v>
      </c>
      <c r="E202" s="5" t="s">
        <v>43</v>
      </c>
      <c r="F202" s="5">
        <v>75</v>
      </c>
      <c r="G202" s="19"/>
      <c r="H202" s="5">
        <v>1070320</v>
      </c>
      <c r="I202" s="25" t="s">
        <v>1058</v>
      </c>
      <c r="J202" s="7" t="s">
        <v>939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8" t="s">
        <v>1231</v>
      </c>
      <c r="AY202" s="25"/>
      <c r="AZ202" s="25"/>
      <c r="BA202" s="25"/>
      <c r="BB202" s="25"/>
      <c r="BC202" s="25"/>
      <c r="BD202" s="25"/>
      <c r="BE202" s="25"/>
    </row>
    <row r="203" spans="1:57" ht="16.5">
      <c r="A203" s="26">
        <v>199</v>
      </c>
      <c r="B203" s="5" t="s">
        <v>990</v>
      </c>
      <c r="C203" s="5">
        <v>2559723</v>
      </c>
      <c r="D203" s="11" t="str">
        <f t="shared" si="3"/>
        <v>陳＊麗玉</v>
      </c>
      <c r="E203" s="5" t="s">
        <v>43</v>
      </c>
      <c r="F203" s="5">
        <v>77</v>
      </c>
      <c r="G203" s="19" t="s">
        <v>881</v>
      </c>
      <c r="H203" s="5">
        <v>1070320</v>
      </c>
      <c r="I203" s="25">
        <v>5761110</v>
      </c>
      <c r="J203" s="7" t="s">
        <v>939</v>
      </c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8" t="s">
        <v>1231</v>
      </c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</row>
    <row r="204" spans="1:57" ht="16.5">
      <c r="A204" s="26">
        <v>200</v>
      </c>
      <c r="B204" s="5" t="s">
        <v>1111</v>
      </c>
      <c r="C204" s="5">
        <v>4785665</v>
      </c>
      <c r="D204" s="11" t="str">
        <f t="shared" si="3"/>
        <v>林＊花</v>
      </c>
      <c r="E204" s="5" t="s">
        <v>43</v>
      </c>
      <c r="F204" s="5">
        <v>76</v>
      </c>
      <c r="G204" s="19"/>
      <c r="H204" s="5">
        <v>1070320</v>
      </c>
      <c r="I204" s="25">
        <v>5760230</v>
      </c>
      <c r="J204" s="7" t="s">
        <v>939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8" t="s">
        <v>1231</v>
      </c>
      <c r="AZ204" s="25"/>
      <c r="BA204" s="25"/>
      <c r="BB204" s="25"/>
      <c r="BC204" s="25"/>
      <c r="BD204" s="25"/>
      <c r="BE204" s="25"/>
    </row>
    <row r="205" spans="1:57" ht="31.5">
      <c r="A205" s="26">
        <v>201</v>
      </c>
      <c r="B205" s="5" t="s">
        <v>1112</v>
      </c>
      <c r="C205" s="5">
        <v>7174857</v>
      </c>
      <c r="D205" s="11" t="str">
        <f t="shared" si="3"/>
        <v>盧＊葉</v>
      </c>
      <c r="E205" s="5" t="s">
        <v>43</v>
      </c>
      <c r="F205" s="5">
        <v>78</v>
      </c>
      <c r="G205" s="19"/>
      <c r="H205" s="5">
        <v>1070320</v>
      </c>
      <c r="I205" s="25" t="s">
        <v>1058</v>
      </c>
      <c r="J205" s="7" t="s">
        <v>939</v>
      </c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8" t="s">
        <v>1231</v>
      </c>
      <c r="AY205" s="25"/>
      <c r="AZ205" s="25"/>
      <c r="BA205" s="25"/>
      <c r="BB205" s="25"/>
      <c r="BC205" s="25"/>
      <c r="BD205" s="25"/>
      <c r="BE205" s="25"/>
    </row>
    <row r="206" spans="1:57" ht="16.5">
      <c r="A206" s="26">
        <v>202</v>
      </c>
      <c r="B206" s="5" t="s">
        <v>1113</v>
      </c>
      <c r="C206" s="5">
        <v>8776840</v>
      </c>
      <c r="D206" s="11" t="str">
        <f t="shared" si="3"/>
        <v>林＊也好</v>
      </c>
      <c r="E206" s="5" t="s">
        <v>43</v>
      </c>
      <c r="F206" s="5">
        <v>69</v>
      </c>
      <c r="G206" s="19"/>
      <c r="H206" s="5">
        <v>1070320</v>
      </c>
      <c r="I206" s="25">
        <v>5761110</v>
      </c>
      <c r="J206" s="7" t="s">
        <v>939</v>
      </c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8" t="s">
        <v>1231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</row>
    <row r="207" spans="1:57" ht="16.5">
      <c r="A207" s="26">
        <v>203</v>
      </c>
      <c r="B207" s="5" t="s">
        <v>1114</v>
      </c>
      <c r="C207" s="5">
        <v>9089875</v>
      </c>
      <c r="D207" s="11" t="str">
        <f t="shared" si="3"/>
        <v>陳＊成</v>
      </c>
      <c r="E207" s="5" t="s">
        <v>41</v>
      </c>
      <c r="F207" s="5">
        <v>61</v>
      </c>
      <c r="G207" s="19"/>
      <c r="H207" s="5">
        <v>1070320</v>
      </c>
      <c r="I207" s="25">
        <v>5761110</v>
      </c>
      <c r="J207" s="7" t="s">
        <v>939</v>
      </c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8" t="s">
        <v>1231</v>
      </c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</row>
    <row r="208" spans="1:57" ht="31.5">
      <c r="A208" s="26">
        <v>204</v>
      </c>
      <c r="B208" s="5" t="s">
        <v>1115</v>
      </c>
      <c r="C208" s="5">
        <v>9618412</v>
      </c>
      <c r="D208" s="11" t="str">
        <f t="shared" si="3"/>
        <v>卓＊德</v>
      </c>
      <c r="E208" s="5" t="s">
        <v>41</v>
      </c>
      <c r="F208" s="5">
        <v>56</v>
      </c>
      <c r="G208" s="19"/>
      <c r="H208" s="5">
        <v>1070320</v>
      </c>
      <c r="I208" s="25" t="s">
        <v>1078</v>
      </c>
      <c r="J208" s="7" t="s">
        <v>939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8" t="s">
        <v>1231</v>
      </c>
      <c r="AY208" s="25"/>
      <c r="AZ208" s="25"/>
      <c r="BA208" s="25"/>
      <c r="BB208" s="25"/>
      <c r="BC208" s="25"/>
      <c r="BD208" s="25"/>
      <c r="BE208" s="25"/>
    </row>
    <row r="209" spans="1:57" ht="31.5">
      <c r="A209" s="26">
        <v>205</v>
      </c>
      <c r="B209" s="5" t="s">
        <v>288</v>
      </c>
      <c r="C209" s="5">
        <v>15179766</v>
      </c>
      <c r="D209" s="11" t="str">
        <f t="shared" si="3"/>
        <v>陳＊墉</v>
      </c>
      <c r="E209" s="5" t="s">
        <v>41</v>
      </c>
      <c r="F209" s="5">
        <v>58</v>
      </c>
      <c r="G209" s="19"/>
      <c r="H209" s="5">
        <v>1070320</v>
      </c>
      <c r="I209" s="25" t="s">
        <v>1062</v>
      </c>
      <c r="J209" s="7" t="s">
        <v>939</v>
      </c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8" t="s">
        <v>1231</v>
      </c>
      <c r="AX209" s="25"/>
      <c r="AY209" s="25"/>
      <c r="AZ209" s="25"/>
      <c r="BA209" s="25"/>
      <c r="BB209" s="25"/>
      <c r="BC209" s="25"/>
      <c r="BD209" s="25"/>
      <c r="BE209" s="25"/>
    </row>
    <row r="210" spans="1:57" ht="31.5">
      <c r="A210" s="26">
        <v>206</v>
      </c>
      <c r="B210" s="5" t="s">
        <v>736</v>
      </c>
      <c r="C210" s="5">
        <v>16896781</v>
      </c>
      <c r="D210" s="11" t="str">
        <f t="shared" si="3"/>
        <v>余＊鐘</v>
      </c>
      <c r="E210" s="5" t="s">
        <v>41</v>
      </c>
      <c r="F210" s="5">
        <v>69</v>
      </c>
      <c r="G210" s="19" t="s">
        <v>882</v>
      </c>
      <c r="H210" s="5">
        <v>1070320</v>
      </c>
      <c r="I210" s="25" t="s">
        <v>1072</v>
      </c>
      <c r="J210" s="7" t="s">
        <v>939</v>
      </c>
      <c r="K210" s="25"/>
      <c r="L210" s="25"/>
      <c r="M210" s="25"/>
      <c r="N210" s="25"/>
      <c r="O210" s="25"/>
      <c r="P210" s="25"/>
      <c r="Q210" s="25"/>
      <c r="R210" s="28" t="s">
        <v>1231</v>
      </c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</row>
    <row r="211" spans="1:57" ht="31.5">
      <c r="A211" s="26">
        <v>207</v>
      </c>
      <c r="B211" s="5" t="s">
        <v>261</v>
      </c>
      <c r="C211" s="5">
        <v>19811561</v>
      </c>
      <c r="D211" s="11" t="str">
        <f t="shared" si="3"/>
        <v>呂＊暘</v>
      </c>
      <c r="E211" s="5" t="s">
        <v>41</v>
      </c>
      <c r="F211" s="5">
        <v>44</v>
      </c>
      <c r="G211" s="19"/>
      <c r="H211" s="5">
        <v>1070320</v>
      </c>
      <c r="I211" s="25" t="s">
        <v>1062</v>
      </c>
      <c r="J211" s="7" t="s">
        <v>939</v>
      </c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8" t="s">
        <v>1231</v>
      </c>
      <c r="AX211" s="25"/>
      <c r="AY211" s="25"/>
      <c r="AZ211" s="25"/>
      <c r="BA211" s="25"/>
      <c r="BB211" s="25"/>
      <c r="BC211" s="25"/>
      <c r="BD211" s="25"/>
      <c r="BE211" s="25"/>
    </row>
    <row r="212" spans="1:57" ht="31.5">
      <c r="A212" s="26">
        <v>208</v>
      </c>
      <c r="B212" s="5" t="s">
        <v>1116</v>
      </c>
      <c r="C212" s="5">
        <v>19927394</v>
      </c>
      <c r="D212" s="11" t="str">
        <f t="shared" si="3"/>
        <v>彭＊木</v>
      </c>
      <c r="E212" s="5" t="s">
        <v>41</v>
      </c>
      <c r="F212" s="5">
        <v>72</v>
      </c>
      <c r="G212" s="19"/>
      <c r="H212" s="5">
        <v>1070320</v>
      </c>
      <c r="I212" s="25" t="s">
        <v>1072</v>
      </c>
      <c r="J212" s="7" t="s">
        <v>939</v>
      </c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8" t="s">
        <v>1231</v>
      </c>
      <c r="AX212" s="25"/>
      <c r="AY212" s="25"/>
      <c r="AZ212" s="25"/>
      <c r="BA212" s="25"/>
      <c r="BB212" s="25"/>
      <c r="BC212" s="25"/>
      <c r="BD212" s="25"/>
      <c r="BE212" s="25"/>
    </row>
    <row r="213" spans="1:57" ht="16.5">
      <c r="A213" s="26">
        <v>209</v>
      </c>
      <c r="B213" s="5" t="s">
        <v>1117</v>
      </c>
      <c r="C213" s="5">
        <v>20403835</v>
      </c>
      <c r="D213" s="11" t="str">
        <f t="shared" si="3"/>
        <v>陳＊桂</v>
      </c>
      <c r="E213" s="5" t="s">
        <v>43</v>
      </c>
      <c r="F213" s="5">
        <v>63</v>
      </c>
      <c r="G213" s="19"/>
      <c r="H213" s="5">
        <v>1070320</v>
      </c>
      <c r="I213" s="25">
        <v>5760350</v>
      </c>
      <c r="J213" s="7" t="s">
        <v>939</v>
      </c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8" t="s">
        <v>1231</v>
      </c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</row>
    <row r="214" spans="1:57" ht="47.25">
      <c r="A214" s="26">
        <v>210</v>
      </c>
      <c r="B214" s="5" t="s">
        <v>1118</v>
      </c>
      <c r="C214" s="5">
        <v>20541621</v>
      </c>
      <c r="D214" s="11" t="str">
        <f t="shared" si="3"/>
        <v>吳＊宜</v>
      </c>
      <c r="E214" s="5" t="s">
        <v>41</v>
      </c>
      <c r="F214" s="5">
        <v>67</v>
      </c>
      <c r="G214" s="19"/>
      <c r="H214" s="5">
        <v>1070320</v>
      </c>
      <c r="I214" s="25" t="s">
        <v>1060</v>
      </c>
      <c r="J214" s="7" t="s">
        <v>939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8" t="s">
        <v>1231</v>
      </c>
      <c r="AV214" s="25"/>
      <c r="AW214" s="25"/>
      <c r="AX214" s="28" t="s">
        <v>1231</v>
      </c>
      <c r="AY214" s="25"/>
      <c r="AZ214" s="25"/>
      <c r="BA214" s="25"/>
      <c r="BB214" s="25"/>
      <c r="BC214" s="25"/>
      <c r="BD214" s="25"/>
      <c r="BE214" s="25"/>
    </row>
    <row r="215" spans="1:57" ht="31.5">
      <c r="A215" s="26">
        <v>211</v>
      </c>
      <c r="B215" s="5" t="s">
        <v>1119</v>
      </c>
      <c r="C215" s="5">
        <v>17070446</v>
      </c>
      <c r="D215" s="11" t="str">
        <f t="shared" si="3"/>
        <v>鄭＊明</v>
      </c>
      <c r="E215" s="5" t="s">
        <v>41</v>
      </c>
      <c r="F215" s="5">
        <v>74</v>
      </c>
      <c r="G215" s="19"/>
      <c r="H215" s="5">
        <v>1070323</v>
      </c>
      <c r="I215" s="25" t="s">
        <v>1058</v>
      </c>
      <c r="J215" s="7" t="s">
        <v>939</v>
      </c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8" t="s">
        <v>1231</v>
      </c>
      <c r="AY215" s="25"/>
      <c r="AZ215" s="25"/>
      <c r="BA215" s="25"/>
      <c r="BB215" s="25"/>
      <c r="BC215" s="25"/>
      <c r="BD215" s="25"/>
      <c r="BE215" s="25"/>
    </row>
    <row r="216" spans="1:57" ht="47.25">
      <c r="A216" s="26">
        <v>212</v>
      </c>
      <c r="B216" s="5" t="s">
        <v>1083</v>
      </c>
      <c r="C216" s="5">
        <v>20137848</v>
      </c>
      <c r="D216" s="11" t="str">
        <f t="shared" si="3"/>
        <v>陳＊徹</v>
      </c>
      <c r="E216" s="5" t="s">
        <v>41</v>
      </c>
      <c r="F216" s="5">
        <v>76</v>
      </c>
      <c r="G216" s="19"/>
      <c r="H216" s="5">
        <v>1070323</v>
      </c>
      <c r="I216" s="25" t="s">
        <v>1087</v>
      </c>
      <c r="J216" s="7" t="s">
        <v>939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8" t="s">
        <v>1231</v>
      </c>
      <c r="AW216" s="25"/>
      <c r="AX216" s="25"/>
      <c r="AY216" s="25"/>
      <c r="AZ216" s="25"/>
      <c r="BA216" s="28" t="s">
        <v>1231</v>
      </c>
      <c r="BB216" s="25"/>
      <c r="BC216" s="25"/>
      <c r="BD216" s="25"/>
      <c r="BE216" s="25"/>
    </row>
    <row r="217" spans="1:57" ht="16.5">
      <c r="A217" s="26">
        <v>213</v>
      </c>
      <c r="B217" s="5" t="s">
        <v>991</v>
      </c>
      <c r="C217" s="5">
        <v>20277119</v>
      </c>
      <c r="D217" s="11" t="str">
        <f t="shared" si="3"/>
        <v>蔡＊成</v>
      </c>
      <c r="E217" s="5" t="s">
        <v>41</v>
      </c>
      <c r="F217" s="5">
        <v>62</v>
      </c>
      <c r="G217" s="19" t="s">
        <v>883</v>
      </c>
      <c r="H217" s="5">
        <v>1070323</v>
      </c>
      <c r="I217" s="25">
        <v>5760150</v>
      </c>
      <c r="J217" s="7" t="s">
        <v>939</v>
      </c>
      <c r="K217" s="25"/>
      <c r="L217" s="25"/>
      <c r="M217" s="25"/>
      <c r="N217" s="25"/>
      <c r="O217" s="25"/>
      <c r="P217" s="25"/>
      <c r="Q217" s="25"/>
      <c r="R217" s="25"/>
      <c r="S217" s="25"/>
      <c r="T217" s="28" t="s">
        <v>1231</v>
      </c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</row>
    <row r="218" spans="1:57" ht="31.5">
      <c r="A218" s="26">
        <v>214</v>
      </c>
      <c r="B218" s="5" t="s">
        <v>1120</v>
      </c>
      <c r="C218" s="5">
        <v>20320335</v>
      </c>
      <c r="D218" s="11" t="str">
        <f t="shared" si="3"/>
        <v>呂＊慧</v>
      </c>
      <c r="E218" s="5" t="s">
        <v>43</v>
      </c>
      <c r="F218" s="5">
        <v>56</v>
      </c>
      <c r="G218" s="19"/>
      <c r="H218" s="5">
        <v>1070323</v>
      </c>
      <c r="I218" s="25" t="s">
        <v>1062</v>
      </c>
      <c r="J218" s="7" t="s">
        <v>939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8" t="s">
        <v>1231</v>
      </c>
      <c r="AX218" s="25"/>
      <c r="AY218" s="25"/>
      <c r="AZ218" s="25"/>
      <c r="BA218" s="25"/>
      <c r="BB218" s="25"/>
      <c r="BC218" s="25"/>
      <c r="BD218" s="25"/>
      <c r="BE218" s="25"/>
    </row>
    <row r="219" spans="1:57" ht="31.5">
      <c r="A219" s="26">
        <v>215</v>
      </c>
      <c r="B219" s="5" t="s">
        <v>284</v>
      </c>
      <c r="C219" s="5">
        <v>20393932</v>
      </c>
      <c r="D219" s="11" t="str">
        <f t="shared" si="3"/>
        <v>薛＊源</v>
      </c>
      <c r="E219" s="5" t="s">
        <v>41</v>
      </c>
      <c r="F219" s="5">
        <v>58</v>
      </c>
      <c r="G219" s="19"/>
      <c r="H219" s="5">
        <v>1070323</v>
      </c>
      <c r="I219" s="25" t="s">
        <v>1072</v>
      </c>
      <c r="J219" s="7" t="s">
        <v>939</v>
      </c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8" t="s">
        <v>1231</v>
      </c>
      <c r="AX219" s="25"/>
      <c r="AY219" s="25"/>
      <c r="AZ219" s="25"/>
      <c r="BA219" s="25"/>
      <c r="BB219" s="25"/>
      <c r="BC219" s="25"/>
      <c r="BD219" s="25"/>
      <c r="BE219" s="25"/>
    </row>
    <row r="220" spans="1:57" ht="31.5">
      <c r="A220" s="26">
        <v>216</v>
      </c>
      <c r="B220" s="5" t="s">
        <v>1121</v>
      </c>
      <c r="C220" s="5">
        <v>2337196</v>
      </c>
      <c r="D220" s="11" t="str">
        <f t="shared" si="3"/>
        <v>廬＊蓓</v>
      </c>
      <c r="E220" s="5" t="s">
        <v>43</v>
      </c>
      <c r="F220" s="5">
        <v>62</v>
      </c>
      <c r="G220" s="19"/>
      <c r="H220" s="5">
        <v>1070327</v>
      </c>
      <c r="I220" s="25" t="s">
        <v>1058</v>
      </c>
      <c r="J220" s="7" t="s">
        <v>939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8" t="s">
        <v>1231</v>
      </c>
      <c r="AY220" s="25"/>
      <c r="AZ220" s="25"/>
      <c r="BA220" s="25"/>
      <c r="BB220" s="25"/>
      <c r="BC220" s="25"/>
      <c r="BD220" s="25"/>
      <c r="BE220" s="25"/>
    </row>
    <row r="221" spans="1:57" ht="16.5">
      <c r="A221" s="26">
        <v>217</v>
      </c>
      <c r="B221" s="5" t="s">
        <v>1122</v>
      </c>
      <c r="C221" s="5">
        <v>4012179</v>
      </c>
      <c r="D221" s="11" t="str">
        <f t="shared" si="3"/>
        <v>蔡＊瓊花</v>
      </c>
      <c r="E221" s="5" t="s">
        <v>43</v>
      </c>
      <c r="F221" s="5">
        <v>66</v>
      </c>
      <c r="G221" s="19"/>
      <c r="H221" s="5">
        <v>1070327</v>
      </c>
      <c r="I221" s="25">
        <v>5760190</v>
      </c>
      <c r="J221" s="7" t="s">
        <v>939</v>
      </c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8" t="s">
        <v>1231</v>
      </c>
      <c r="AX221" s="25"/>
      <c r="AY221" s="25"/>
      <c r="AZ221" s="25"/>
      <c r="BA221" s="25"/>
      <c r="BB221" s="25"/>
      <c r="BC221" s="25"/>
      <c r="BD221" s="25"/>
      <c r="BE221" s="25"/>
    </row>
    <row r="222" spans="1:57" ht="31.5">
      <c r="A222" s="26">
        <v>218</v>
      </c>
      <c r="B222" s="5" t="s">
        <v>1123</v>
      </c>
      <c r="C222" s="5">
        <v>4020066</v>
      </c>
      <c r="D222" s="11" t="str">
        <f t="shared" si="3"/>
        <v>林＊守</v>
      </c>
      <c r="E222" s="5" t="s">
        <v>43</v>
      </c>
      <c r="F222" s="5">
        <v>87</v>
      </c>
      <c r="G222" s="19" t="s">
        <v>884</v>
      </c>
      <c r="H222" s="5">
        <v>1070327</v>
      </c>
      <c r="I222" s="25" t="s">
        <v>1225</v>
      </c>
      <c r="J222" s="7" t="s">
        <v>939</v>
      </c>
      <c r="K222" s="25"/>
      <c r="L222" s="25"/>
      <c r="M222" s="25"/>
      <c r="N222" s="25"/>
      <c r="O222" s="25"/>
      <c r="P222" s="25"/>
      <c r="Q222" s="25"/>
      <c r="R222" s="25"/>
      <c r="S222" s="28" t="s">
        <v>1231</v>
      </c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</row>
    <row r="223" spans="1:57" ht="31.5">
      <c r="A223" s="26">
        <v>219</v>
      </c>
      <c r="B223" s="5" t="s">
        <v>1080</v>
      </c>
      <c r="C223" s="5">
        <v>7639601</v>
      </c>
      <c r="D223" s="11" t="str">
        <f t="shared" si="3"/>
        <v>施＊伶</v>
      </c>
      <c r="E223" s="5" t="s">
        <v>43</v>
      </c>
      <c r="F223" s="5">
        <v>58</v>
      </c>
      <c r="G223" s="19"/>
      <c r="H223" s="5">
        <v>1070327</v>
      </c>
      <c r="I223" s="25" t="s">
        <v>1078</v>
      </c>
      <c r="J223" s="7" t="s">
        <v>939</v>
      </c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8" t="s">
        <v>1231</v>
      </c>
      <c r="AY223" s="25"/>
      <c r="AZ223" s="25"/>
      <c r="BA223" s="25"/>
      <c r="BB223" s="25"/>
      <c r="BC223" s="25"/>
      <c r="BD223" s="25"/>
      <c r="BE223" s="25"/>
    </row>
    <row r="224" spans="1:57" ht="16.5">
      <c r="A224" s="26">
        <v>220</v>
      </c>
      <c r="B224" s="5" t="s">
        <v>293</v>
      </c>
      <c r="C224" s="5">
        <v>7854889</v>
      </c>
      <c r="D224" s="11" t="str">
        <f t="shared" si="3"/>
        <v>張＊菊</v>
      </c>
      <c r="E224" s="5" t="s">
        <v>43</v>
      </c>
      <c r="F224" s="5">
        <v>65</v>
      </c>
      <c r="G224" s="19"/>
      <c r="H224" s="5">
        <v>1070327</v>
      </c>
      <c r="I224" s="25">
        <v>5760350</v>
      </c>
      <c r="J224" s="7" t="s">
        <v>939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8" t="s">
        <v>1231</v>
      </c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</row>
    <row r="225" spans="1:57" ht="16.5">
      <c r="A225" s="26">
        <v>221</v>
      </c>
      <c r="B225" s="5" t="s">
        <v>1124</v>
      </c>
      <c r="C225" s="5">
        <v>8677207</v>
      </c>
      <c r="D225" s="11" t="str">
        <f t="shared" si="3"/>
        <v>蘇＊珠</v>
      </c>
      <c r="E225" s="5" t="s">
        <v>43</v>
      </c>
      <c r="F225" s="5">
        <v>81</v>
      </c>
      <c r="G225" s="19"/>
      <c r="H225" s="5">
        <v>1070327</v>
      </c>
      <c r="I225" s="25">
        <v>5760350</v>
      </c>
      <c r="J225" s="7" t="s">
        <v>939</v>
      </c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8" t="s">
        <v>1231</v>
      </c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</row>
    <row r="226" spans="1:57" ht="31.5">
      <c r="A226" s="26">
        <v>222</v>
      </c>
      <c r="B226" s="5" t="s">
        <v>1125</v>
      </c>
      <c r="C226" s="5">
        <v>9197086</v>
      </c>
      <c r="D226" s="11" t="str">
        <f t="shared" si="3"/>
        <v>郭＊玉雲</v>
      </c>
      <c r="E226" s="5" t="s">
        <v>43</v>
      </c>
      <c r="F226" s="5">
        <v>83</v>
      </c>
      <c r="G226" s="19"/>
      <c r="H226" s="5">
        <v>1070327</v>
      </c>
      <c r="I226" s="25" t="s">
        <v>1072</v>
      </c>
      <c r="J226" s="7" t="s">
        <v>939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8" t="s">
        <v>1231</v>
      </c>
      <c r="AX226" s="25"/>
      <c r="AY226" s="25"/>
      <c r="AZ226" s="25"/>
      <c r="BA226" s="25"/>
      <c r="BB226" s="25"/>
      <c r="BC226" s="25"/>
      <c r="BD226" s="25"/>
      <c r="BE226" s="25"/>
    </row>
    <row r="227" spans="1:57" ht="31.5">
      <c r="A227" s="26">
        <v>223</v>
      </c>
      <c r="B227" s="5" t="s">
        <v>1126</v>
      </c>
      <c r="C227" s="5">
        <v>11459358</v>
      </c>
      <c r="D227" s="11" t="str">
        <f t="shared" si="3"/>
        <v>王＊輝</v>
      </c>
      <c r="E227" s="5" t="s">
        <v>41</v>
      </c>
      <c r="F227" s="5">
        <v>64</v>
      </c>
      <c r="G227" s="19"/>
      <c r="H227" s="5">
        <v>1070327</v>
      </c>
      <c r="I227" s="25" t="s">
        <v>1062</v>
      </c>
      <c r="J227" s="7" t="s">
        <v>939</v>
      </c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8" t="s">
        <v>1231</v>
      </c>
      <c r="AX227" s="25"/>
      <c r="AY227" s="25"/>
      <c r="AZ227" s="25"/>
      <c r="BA227" s="25"/>
      <c r="BB227" s="25"/>
      <c r="BC227" s="25"/>
      <c r="BD227" s="25"/>
      <c r="BE227" s="25"/>
    </row>
    <row r="228" spans="1:57" ht="31.5">
      <c r="A228" s="26">
        <v>224</v>
      </c>
      <c r="B228" s="5" t="s">
        <v>1127</v>
      </c>
      <c r="C228" s="5">
        <v>12632989</v>
      </c>
      <c r="D228" s="11" t="str">
        <f t="shared" si="3"/>
        <v>林＊勸</v>
      </c>
      <c r="E228" s="5" t="s">
        <v>43</v>
      </c>
      <c r="F228" s="5">
        <v>85</v>
      </c>
      <c r="G228" s="19" t="s">
        <v>885</v>
      </c>
      <c r="H228" s="5">
        <v>1070327</v>
      </c>
      <c r="I228" s="25" t="s">
        <v>1072</v>
      </c>
      <c r="J228" s="7" t="s">
        <v>939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8" t="s">
        <v>1231</v>
      </c>
      <c r="AX228" s="25"/>
      <c r="AY228" s="25"/>
      <c r="AZ228" s="25"/>
      <c r="BA228" s="25"/>
      <c r="BB228" s="25"/>
      <c r="BC228" s="25"/>
      <c r="BD228" s="25"/>
      <c r="BE228" s="25"/>
    </row>
    <row r="229" spans="1:57" ht="31.5">
      <c r="A229" s="26">
        <v>225</v>
      </c>
      <c r="B229" s="5" t="s">
        <v>1128</v>
      </c>
      <c r="C229" s="5">
        <v>15007005</v>
      </c>
      <c r="D229" s="11" t="str">
        <f t="shared" si="3"/>
        <v>吳＊棟</v>
      </c>
      <c r="E229" s="5" t="s">
        <v>41</v>
      </c>
      <c r="F229" s="5">
        <v>72</v>
      </c>
      <c r="G229" s="19"/>
      <c r="H229" s="5">
        <v>1070327</v>
      </c>
      <c r="I229" s="25" t="s">
        <v>1062</v>
      </c>
      <c r="J229" s="7" t="s">
        <v>939</v>
      </c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8" t="s">
        <v>1231</v>
      </c>
      <c r="AX229" s="25"/>
      <c r="AY229" s="25"/>
      <c r="AZ229" s="25"/>
      <c r="BA229" s="25"/>
      <c r="BB229" s="25"/>
      <c r="BC229" s="25"/>
      <c r="BD229" s="25"/>
      <c r="BE229" s="25"/>
    </row>
    <row r="230" spans="1:57" ht="31.5">
      <c r="A230" s="26">
        <v>226</v>
      </c>
      <c r="B230" s="5" t="s">
        <v>1129</v>
      </c>
      <c r="C230" s="5">
        <v>15695037</v>
      </c>
      <c r="D230" s="11" t="str">
        <f t="shared" si="3"/>
        <v>楊＊怡</v>
      </c>
      <c r="E230" s="5" t="s">
        <v>43</v>
      </c>
      <c r="F230" s="5">
        <v>69</v>
      </c>
      <c r="G230" s="19"/>
      <c r="H230" s="5">
        <v>1070327</v>
      </c>
      <c r="I230" s="25" t="s">
        <v>1072</v>
      </c>
      <c r="J230" s="7" t="s">
        <v>939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8" t="s">
        <v>1231</v>
      </c>
      <c r="AX230" s="25"/>
      <c r="AY230" s="25"/>
      <c r="AZ230" s="25"/>
      <c r="BA230" s="25"/>
      <c r="BB230" s="25"/>
      <c r="BC230" s="25"/>
      <c r="BD230" s="25"/>
      <c r="BE230" s="25"/>
    </row>
    <row r="231" spans="1:57" ht="31.5">
      <c r="A231" s="26">
        <v>227</v>
      </c>
      <c r="B231" s="5" t="s">
        <v>1130</v>
      </c>
      <c r="C231" s="5">
        <v>20552101</v>
      </c>
      <c r="D231" s="11" t="str">
        <f t="shared" si="3"/>
        <v>楊＊嘉</v>
      </c>
      <c r="E231" s="5" t="s">
        <v>41</v>
      </c>
      <c r="F231" s="5">
        <v>34</v>
      </c>
      <c r="G231" s="19"/>
      <c r="H231" s="5">
        <v>1070327</v>
      </c>
      <c r="I231" s="25" t="s">
        <v>1058</v>
      </c>
      <c r="J231" s="7" t="s">
        <v>939</v>
      </c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8" t="s">
        <v>1231</v>
      </c>
      <c r="AY231" s="25"/>
      <c r="AZ231" s="25"/>
      <c r="BA231" s="25"/>
      <c r="BB231" s="25"/>
      <c r="BC231" s="25"/>
      <c r="BD231" s="25"/>
      <c r="BE231" s="25"/>
    </row>
    <row r="232" spans="1:57" ht="47.25">
      <c r="A232" s="26">
        <v>228</v>
      </c>
      <c r="B232" s="5" t="s">
        <v>262</v>
      </c>
      <c r="C232" s="5">
        <v>19959506</v>
      </c>
      <c r="D232" s="11" t="str">
        <f t="shared" si="3"/>
        <v>李＊貴</v>
      </c>
      <c r="E232" s="5" t="s">
        <v>41</v>
      </c>
      <c r="F232" s="5">
        <v>69</v>
      </c>
      <c r="G232" s="19"/>
      <c r="H232" s="5">
        <v>1070328</v>
      </c>
      <c r="I232" s="25" t="s">
        <v>1087</v>
      </c>
      <c r="J232" s="7" t="s">
        <v>939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8" t="s">
        <v>1231</v>
      </c>
      <c r="AW232" s="28" t="s">
        <v>1231</v>
      </c>
      <c r="AX232" s="25"/>
      <c r="AY232" s="25"/>
      <c r="AZ232" s="25"/>
      <c r="BA232" s="25"/>
      <c r="BB232" s="25"/>
      <c r="BC232" s="25"/>
      <c r="BD232" s="25"/>
      <c r="BE232" s="25"/>
    </row>
    <row r="233" spans="1:57" ht="31.5">
      <c r="A233" s="26">
        <v>229</v>
      </c>
      <c r="B233" s="5" t="s">
        <v>1131</v>
      </c>
      <c r="C233" s="5">
        <v>20017557</v>
      </c>
      <c r="D233" s="11" t="str">
        <f t="shared" si="3"/>
        <v>游＊春</v>
      </c>
      <c r="E233" s="5" t="s">
        <v>41</v>
      </c>
      <c r="F233" s="5">
        <v>76</v>
      </c>
      <c r="G233" s="19"/>
      <c r="H233" s="5">
        <v>1070328</v>
      </c>
      <c r="I233" s="25" t="s">
        <v>1062</v>
      </c>
      <c r="J233" s="7" t="s">
        <v>939</v>
      </c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8" t="s">
        <v>1231</v>
      </c>
      <c r="AX233" s="25"/>
      <c r="AY233" s="25"/>
      <c r="AZ233" s="25"/>
      <c r="BA233" s="25"/>
      <c r="BB233" s="25"/>
      <c r="BC233" s="25"/>
      <c r="BD233" s="25"/>
      <c r="BE233" s="25"/>
    </row>
    <row r="234" spans="1:57" ht="31.5">
      <c r="A234" s="26">
        <v>230</v>
      </c>
      <c r="B234" s="5" t="s">
        <v>1132</v>
      </c>
      <c r="C234" s="5">
        <v>20107409</v>
      </c>
      <c r="D234" s="11" t="str">
        <f t="shared" si="3"/>
        <v>蔡＊芳</v>
      </c>
      <c r="E234" s="5" t="s">
        <v>43</v>
      </c>
      <c r="F234" s="5">
        <v>68</v>
      </c>
      <c r="G234" s="19"/>
      <c r="H234" s="5">
        <v>1070328</v>
      </c>
      <c r="I234" s="25" t="s">
        <v>1078</v>
      </c>
      <c r="J234" s="7" t="s">
        <v>939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8" t="s">
        <v>1231</v>
      </c>
      <c r="BB234" s="25"/>
      <c r="BC234" s="25"/>
      <c r="BD234" s="25"/>
      <c r="BE234" s="25"/>
    </row>
    <row r="235" spans="1:57" ht="31.5">
      <c r="A235" s="26">
        <v>231</v>
      </c>
      <c r="B235" s="5" t="s">
        <v>48</v>
      </c>
      <c r="C235" s="5">
        <v>298267</v>
      </c>
      <c r="D235" s="11" t="str">
        <f t="shared" si="3"/>
        <v>施＊貴</v>
      </c>
      <c r="E235" s="5" t="s">
        <v>43</v>
      </c>
      <c r="F235" s="5">
        <v>66</v>
      </c>
      <c r="G235" s="19"/>
      <c r="H235" s="5">
        <v>1070330</v>
      </c>
      <c r="I235" s="25" t="s">
        <v>1062</v>
      </c>
      <c r="J235" s="7" t="s">
        <v>939</v>
      </c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8" t="s">
        <v>1231</v>
      </c>
      <c r="AX235" s="25"/>
      <c r="AY235" s="25"/>
      <c r="AZ235" s="25"/>
      <c r="BA235" s="25"/>
      <c r="BB235" s="25"/>
      <c r="BC235" s="25"/>
      <c r="BD235" s="25"/>
      <c r="BE235" s="25"/>
    </row>
    <row r="236" spans="1:57" ht="16.5">
      <c r="A236" s="26">
        <v>232</v>
      </c>
      <c r="B236" s="5" t="s">
        <v>1102</v>
      </c>
      <c r="C236" s="5">
        <v>391200</v>
      </c>
      <c r="D236" s="11" t="str">
        <f t="shared" si="3"/>
        <v>李＊滿</v>
      </c>
      <c r="E236" s="5" t="s">
        <v>43</v>
      </c>
      <c r="F236" s="5">
        <v>64</v>
      </c>
      <c r="G236" s="19" t="s">
        <v>878</v>
      </c>
      <c r="H236" s="5">
        <v>1070330</v>
      </c>
      <c r="I236" s="25">
        <v>5760350</v>
      </c>
      <c r="J236" s="7" t="s">
        <v>939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8" t="s">
        <v>1231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</row>
    <row r="237" spans="1:57" ht="31.5">
      <c r="A237" s="26">
        <v>233</v>
      </c>
      <c r="B237" s="5" t="s">
        <v>287</v>
      </c>
      <c r="C237" s="5">
        <v>5682594</v>
      </c>
      <c r="D237" s="11" t="str">
        <f t="shared" si="3"/>
        <v>葉＊玉燕</v>
      </c>
      <c r="E237" s="5" t="s">
        <v>43</v>
      </c>
      <c r="F237" s="5">
        <v>86</v>
      </c>
      <c r="G237" s="19"/>
      <c r="H237" s="5">
        <v>1070330</v>
      </c>
      <c r="I237" s="25" t="s">
        <v>1078</v>
      </c>
      <c r="J237" s="7" t="s">
        <v>939</v>
      </c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8" t="s">
        <v>1231</v>
      </c>
      <c r="AY237" s="25"/>
      <c r="AZ237" s="25"/>
      <c r="BA237" s="25"/>
      <c r="BB237" s="25"/>
      <c r="BC237" s="25"/>
      <c r="BD237" s="25"/>
      <c r="BE237" s="25"/>
    </row>
    <row r="238" spans="1:57" ht="31.5">
      <c r="A238" s="26">
        <v>234</v>
      </c>
      <c r="B238" s="5" t="s">
        <v>1133</v>
      </c>
      <c r="C238" s="5">
        <v>16275387</v>
      </c>
      <c r="D238" s="11" t="str">
        <f t="shared" si="3"/>
        <v>蔡＊櫻</v>
      </c>
      <c r="E238" s="5" t="s">
        <v>43</v>
      </c>
      <c r="F238" s="5">
        <v>48</v>
      </c>
      <c r="G238" s="19"/>
      <c r="H238" s="5">
        <v>1070330</v>
      </c>
      <c r="I238" s="25" t="s">
        <v>1062</v>
      </c>
      <c r="J238" s="7" t="s">
        <v>939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8" t="s">
        <v>1231</v>
      </c>
      <c r="AX238" s="25"/>
      <c r="AY238" s="25"/>
      <c r="AZ238" s="25"/>
      <c r="BA238" s="25"/>
      <c r="BB238" s="25"/>
      <c r="BC238" s="25"/>
      <c r="BD238" s="25"/>
      <c r="BE238" s="25"/>
    </row>
    <row r="239" spans="1:57" ht="31.5">
      <c r="A239" s="26">
        <v>235</v>
      </c>
      <c r="B239" s="5" t="s">
        <v>737</v>
      </c>
      <c r="C239" s="5">
        <v>18177421</v>
      </c>
      <c r="D239" s="11" t="str">
        <f t="shared" si="3"/>
        <v>陳＊來</v>
      </c>
      <c r="E239" s="5" t="s">
        <v>41</v>
      </c>
      <c r="F239" s="5">
        <v>63</v>
      </c>
      <c r="G239" s="19" t="s">
        <v>886</v>
      </c>
      <c r="H239" s="5">
        <v>1070330</v>
      </c>
      <c r="I239" s="25" t="s">
        <v>1072</v>
      </c>
      <c r="J239" s="7" t="s">
        <v>939</v>
      </c>
      <c r="K239" s="25"/>
      <c r="L239" s="25"/>
      <c r="M239" s="25"/>
      <c r="N239" s="25"/>
      <c r="O239" s="25"/>
      <c r="P239" s="25"/>
      <c r="Q239" s="25"/>
      <c r="R239" s="28" t="s">
        <v>1231</v>
      </c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</row>
    <row r="240" spans="1:57" ht="16.5">
      <c r="A240" s="26">
        <v>236</v>
      </c>
      <c r="B240" s="5" t="s">
        <v>1134</v>
      </c>
      <c r="C240" s="5">
        <v>20485547</v>
      </c>
      <c r="D240" s="11" t="str">
        <f t="shared" si="3"/>
        <v>鄒＊霖</v>
      </c>
      <c r="E240" s="5" t="s">
        <v>41</v>
      </c>
      <c r="F240" s="5">
        <v>68</v>
      </c>
      <c r="G240" s="19" t="s">
        <v>886</v>
      </c>
      <c r="H240" s="5">
        <v>1070330</v>
      </c>
      <c r="I240" s="25">
        <v>5760230</v>
      </c>
      <c r="J240" s="7" t="s">
        <v>939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8" t="s">
        <v>1231</v>
      </c>
      <c r="AZ240" s="25"/>
      <c r="BA240" s="25"/>
      <c r="BB240" s="25"/>
      <c r="BC240" s="25"/>
      <c r="BD240" s="25"/>
      <c r="BE240" s="25"/>
    </row>
    <row r="241" spans="1:57" ht="31.5">
      <c r="A241" s="26">
        <v>237</v>
      </c>
      <c r="B241" s="5" t="s">
        <v>702</v>
      </c>
      <c r="C241" s="5">
        <v>20126876</v>
      </c>
      <c r="D241" s="11" t="str">
        <f t="shared" si="3"/>
        <v>林＊花</v>
      </c>
      <c r="E241" s="5" t="s">
        <v>43</v>
      </c>
      <c r="F241" s="5">
        <v>55</v>
      </c>
      <c r="G241" s="19"/>
      <c r="H241" s="5">
        <v>1070331</v>
      </c>
      <c r="I241" s="25" t="s">
        <v>1062</v>
      </c>
      <c r="J241" s="7" t="s">
        <v>939</v>
      </c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8" t="s">
        <v>1231</v>
      </c>
      <c r="AX241" s="25"/>
      <c r="AY241" s="25"/>
      <c r="AZ241" s="25"/>
      <c r="BA241" s="25"/>
      <c r="BB241" s="25"/>
      <c r="BC241" s="25"/>
      <c r="BD241" s="25"/>
      <c r="BE241" s="25"/>
    </row>
    <row r="242" spans="1:57" ht="31.5">
      <c r="A242" s="26">
        <v>238</v>
      </c>
      <c r="B242" s="5" t="s">
        <v>1135</v>
      </c>
      <c r="C242" s="5">
        <v>1590893</v>
      </c>
      <c r="D242" s="11" t="str">
        <f t="shared" si="3"/>
        <v>賴＊菁</v>
      </c>
      <c r="E242" s="5" t="s">
        <v>43</v>
      </c>
      <c r="F242" s="5">
        <v>49</v>
      </c>
      <c r="G242" s="19"/>
      <c r="H242" s="5">
        <v>1070308</v>
      </c>
      <c r="I242" s="25" t="s">
        <v>1072</v>
      </c>
      <c r="J242" s="5">
        <v>1058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8" t="s">
        <v>1231</v>
      </c>
      <c r="AX242" s="25"/>
      <c r="AY242" s="25"/>
      <c r="AZ242" s="25"/>
      <c r="BA242" s="25"/>
      <c r="BB242" s="25"/>
      <c r="BC242" s="25"/>
      <c r="BD242" s="25"/>
      <c r="BE242" s="25"/>
    </row>
    <row r="243" spans="1:57" ht="31.5">
      <c r="A243" s="26">
        <v>239</v>
      </c>
      <c r="B243" s="5" t="s">
        <v>119</v>
      </c>
      <c r="C243" s="5">
        <v>5381236</v>
      </c>
      <c r="D243" s="11" t="str">
        <f t="shared" si="3"/>
        <v>李＊美</v>
      </c>
      <c r="E243" s="5" t="s">
        <v>43</v>
      </c>
      <c r="F243" s="5">
        <v>78</v>
      </c>
      <c r="G243" s="19"/>
      <c r="H243" s="5">
        <v>1070308</v>
      </c>
      <c r="I243" s="25" t="s">
        <v>1062</v>
      </c>
      <c r="J243" s="5">
        <v>1058</v>
      </c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8" t="s">
        <v>1231</v>
      </c>
      <c r="AX243" s="25"/>
      <c r="AY243" s="25"/>
      <c r="AZ243" s="25"/>
      <c r="BA243" s="25"/>
      <c r="BB243" s="25"/>
      <c r="BC243" s="25"/>
      <c r="BD243" s="25"/>
      <c r="BE243" s="25"/>
    </row>
    <row r="244" spans="1:57" ht="31.5">
      <c r="A244" s="26">
        <v>240</v>
      </c>
      <c r="B244" s="5" t="s">
        <v>1136</v>
      </c>
      <c r="C244" s="5">
        <v>7378523</v>
      </c>
      <c r="D244" s="11" t="str">
        <f t="shared" si="3"/>
        <v>蔣＊素霞</v>
      </c>
      <c r="E244" s="5" t="s">
        <v>43</v>
      </c>
      <c r="F244" s="5">
        <v>61</v>
      </c>
      <c r="G244" s="19"/>
      <c r="H244" s="5">
        <v>1070308</v>
      </c>
      <c r="I244" s="25" t="s">
        <v>1072</v>
      </c>
      <c r="J244" s="5">
        <v>1058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8" t="s">
        <v>1231</v>
      </c>
      <c r="AX244" s="25"/>
      <c r="AY244" s="25"/>
      <c r="AZ244" s="25"/>
      <c r="BA244" s="25"/>
      <c r="BB244" s="25"/>
      <c r="BC244" s="25"/>
      <c r="BD244" s="25"/>
      <c r="BE244" s="25"/>
    </row>
    <row r="245" spans="1:57" ht="31.5">
      <c r="A245" s="26">
        <v>241</v>
      </c>
      <c r="B245" s="5" t="s">
        <v>1137</v>
      </c>
      <c r="C245" s="5">
        <v>12310025</v>
      </c>
      <c r="D245" s="11" t="str">
        <f t="shared" si="3"/>
        <v>林＊芬</v>
      </c>
      <c r="E245" s="5" t="s">
        <v>43</v>
      </c>
      <c r="F245" s="5">
        <v>47</v>
      </c>
      <c r="G245" s="19"/>
      <c r="H245" s="5">
        <v>1070308</v>
      </c>
      <c r="I245" s="25" t="s">
        <v>1062</v>
      </c>
      <c r="J245" s="5">
        <v>1058</v>
      </c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8" t="s">
        <v>1231</v>
      </c>
      <c r="AX245" s="25"/>
      <c r="AY245" s="25"/>
      <c r="AZ245" s="25"/>
      <c r="BA245" s="25"/>
      <c r="BB245" s="25"/>
      <c r="BC245" s="25"/>
      <c r="BD245" s="25"/>
      <c r="BE245" s="25"/>
    </row>
    <row r="246" spans="1:57" ht="31.5">
      <c r="A246" s="26">
        <v>242</v>
      </c>
      <c r="B246" s="5" t="s">
        <v>1138</v>
      </c>
      <c r="C246" s="5">
        <v>13826469</v>
      </c>
      <c r="D246" s="11" t="str">
        <f t="shared" si="3"/>
        <v>葉＊經</v>
      </c>
      <c r="E246" s="5" t="s">
        <v>41</v>
      </c>
      <c r="F246" s="5">
        <v>68</v>
      </c>
      <c r="G246" s="19"/>
      <c r="H246" s="5">
        <v>1070308</v>
      </c>
      <c r="I246" s="25" t="s">
        <v>1072</v>
      </c>
      <c r="J246" s="5">
        <v>1058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8" t="s">
        <v>1231</v>
      </c>
      <c r="AX246" s="25"/>
      <c r="AY246" s="25"/>
      <c r="AZ246" s="25"/>
      <c r="BA246" s="25"/>
      <c r="BB246" s="25"/>
      <c r="BC246" s="25"/>
      <c r="BD246" s="25"/>
      <c r="BE246" s="25"/>
    </row>
    <row r="247" spans="1:57" ht="31.5">
      <c r="A247" s="26">
        <v>243</v>
      </c>
      <c r="B247" s="5" t="s">
        <v>1139</v>
      </c>
      <c r="C247" s="5">
        <v>1091126</v>
      </c>
      <c r="D247" s="11" t="str">
        <f t="shared" si="3"/>
        <v>梁＊誠</v>
      </c>
      <c r="E247" s="5" t="s">
        <v>41</v>
      </c>
      <c r="F247" s="5">
        <v>60</v>
      </c>
      <c r="G247" s="19"/>
      <c r="H247" s="5">
        <v>1070312</v>
      </c>
      <c r="I247" s="25" t="s">
        <v>1058</v>
      </c>
      <c r="J247" s="5">
        <v>1058</v>
      </c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8" t="s">
        <v>1231</v>
      </c>
      <c r="AY247" s="25"/>
      <c r="AZ247" s="25"/>
      <c r="BA247" s="25"/>
      <c r="BB247" s="25"/>
      <c r="BC247" s="25"/>
      <c r="BD247" s="25"/>
      <c r="BE247" s="25"/>
    </row>
    <row r="248" spans="1:57" ht="47.25">
      <c r="A248" s="26">
        <v>244</v>
      </c>
      <c r="B248" s="5" t="s">
        <v>1140</v>
      </c>
      <c r="C248" s="5">
        <v>16387493</v>
      </c>
      <c r="D248" s="11" t="str">
        <f t="shared" si="3"/>
        <v>吳＊春梅</v>
      </c>
      <c r="E248" s="5" t="s">
        <v>43</v>
      </c>
      <c r="F248" s="5">
        <v>81</v>
      </c>
      <c r="G248" s="19"/>
      <c r="H248" s="5">
        <v>1070312</v>
      </c>
      <c r="I248" s="25" t="s">
        <v>1065</v>
      </c>
      <c r="J248" s="5">
        <v>1058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8" t="s">
        <v>1231</v>
      </c>
      <c r="AR248" s="25"/>
      <c r="AS248" s="25"/>
      <c r="AT248" s="25"/>
      <c r="AU248" s="25"/>
      <c r="AV248" s="25"/>
      <c r="AW248" s="28" t="s">
        <v>1231</v>
      </c>
      <c r="AX248" s="25"/>
      <c r="AY248" s="25"/>
      <c r="AZ248" s="25"/>
      <c r="BA248" s="25"/>
      <c r="BB248" s="25"/>
      <c r="BC248" s="25"/>
      <c r="BD248" s="25"/>
      <c r="BE248" s="25"/>
    </row>
    <row r="249" spans="1:57" ht="31.5">
      <c r="A249" s="26">
        <v>245</v>
      </c>
      <c r="B249" s="5" t="s">
        <v>347</v>
      </c>
      <c r="C249" s="5">
        <v>821893</v>
      </c>
      <c r="D249" s="11" t="str">
        <f t="shared" si="3"/>
        <v>謝＊玉子</v>
      </c>
      <c r="E249" s="5" t="s">
        <v>43</v>
      </c>
      <c r="F249" s="5">
        <v>79</v>
      </c>
      <c r="G249" s="19"/>
      <c r="H249" s="5">
        <v>1070315</v>
      </c>
      <c r="I249" s="25" t="s">
        <v>1062</v>
      </c>
      <c r="J249" s="5">
        <v>1058</v>
      </c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8" t="s">
        <v>1231</v>
      </c>
      <c r="AX249" s="25"/>
      <c r="AY249" s="25"/>
      <c r="AZ249" s="25"/>
      <c r="BA249" s="25"/>
      <c r="BB249" s="25"/>
      <c r="BC249" s="25"/>
      <c r="BD249" s="25"/>
      <c r="BE249" s="25"/>
    </row>
    <row r="250" spans="1:57" ht="31.5">
      <c r="A250" s="26">
        <v>246</v>
      </c>
      <c r="B250" s="5" t="s">
        <v>1141</v>
      </c>
      <c r="C250" s="5">
        <v>13924680</v>
      </c>
      <c r="D250" s="11" t="str">
        <f t="shared" si="3"/>
        <v>洪＊庭</v>
      </c>
      <c r="E250" s="5" t="s">
        <v>41</v>
      </c>
      <c r="F250" s="5">
        <v>53</v>
      </c>
      <c r="G250" s="19"/>
      <c r="H250" s="5">
        <v>1070315</v>
      </c>
      <c r="I250" s="25" t="s">
        <v>1072</v>
      </c>
      <c r="J250" s="5">
        <v>1058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8" t="s">
        <v>1231</v>
      </c>
      <c r="AX250" s="25"/>
      <c r="AY250" s="25"/>
      <c r="AZ250" s="25"/>
      <c r="BA250" s="25"/>
      <c r="BB250" s="25"/>
      <c r="BC250" s="25"/>
      <c r="BD250" s="25"/>
      <c r="BE250" s="25"/>
    </row>
    <row r="251" spans="1:57" ht="31.5">
      <c r="A251" s="26">
        <v>247</v>
      </c>
      <c r="B251" s="5" t="s">
        <v>1142</v>
      </c>
      <c r="C251" s="5">
        <v>20382960</v>
      </c>
      <c r="D251" s="11" t="str">
        <f t="shared" si="3"/>
        <v>胡＊</v>
      </c>
      <c r="E251" s="5" t="s">
        <v>41</v>
      </c>
      <c r="F251" s="5">
        <v>71</v>
      </c>
      <c r="G251" s="19" t="s">
        <v>887</v>
      </c>
      <c r="H251" s="5">
        <v>1070315</v>
      </c>
      <c r="I251" s="25" t="s">
        <v>1058</v>
      </c>
      <c r="J251" s="5">
        <v>1058</v>
      </c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8" t="s">
        <v>1231</v>
      </c>
      <c r="AY251" s="25"/>
      <c r="AZ251" s="25"/>
      <c r="BA251" s="25"/>
      <c r="BB251" s="25"/>
      <c r="BC251" s="25"/>
      <c r="BD251" s="25"/>
      <c r="BE251" s="25"/>
    </row>
    <row r="252" spans="1:57" ht="47.25">
      <c r="A252" s="26">
        <v>248</v>
      </c>
      <c r="B252" s="5" t="s">
        <v>138</v>
      </c>
      <c r="C252" s="5">
        <v>1561122</v>
      </c>
      <c r="D252" s="11" t="str">
        <f t="shared" si="3"/>
        <v>黃＊龍</v>
      </c>
      <c r="E252" s="5" t="s">
        <v>41</v>
      </c>
      <c r="F252" s="5">
        <v>62</v>
      </c>
      <c r="G252" s="19" t="s">
        <v>888</v>
      </c>
      <c r="H252" s="5">
        <v>1070319</v>
      </c>
      <c r="I252" s="25" t="s">
        <v>1143</v>
      </c>
      <c r="J252" s="5">
        <v>1058</v>
      </c>
      <c r="K252" s="25"/>
      <c r="L252" s="25"/>
      <c r="M252" s="25"/>
      <c r="N252" s="25"/>
      <c r="O252" s="25"/>
      <c r="P252" s="25"/>
      <c r="Q252" s="25"/>
      <c r="R252" s="25"/>
      <c r="S252" s="28" t="s">
        <v>1231</v>
      </c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</row>
    <row r="253" spans="1:57" ht="31.5">
      <c r="A253" s="26">
        <v>249</v>
      </c>
      <c r="B253" s="5" t="s">
        <v>108</v>
      </c>
      <c r="C253" s="5">
        <v>18931003</v>
      </c>
      <c r="D253" s="11" t="str">
        <f t="shared" si="3"/>
        <v>李＊淑如</v>
      </c>
      <c r="E253" s="5" t="s">
        <v>43</v>
      </c>
      <c r="F253" s="5">
        <v>84</v>
      </c>
      <c r="G253" s="19"/>
      <c r="H253" s="5">
        <v>1070322</v>
      </c>
      <c r="I253" s="25" t="s">
        <v>1062</v>
      </c>
      <c r="J253" s="5">
        <v>1058</v>
      </c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8" t="s">
        <v>1231</v>
      </c>
      <c r="AX253" s="25"/>
      <c r="AY253" s="25"/>
      <c r="AZ253" s="25"/>
      <c r="BA253" s="25"/>
      <c r="BB253" s="25"/>
      <c r="BC253" s="25"/>
      <c r="BD253" s="25"/>
      <c r="BE253" s="25"/>
    </row>
    <row r="254" spans="1:57" ht="47.25">
      <c r="A254" s="26">
        <v>250</v>
      </c>
      <c r="B254" s="5" t="s">
        <v>754</v>
      </c>
      <c r="C254" s="5">
        <v>3615258</v>
      </c>
      <c r="D254" s="11" t="str">
        <f t="shared" si="3"/>
        <v>張＊芳</v>
      </c>
      <c r="E254" s="5" t="s">
        <v>43</v>
      </c>
      <c r="F254" s="5">
        <v>60</v>
      </c>
      <c r="G254" s="19"/>
      <c r="H254" s="5">
        <v>1070305</v>
      </c>
      <c r="I254" s="25" t="s">
        <v>1144</v>
      </c>
      <c r="J254" s="5">
        <v>1125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8" t="s">
        <v>1231</v>
      </c>
      <c r="AX254" s="25"/>
      <c r="AY254" s="25"/>
      <c r="AZ254" s="25"/>
      <c r="BA254" s="25"/>
      <c r="BB254" s="28" t="s">
        <v>1231</v>
      </c>
      <c r="BC254" s="25"/>
      <c r="BD254" s="25"/>
      <c r="BE254" s="25"/>
    </row>
    <row r="255" spans="1:57" ht="47.25">
      <c r="A255" s="26">
        <v>251</v>
      </c>
      <c r="B255" s="5" t="s">
        <v>1145</v>
      </c>
      <c r="C255" s="5">
        <v>4201842</v>
      </c>
      <c r="D255" s="11" t="str">
        <f t="shared" si="3"/>
        <v>鄭＊華</v>
      </c>
      <c r="E255" s="5" t="s">
        <v>41</v>
      </c>
      <c r="F255" s="5">
        <v>34</v>
      </c>
      <c r="G255" s="19"/>
      <c r="H255" s="5">
        <v>1070305</v>
      </c>
      <c r="I255" s="25" t="s">
        <v>1146</v>
      </c>
      <c r="J255" s="5">
        <v>1125</v>
      </c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8" t="s">
        <v>1231</v>
      </c>
      <c r="AX255" s="25"/>
      <c r="AY255" s="25"/>
      <c r="AZ255" s="25"/>
      <c r="BA255" s="25"/>
      <c r="BB255" s="28" t="s">
        <v>1231</v>
      </c>
      <c r="BC255" s="25"/>
      <c r="BD255" s="25"/>
      <c r="BE255" s="25"/>
    </row>
    <row r="256" spans="1:57" ht="31.5">
      <c r="A256" s="26">
        <v>252</v>
      </c>
      <c r="B256" s="5" t="s">
        <v>1147</v>
      </c>
      <c r="C256" s="5">
        <v>9202015</v>
      </c>
      <c r="D256" s="11" t="str">
        <f t="shared" si="3"/>
        <v>張＊子</v>
      </c>
      <c r="E256" s="5" t="s">
        <v>43</v>
      </c>
      <c r="F256" s="5">
        <v>74</v>
      </c>
      <c r="G256" s="19"/>
      <c r="H256" s="5">
        <v>1070305</v>
      </c>
      <c r="I256" s="25" t="s">
        <v>1072</v>
      </c>
      <c r="J256" s="5">
        <v>1125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8" t="s">
        <v>1231</v>
      </c>
      <c r="BB256" s="25"/>
      <c r="BC256" s="25"/>
      <c r="BD256" s="25"/>
      <c r="BE256" s="25"/>
    </row>
    <row r="257" spans="1:57" ht="31.5">
      <c r="A257" s="26">
        <v>253</v>
      </c>
      <c r="B257" s="5" t="s">
        <v>756</v>
      </c>
      <c r="C257" s="5">
        <v>13155377</v>
      </c>
      <c r="D257" s="11" t="str">
        <f t="shared" si="3"/>
        <v>林＊存</v>
      </c>
      <c r="E257" s="5" t="s">
        <v>41</v>
      </c>
      <c r="F257" s="5">
        <v>78</v>
      </c>
      <c r="G257" s="19"/>
      <c r="H257" s="5">
        <v>1070305</v>
      </c>
      <c r="I257" s="25" t="s">
        <v>1058</v>
      </c>
      <c r="J257" s="5">
        <v>1125</v>
      </c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8" t="s">
        <v>1231</v>
      </c>
      <c r="AY257" s="25"/>
      <c r="AZ257" s="25"/>
      <c r="BA257" s="25"/>
      <c r="BB257" s="25"/>
      <c r="BC257" s="25"/>
      <c r="BD257" s="25"/>
      <c r="BE257" s="25"/>
    </row>
    <row r="258" spans="1:57" ht="16.5">
      <c r="A258" s="26">
        <v>254</v>
      </c>
      <c r="B258" s="5" t="s">
        <v>1148</v>
      </c>
      <c r="C258" s="5">
        <v>15354722</v>
      </c>
      <c r="D258" s="11" t="str">
        <f t="shared" si="3"/>
        <v>陳＊文</v>
      </c>
      <c r="E258" s="5" t="s">
        <v>41</v>
      </c>
      <c r="F258" s="5">
        <v>62</v>
      </c>
      <c r="G258" s="19"/>
      <c r="H258" s="5">
        <v>1070305</v>
      </c>
      <c r="I258" s="25">
        <v>5761110</v>
      </c>
      <c r="J258" s="5">
        <v>1125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8" t="s">
        <v>1231</v>
      </c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</row>
    <row r="259" spans="1:57" ht="31.5">
      <c r="A259" s="26">
        <v>255</v>
      </c>
      <c r="B259" s="5" t="s">
        <v>169</v>
      </c>
      <c r="C259" s="5">
        <v>16599810</v>
      </c>
      <c r="D259" s="11" t="str">
        <f t="shared" si="3"/>
        <v>黃＊民</v>
      </c>
      <c r="E259" s="5" t="s">
        <v>43</v>
      </c>
      <c r="F259" s="5">
        <v>59</v>
      </c>
      <c r="G259" s="19"/>
      <c r="H259" s="5">
        <v>1070305</v>
      </c>
      <c r="I259" s="25" t="s">
        <v>1072</v>
      </c>
      <c r="J259" s="5">
        <v>1125</v>
      </c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8" t="s">
        <v>1231</v>
      </c>
      <c r="AX259" s="25"/>
      <c r="AY259" s="25"/>
      <c r="AZ259" s="25"/>
      <c r="BA259" s="25"/>
      <c r="BB259" s="25"/>
      <c r="BC259" s="25"/>
      <c r="BD259" s="25"/>
      <c r="BE259" s="25"/>
    </row>
    <row r="260" spans="1:57" ht="31.5">
      <c r="A260" s="26">
        <v>256</v>
      </c>
      <c r="B260" s="5" t="s">
        <v>1149</v>
      </c>
      <c r="C260" s="5">
        <v>17858835</v>
      </c>
      <c r="D260" s="11" t="str">
        <f t="shared" si="3"/>
        <v>林＊惠</v>
      </c>
      <c r="E260" s="5" t="s">
        <v>43</v>
      </c>
      <c r="F260" s="5">
        <v>60</v>
      </c>
      <c r="G260" s="19"/>
      <c r="H260" s="5">
        <v>1070305</v>
      </c>
      <c r="I260" s="25" t="s">
        <v>1062</v>
      </c>
      <c r="J260" s="5">
        <v>1125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8" t="s">
        <v>1231</v>
      </c>
      <c r="BB260" s="25"/>
      <c r="BC260" s="25"/>
      <c r="BD260" s="25"/>
      <c r="BE260" s="25"/>
    </row>
    <row r="261" spans="1:57" ht="16.5">
      <c r="A261" s="26">
        <v>257</v>
      </c>
      <c r="B261" s="5" t="s">
        <v>356</v>
      </c>
      <c r="C261" s="5">
        <v>1623246</v>
      </c>
      <c r="D261" s="11" t="str">
        <f t="shared" ref="D261:D311" si="4">REPLACE(B261,2,1,"＊")</f>
        <v>張＊月</v>
      </c>
      <c r="E261" s="5" t="s">
        <v>43</v>
      </c>
      <c r="F261" s="5">
        <v>70</v>
      </c>
      <c r="G261" s="19"/>
      <c r="H261" s="5">
        <v>1070307</v>
      </c>
      <c r="I261" s="25">
        <v>5760350</v>
      </c>
      <c r="J261" s="5">
        <v>1125</v>
      </c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8" t="s">
        <v>1231</v>
      </c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</row>
    <row r="262" spans="1:57" ht="31.5">
      <c r="A262" s="26">
        <v>258</v>
      </c>
      <c r="B262" s="5" t="s">
        <v>1150</v>
      </c>
      <c r="C262" s="5">
        <v>4220248</v>
      </c>
      <c r="D262" s="11" t="str">
        <f t="shared" si="4"/>
        <v>李＊治</v>
      </c>
      <c r="E262" s="5" t="s">
        <v>41</v>
      </c>
      <c r="F262" s="5">
        <v>57</v>
      </c>
      <c r="G262" s="19"/>
      <c r="H262" s="5">
        <v>1070307</v>
      </c>
      <c r="I262" s="25" t="s">
        <v>1072</v>
      </c>
      <c r="J262" s="5">
        <v>1125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8" t="s">
        <v>1231</v>
      </c>
      <c r="AX262" s="25"/>
      <c r="AY262" s="25"/>
      <c r="AZ262" s="25"/>
      <c r="BA262" s="25"/>
      <c r="BB262" s="25"/>
      <c r="BC262" s="25"/>
      <c r="BD262" s="25"/>
      <c r="BE262" s="25"/>
    </row>
    <row r="263" spans="1:57" ht="31.5">
      <c r="A263" s="26">
        <v>259</v>
      </c>
      <c r="B263" s="5" t="s">
        <v>1151</v>
      </c>
      <c r="C263" s="5">
        <v>17142042</v>
      </c>
      <c r="D263" s="11" t="str">
        <f t="shared" si="4"/>
        <v>葉＊男</v>
      </c>
      <c r="E263" s="5" t="s">
        <v>41</v>
      </c>
      <c r="F263" s="5">
        <v>75</v>
      </c>
      <c r="G263" s="19"/>
      <c r="H263" s="5">
        <v>1070307</v>
      </c>
      <c r="I263" s="25" t="s">
        <v>1072</v>
      </c>
      <c r="J263" s="5">
        <v>1125</v>
      </c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8" t="s">
        <v>1231</v>
      </c>
      <c r="AX263" s="25"/>
      <c r="AY263" s="25"/>
      <c r="AZ263" s="25"/>
      <c r="BA263" s="25"/>
      <c r="BB263" s="25"/>
      <c r="BC263" s="25"/>
      <c r="BD263" s="25"/>
      <c r="BE263" s="25"/>
    </row>
    <row r="264" spans="1:57" ht="16.5">
      <c r="A264" s="26">
        <v>260</v>
      </c>
      <c r="B264" s="5" t="s">
        <v>166</v>
      </c>
      <c r="C264" s="5">
        <v>20085992</v>
      </c>
      <c r="D264" s="11" t="str">
        <f t="shared" si="4"/>
        <v>林＊春圓</v>
      </c>
      <c r="E264" s="5" t="s">
        <v>43</v>
      </c>
      <c r="F264" s="5">
        <v>67</v>
      </c>
      <c r="G264" s="19" t="s">
        <v>889</v>
      </c>
      <c r="H264" s="5">
        <v>1070307</v>
      </c>
      <c r="I264" s="25">
        <v>5761110</v>
      </c>
      <c r="J264" s="5">
        <v>1125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8" t="s">
        <v>1231</v>
      </c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</row>
    <row r="265" spans="1:57" ht="16.5">
      <c r="A265" s="26">
        <v>261</v>
      </c>
      <c r="B265" s="5" t="s">
        <v>1152</v>
      </c>
      <c r="C265" s="5">
        <v>793712</v>
      </c>
      <c r="D265" s="11" t="str">
        <f t="shared" si="4"/>
        <v>劉＊蘭芬</v>
      </c>
      <c r="E265" s="5" t="s">
        <v>43</v>
      </c>
      <c r="F265" s="5">
        <v>66</v>
      </c>
      <c r="G265" s="19"/>
      <c r="H265" s="5">
        <v>1070308</v>
      </c>
      <c r="I265" s="25">
        <v>5760230</v>
      </c>
      <c r="J265" s="5">
        <v>1125</v>
      </c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8" t="s">
        <v>1231</v>
      </c>
      <c r="AZ265" s="25"/>
      <c r="BA265" s="25"/>
      <c r="BB265" s="25"/>
      <c r="BC265" s="25"/>
      <c r="BD265" s="25"/>
      <c r="BE265" s="25"/>
    </row>
    <row r="266" spans="1:57" ht="31.5">
      <c r="A266" s="26">
        <v>262</v>
      </c>
      <c r="B266" s="5" t="s">
        <v>364</v>
      </c>
      <c r="C266" s="5">
        <v>12008287</v>
      </c>
      <c r="D266" s="11" t="str">
        <f t="shared" si="4"/>
        <v>王＊松</v>
      </c>
      <c r="E266" s="5" t="s">
        <v>41</v>
      </c>
      <c r="F266" s="5">
        <v>69</v>
      </c>
      <c r="G266" s="19"/>
      <c r="H266" s="5">
        <v>1070308</v>
      </c>
      <c r="I266" s="25" t="s">
        <v>1058</v>
      </c>
      <c r="J266" s="5">
        <v>1125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8" t="s">
        <v>1231</v>
      </c>
      <c r="AY266" s="25"/>
      <c r="AZ266" s="25"/>
      <c r="BA266" s="25"/>
      <c r="BB266" s="25"/>
      <c r="BC266" s="25"/>
      <c r="BD266" s="25"/>
      <c r="BE266" s="25"/>
    </row>
    <row r="267" spans="1:57" ht="31.5">
      <c r="A267" s="26">
        <v>263</v>
      </c>
      <c r="B267" s="5" t="s">
        <v>1153</v>
      </c>
      <c r="C267" s="5">
        <v>16035433</v>
      </c>
      <c r="D267" s="11" t="str">
        <f t="shared" si="4"/>
        <v>賴＊足</v>
      </c>
      <c r="E267" s="5" t="s">
        <v>43</v>
      </c>
      <c r="F267" s="5">
        <v>58</v>
      </c>
      <c r="G267" s="19"/>
      <c r="H267" s="5">
        <v>1070308</v>
      </c>
      <c r="I267" s="25" t="s">
        <v>1078</v>
      </c>
      <c r="J267" s="5">
        <v>1125</v>
      </c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8" t="s">
        <v>1231</v>
      </c>
      <c r="AY267" s="25"/>
      <c r="AZ267" s="25"/>
      <c r="BA267" s="25"/>
      <c r="BB267" s="25"/>
      <c r="BC267" s="25"/>
      <c r="BD267" s="25"/>
      <c r="BE267" s="25"/>
    </row>
    <row r="268" spans="1:57" ht="47.25">
      <c r="A268" s="26">
        <v>264</v>
      </c>
      <c r="B268" s="5" t="s">
        <v>782</v>
      </c>
      <c r="C268" s="5">
        <v>20111284</v>
      </c>
      <c r="D268" s="11" t="str">
        <f t="shared" si="4"/>
        <v>葉＊</v>
      </c>
      <c r="E268" s="5" t="s">
        <v>41</v>
      </c>
      <c r="F268" s="5">
        <v>57</v>
      </c>
      <c r="G268" s="19"/>
      <c r="H268" s="5">
        <v>1070308</v>
      </c>
      <c r="I268" s="25" t="s">
        <v>1154</v>
      </c>
      <c r="J268" s="5">
        <v>1125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8" t="s">
        <v>1231</v>
      </c>
      <c r="AW268" s="25"/>
      <c r="AX268" s="25"/>
      <c r="AY268" s="25"/>
      <c r="AZ268" s="25"/>
      <c r="BA268" s="28" t="s">
        <v>1231</v>
      </c>
      <c r="BB268" s="25"/>
      <c r="BC268" s="25"/>
      <c r="BD268" s="25"/>
      <c r="BE268" s="25"/>
    </row>
    <row r="269" spans="1:57" ht="47.25">
      <c r="A269" s="26">
        <v>265</v>
      </c>
      <c r="B269" s="5" t="s">
        <v>1155</v>
      </c>
      <c r="C269" s="5">
        <v>20317707</v>
      </c>
      <c r="D269" s="11" t="str">
        <f t="shared" si="4"/>
        <v>張＊雄</v>
      </c>
      <c r="E269" s="5" t="s">
        <v>41</v>
      </c>
      <c r="F269" s="5">
        <v>75</v>
      </c>
      <c r="G269" s="19"/>
      <c r="H269" s="5">
        <v>1070308</v>
      </c>
      <c r="I269" s="25" t="s">
        <v>1065</v>
      </c>
      <c r="J269" s="5">
        <v>1125</v>
      </c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8" t="s">
        <v>1231</v>
      </c>
      <c r="AR269" s="25"/>
      <c r="AS269" s="25"/>
      <c r="AT269" s="25"/>
      <c r="AU269" s="25"/>
      <c r="AV269" s="25"/>
      <c r="AW269" s="28" t="s">
        <v>1231</v>
      </c>
      <c r="AX269" s="25"/>
      <c r="AY269" s="25"/>
      <c r="AZ269" s="25"/>
      <c r="BA269" s="25"/>
      <c r="BB269" s="25"/>
      <c r="BC269" s="25"/>
      <c r="BD269" s="25"/>
      <c r="BE269" s="25"/>
    </row>
    <row r="270" spans="1:57" ht="31.5">
      <c r="A270" s="26">
        <v>266</v>
      </c>
      <c r="B270" s="5" t="s">
        <v>1156</v>
      </c>
      <c r="C270" s="5">
        <v>9901391</v>
      </c>
      <c r="D270" s="11" t="str">
        <f t="shared" si="4"/>
        <v>高＊誠</v>
      </c>
      <c r="E270" s="5" t="s">
        <v>41</v>
      </c>
      <c r="F270" s="5">
        <v>43</v>
      </c>
      <c r="G270" s="19"/>
      <c r="H270" s="5">
        <v>1070309</v>
      </c>
      <c r="I270" s="25" t="s">
        <v>1058</v>
      </c>
      <c r="J270" s="5">
        <v>1125</v>
      </c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8" t="s">
        <v>1231</v>
      </c>
      <c r="AY270" s="25"/>
      <c r="AZ270" s="25"/>
      <c r="BA270" s="25"/>
      <c r="BB270" s="25"/>
      <c r="BC270" s="25"/>
      <c r="BD270" s="25"/>
      <c r="BE270" s="25"/>
    </row>
    <row r="271" spans="1:57" ht="31.5">
      <c r="A271" s="26">
        <v>267</v>
      </c>
      <c r="B271" s="5" t="s">
        <v>1157</v>
      </c>
      <c r="C271" s="5">
        <v>10801728</v>
      </c>
      <c r="D271" s="11" t="str">
        <f t="shared" si="4"/>
        <v>吳＊雲蓮</v>
      </c>
      <c r="E271" s="5" t="s">
        <v>43</v>
      </c>
      <c r="F271" s="5">
        <v>70</v>
      </c>
      <c r="G271" s="19" t="s">
        <v>890</v>
      </c>
      <c r="H271" s="5">
        <v>1070309</v>
      </c>
      <c r="I271" s="25" t="s">
        <v>1078</v>
      </c>
      <c r="J271" s="5">
        <v>1125</v>
      </c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8" t="s">
        <v>1231</v>
      </c>
      <c r="AY271" s="25"/>
      <c r="AZ271" s="25"/>
      <c r="BA271" s="25"/>
      <c r="BB271" s="25"/>
      <c r="BC271" s="25"/>
      <c r="BD271" s="25"/>
      <c r="BE271" s="25"/>
    </row>
    <row r="272" spans="1:57" ht="16.5">
      <c r="A272" s="26">
        <v>268</v>
      </c>
      <c r="B272" s="5" t="s">
        <v>704</v>
      </c>
      <c r="C272" s="5">
        <v>2630405</v>
      </c>
      <c r="D272" s="11" t="str">
        <f t="shared" si="4"/>
        <v>呂＊樹</v>
      </c>
      <c r="E272" s="5" t="s">
        <v>41</v>
      </c>
      <c r="F272" s="5">
        <v>81</v>
      </c>
      <c r="G272" s="19"/>
      <c r="H272" s="5">
        <v>1070312</v>
      </c>
      <c r="I272" s="25">
        <v>5760350</v>
      </c>
      <c r="J272" s="5">
        <v>1125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8" t="s">
        <v>1231</v>
      </c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</row>
    <row r="273" spans="1:57" ht="31.5">
      <c r="A273" s="26">
        <v>269</v>
      </c>
      <c r="B273" s="5" t="s">
        <v>394</v>
      </c>
      <c r="C273" s="5">
        <v>4557008</v>
      </c>
      <c r="D273" s="11" t="str">
        <f t="shared" si="4"/>
        <v>楊＊雲</v>
      </c>
      <c r="E273" s="5" t="s">
        <v>43</v>
      </c>
      <c r="F273" s="5">
        <v>65</v>
      </c>
      <c r="G273" s="19"/>
      <c r="H273" s="5">
        <v>1070312</v>
      </c>
      <c r="I273" s="25" t="s">
        <v>1078</v>
      </c>
      <c r="J273" s="5">
        <v>1125</v>
      </c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8" t="s">
        <v>1231</v>
      </c>
      <c r="AY273" s="25"/>
      <c r="AZ273" s="25"/>
      <c r="BA273" s="25"/>
      <c r="BB273" s="25"/>
      <c r="BC273" s="25"/>
      <c r="BD273" s="25"/>
      <c r="BE273" s="25"/>
    </row>
    <row r="274" spans="1:57" ht="31.5">
      <c r="A274" s="26">
        <v>270</v>
      </c>
      <c r="B274" s="5" t="s">
        <v>1158</v>
      </c>
      <c r="C274" s="5">
        <v>19958171</v>
      </c>
      <c r="D274" s="11" t="str">
        <f t="shared" si="4"/>
        <v>陳＊騰</v>
      </c>
      <c r="E274" s="5" t="s">
        <v>41</v>
      </c>
      <c r="F274" s="5">
        <v>88</v>
      </c>
      <c r="G274" s="19"/>
      <c r="H274" s="5">
        <v>1070312</v>
      </c>
      <c r="I274" s="25" t="s">
        <v>1078</v>
      </c>
      <c r="J274" s="5">
        <v>1125</v>
      </c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8" t="s">
        <v>1231</v>
      </c>
      <c r="AY274" s="25"/>
      <c r="AZ274" s="25"/>
      <c r="BA274" s="25"/>
      <c r="BB274" s="25"/>
      <c r="BC274" s="25"/>
      <c r="BD274" s="25"/>
      <c r="BE274" s="25"/>
    </row>
    <row r="275" spans="1:57" ht="31.5">
      <c r="A275" s="26">
        <v>271</v>
      </c>
      <c r="B275" s="5" t="s">
        <v>422</v>
      </c>
      <c r="C275" s="5">
        <v>20017793</v>
      </c>
      <c r="D275" s="11" t="str">
        <f t="shared" si="4"/>
        <v>葉＊堯</v>
      </c>
      <c r="E275" s="5" t="s">
        <v>41</v>
      </c>
      <c r="F275" s="5">
        <v>86</v>
      </c>
      <c r="G275" s="19"/>
      <c r="H275" s="5">
        <v>1070312</v>
      </c>
      <c r="I275" s="25" t="s">
        <v>1062</v>
      </c>
      <c r="J275" s="5">
        <v>1125</v>
      </c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8" t="s">
        <v>1231</v>
      </c>
      <c r="BB275" s="25"/>
      <c r="BC275" s="25"/>
      <c r="BD275" s="25"/>
      <c r="BE275" s="25"/>
    </row>
    <row r="276" spans="1:57" ht="31.5">
      <c r="A276" s="26">
        <v>272</v>
      </c>
      <c r="B276" s="5" t="s">
        <v>166</v>
      </c>
      <c r="C276" s="5">
        <v>20085992</v>
      </c>
      <c r="D276" s="11" t="str">
        <f t="shared" si="4"/>
        <v>林＊春圓</v>
      </c>
      <c r="E276" s="5" t="s">
        <v>43</v>
      </c>
      <c r="F276" s="5">
        <v>67</v>
      </c>
      <c r="G276" s="19" t="s">
        <v>889</v>
      </c>
      <c r="H276" s="5">
        <v>1070312</v>
      </c>
      <c r="I276" s="25" t="s">
        <v>1072</v>
      </c>
      <c r="J276" s="5">
        <v>1125</v>
      </c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8" t="s">
        <v>1231</v>
      </c>
      <c r="AX276" s="25"/>
      <c r="AY276" s="25"/>
      <c r="AZ276" s="25"/>
      <c r="BA276" s="25"/>
      <c r="BB276" s="25"/>
      <c r="BC276" s="25"/>
      <c r="BD276" s="25"/>
      <c r="BE276" s="25"/>
    </row>
    <row r="277" spans="1:57" ht="16.5">
      <c r="A277" s="26">
        <v>273</v>
      </c>
      <c r="B277" s="5" t="s">
        <v>1159</v>
      </c>
      <c r="C277" s="5">
        <v>9941157</v>
      </c>
      <c r="D277" s="11" t="str">
        <f t="shared" si="4"/>
        <v>魏＊琴</v>
      </c>
      <c r="E277" s="5" t="s">
        <v>43</v>
      </c>
      <c r="F277" s="5">
        <v>87</v>
      </c>
      <c r="G277" s="19"/>
      <c r="H277" s="5">
        <v>1070314</v>
      </c>
      <c r="I277" s="25">
        <v>5760350</v>
      </c>
      <c r="J277" s="5">
        <v>1125</v>
      </c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8" t="s">
        <v>1231</v>
      </c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</row>
    <row r="278" spans="1:57" ht="47.25">
      <c r="A278" s="26">
        <v>274</v>
      </c>
      <c r="B278" s="5" t="s">
        <v>1160</v>
      </c>
      <c r="C278" s="5">
        <v>10063386</v>
      </c>
      <c r="D278" s="11" t="str">
        <f t="shared" si="4"/>
        <v>黃＊村</v>
      </c>
      <c r="E278" s="5" t="s">
        <v>41</v>
      </c>
      <c r="F278" s="5">
        <v>71</v>
      </c>
      <c r="G278" s="19" t="s">
        <v>891</v>
      </c>
      <c r="H278" s="5">
        <v>1070314</v>
      </c>
      <c r="I278" s="25" t="s">
        <v>1161</v>
      </c>
      <c r="J278" s="5">
        <v>1125</v>
      </c>
      <c r="K278" s="25"/>
      <c r="L278" s="25"/>
      <c r="M278" s="25"/>
      <c r="N278" s="25"/>
      <c r="O278" s="25"/>
      <c r="P278" s="25"/>
      <c r="Q278" s="25"/>
      <c r="R278" s="25"/>
      <c r="S278" s="25"/>
      <c r="T278" s="28" t="s">
        <v>1231</v>
      </c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</row>
    <row r="279" spans="1:57" ht="47.25">
      <c r="A279" s="26">
        <v>275</v>
      </c>
      <c r="B279" s="5" t="s">
        <v>1162</v>
      </c>
      <c r="C279" s="5">
        <v>20532503</v>
      </c>
      <c r="D279" s="11" t="str">
        <f t="shared" si="4"/>
        <v>梁＊尉</v>
      </c>
      <c r="E279" s="5" t="s">
        <v>43</v>
      </c>
      <c r="F279" s="5">
        <v>76</v>
      </c>
      <c r="G279" s="19"/>
      <c r="H279" s="5">
        <v>1070314</v>
      </c>
      <c r="I279" s="25" t="s">
        <v>1163</v>
      </c>
      <c r="J279" s="5">
        <v>1125</v>
      </c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8" t="s">
        <v>1231</v>
      </c>
      <c r="AW279" s="25"/>
      <c r="AX279" s="25"/>
      <c r="AY279" s="25"/>
      <c r="AZ279" s="25"/>
      <c r="BA279" s="28" t="s">
        <v>1236</v>
      </c>
      <c r="BB279" s="25"/>
      <c r="BC279" s="25"/>
      <c r="BD279" s="25"/>
      <c r="BE279" s="25"/>
    </row>
    <row r="280" spans="1:57" ht="31.5">
      <c r="A280" s="26">
        <v>276</v>
      </c>
      <c r="B280" s="5" t="s">
        <v>1164</v>
      </c>
      <c r="C280" s="5">
        <v>1150068</v>
      </c>
      <c r="D280" s="11" t="str">
        <f t="shared" si="4"/>
        <v>林＊燕</v>
      </c>
      <c r="E280" s="5" t="s">
        <v>43</v>
      </c>
      <c r="F280" s="5">
        <v>81</v>
      </c>
      <c r="G280" s="19"/>
      <c r="H280" s="5">
        <v>1070315</v>
      </c>
      <c r="I280" s="25" t="s">
        <v>1078</v>
      </c>
      <c r="J280" s="5">
        <v>1125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8" t="s">
        <v>1231</v>
      </c>
      <c r="AY280" s="25"/>
      <c r="AZ280" s="25"/>
      <c r="BA280" s="25"/>
      <c r="BB280" s="25"/>
      <c r="BC280" s="25"/>
      <c r="BD280" s="25"/>
      <c r="BE280" s="25"/>
    </row>
    <row r="281" spans="1:57" ht="47.25">
      <c r="A281" s="26">
        <v>277</v>
      </c>
      <c r="B281" s="5" t="s">
        <v>1165</v>
      </c>
      <c r="C281" s="5">
        <v>5957347</v>
      </c>
      <c r="D281" s="11" t="str">
        <f t="shared" si="4"/>
        <v>黃＊月英</v>
      </c>
      <c r="E281" s="5" t="s">
        <v>43</v>
      </c>
      <c r="F281" s="5">
        <v>87</v>
      </c>
      <c r="G281" s="19" t="s">
        <v>892</v>
      </c>
      <c r="H281" s="5">
        <v>1070315</v>
      </c>
      <c r="I281" s="25" t="s">
        <v>1166</v>
      </c>
      <c r="J281" s="5">
        <v>1125</v>
      </c>
      <c r="K281" s="25"/>
      <c r="L281" s="25"/>
      <c r="M281" s="25"/>
      <c r="N281" s="25"/>
      <c r="O281" s="25"/>
      <c r="P281" s="25"/>
      <c r="Q281" s="25"/>
      <c r="R281" s="25"/>
      <c r="S281" s="28" t="s">
        <v>1231</v>
      </c>
      <c r="T281" s="25"/>
      <c r="U281" s="25"/>
      <c r="V281" s="28" t="s">
        <v>1231</v>
      </c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</row>
    <row r="282" spans="1:57" ht="31.5">
      <c r="A282" s="26">
        <v>278</v>
      </c>
      <c r="B282" s="5" t="s">
        <v>1167</v>
      </c>
      <c r="C282" s="5">
        <v>7439827</v>
      </c>
      <c r="D282" s="11" t="str">
        <f t="shared" si="4"/>
        <v>謝＊金英</v>
      </c>
      <c r="E282" s="5" t="s">
        <v>43</v>
      </c>
      <c r="F282" s="5">
        <v>83</v>
      </c>
      <c r="G282" s="19"/>
      <c r="H282" s="5">
        <v>1070315</v>
      </c>
      <c r="I282" s="25" t="s">
        <v>1072</v>
      </c>
      <c r="J282" s="5">
        <v>1125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8" t="s">
        <v>1231</v>
      </c>
      <c r="AX282" s="25"/>
      <c r="AY282" s="25"/>
      <c r="AZ282" s="25"/>
      <c r="BA282" s="25"/>
      <c r="BB282" s="25"/>
      <c r="BC282" s="25"/>
      <c r="BD282" s="25"/>
      <c r="BE282" s="25"/>
    </row>
    <row r="283" spans="1:57" ht="31.5">
      <c r="A283" s="26">
        <v>279</v>
      </c>
      <c r="B283" s="5" t="s">
        <v>1168</v>
      </c>
      <c r="C283" s="5">
        <v>9333705</v>
      </c>
      <c r="D283" s="11" t="str">
        <f t="shared" si="4"/>
        <v>葉＊賢</v>
      </c>
      <c r="E283" s="5" t="s">
        <v>41</v>
      </c>
      <c r="F283" s="5">
        <v>49</v>
      </c>
      <c r="G283" s="19"/>
      <c r="H283" s="5">
        <v>1070315</v>
      </c>
      <c r="I283" s="25" t="s">
        <v>1062</v>
      </c>
      <c r="J283" s="5">
        <v>1125</v>
      </c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8" t="s">
        <v>1231</v>
      </c>
      <c r="AX283" s="25"/>
      <c r="AY283" s="25"/>
      <c r="AZ283" s="25"/>
      <c r="BA283" s="25"/>
      <c r="BB283" s="25"/>
      <c r="BC283" s="25"/>
      <c r="BD283" s="25"/>
      <c r="BE283" s="25"/>
    </row>
    <row r="284" spans="1:57" ht="31.5">
      <c r="A284" s="26">
        <v>280</v>
      </c>
      <c r="B284" s="5" t="s">
        <v>389</v>
      </c>
      <c r="C284" s="5">
        <v>18407560</v>
      </c>
      <c r="D284" s="11" t="str">
        <f t="shared" si="4"/>
        <v>洪＊春</v>
      </c>
      <c r="E284" s="5" t="s">
        <v>43</v>
      </c>
      <c r="F284" s="5">
        <v>79</v>
      </c>
      <c r="G284" s="19"/>
      <c r="H284" s="5">
        <v>1070315</v>
      </c>
      <c r="I284" s="25" t="s">
        <v>1072</v>
      </c>
      <c r="J284" s="5">
        <v>1125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8" t="s">
        <v>1231</v>
      </c>
      <c r="AX284" s="25"/>
      <c r="AY284" s="25"/>
      <c r="AZ284" s="25"/>
      <c r="BA284" s="25"/>
      <c r="BB284" s="25"/>
      <c r="BC284" s="25"/>
      <c r="BD284" s="25"/>
      <c r="BE284" s="25"/>
    </row>
    <row r="285" spans="1:57" ht="47.25">
      <c r="A285" s="26">
        <v>281</v>
      </c>
      <c r="B285" s="5" t="s">
        <v>770</v>
      </c>
      <c r="C285" s="5">
        <v>20492274</v>
      </c>
      <c r="D285" s="11" t="str">
        <f t="shared" si="4"/>
        <v>林＊瑜</v>
      </c>
      <c r="E285" s="5" t="s">
        <v>43</v>
      </c>
      <c r="F285" s="5">
        <v>40</v>
      </c>
      <c r="G285" s="19"/>
      <c r="H285" s="5">
        <v>1070315</v>
      </c>
      <c r="I285" s="25" t="s">
        <v>1169</v>
      </c>
      <c r="J285" s="5">
        <v>1125</v>
      </c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8" t="s">
        <v>1231</v>
      </c>
      <c r="AR285" s="25"/>
      <c r="AS285" s="25"/>
      <c r="AT285" s="25"/>
      <c r="AU285" s="25"/>
      <c r="AV285" s="25"/>
      <c r="AW285" s="28" t="s">
        <v>1231</v>
      </c>
      <c r="AX285" s="25"/>
      <c r="AY285" s="25"/>
      <c r="AZ285" s="25"/>
      <c r="BA285" s="25"/>
      <c r="BB285" s="25"/>
      <c r="BC285" s="25"/>
      <c r="BD285" s="25"/>
      <c r="BE285" s="25"/>
    </row>
    <row r="286" spans="1:57" ht="47.25">
      <c r="A286" s="26">
        <v>282</v>
      </c>
      <c r="B286" s="5" t="s">
        <v>1170</v>
      </c>
      <c r="C286" s="5">
        <v>8856207</v>
      </c>
      <c r="D286" s="11" t="str">
        <f t="shared" si="4"/>
        <v>賴＊木</v>
      </c>
      <c r="E286" s="5" t="s">
        <v>41</v>
      </c>
      <c r="F286" s="5">
        <v>72</v>
      </c>
      <c r="G286" s="19"/>
      <c r="H286" s="5">
        <v>1070316</v>
      </c>
      <c r="I286" s="25" t="s">
        <v>1144</v>
      </c>
      <c r="J286" s="5">
        <v>1125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8" t="s">
        <v>1231</v>
      </c>
      <c r="AX286" s="25"/>
      <c r="AY286" s="25"/>
      <c r="AZ286" s="25"/>
      <c r="BA286" s="25"/>
      <c r="BB286" s="28" t="s">
        <v>1231</v>
      </c>
      <c r="BC286" s="25"/>
      <c r="BD286" s="25"/>
      <c r="BE286" s="25"/>
    </row>
    <row r="287" spans="1:57" ht="31.5">
      <c r="A287" s="26">
        <v>283</v>
      </c>
      <c r="B287" s="5" t="s">
        <v>1171</v>
      </c>
      <c r="C287" s="5">
        <v>20069930</v>
      </c>
      <c r="D287" s="11" t="str">
        <f t="shared" si="4"/>
        <v>吳＊聰</v>
      </c>
      <c r="E287" s="5" t="s">
        <v>41</v>
      </c>
      <c r="F287" s="5">
        <v>64</v>
      </c>
      <c r="G287" s="19"/>
      <c r="H287" s="5">
        <v>1070316</v>
      </c>
      <c r="I287" s="25" t="s">
        <v>1062</v>
      </c>
      <c r="J287" s="5">
        <v>1125</v>
      </c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8" t="s">
        <v>1231</v>
      </c>
      <c r="AX287" s="25"/>
      <c r="AY287" s="25"/>
      <c r="AZ287" s="25"/>
      <c r="BA287" s="25"/>
      <c r="BB287" s="25"/>
      <c r="BC287" s="25"/>
      <c r="BD287" s="25"/>
      <c r="BE287" s="25"/>
    </row>
    <row r="288" spans="1:57" ht="47.25">
      <c r="A288" s="26">
        <v>284</v>
      </c>
      <c r="B288" s="5" t="s">
        <v>1172</v>
      </c>
      <c r="C288" s="5">
        <v>20534855</v>
      </c>
      <c r="D288" s="11" t="str">
        <f t="shared" si="4"/>
        <v>溫＊富</v>
      </c>
      <c r="E288" s="5" t="s">
        <v>41</v>
      </c>
      <c r="F288" s="5">
        <v>83</v>
      </c>
      <c r="G288" s="19"/>
      <c r="H288" s="5">
        <v>1070316</v>
      </c>
      <c r="I288" s="25" t="s">
        <v>1087</v>
      </c>
      <c r="J288" s="5">
        <v>1125</v>
      </c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8" t="s">
        <v>1231</v>
      </c>
      <c r="AW288" s="28" t="s">
        <v>1231</v>
      </c>
      <c r="AX288" s="25"/>
      <c r="AY288" s="25"/>
      <c r="AZ288" s="25"/>
      <c r="BA288" s="25"/>
      <c r="BB288" s="25"/>
      <c r="BC288" s="25"/>
      <c r="BD288" s="25"/>
      <c r="BE288" s="25"/>
    </row>
    <row r="289" spans="1:57" ht="47.25">
      <c r="A289" s="26">
        <v>285</v>
      </c>
      <c r="B289" s="5" t="s">
        <v>1051</v>
      </c>
      <c r="C289" s="5">
        <v>20536945</v>
      </c>
      <c r="D289" s="11" t="str">
        <f t="shared" si="4"/>
        <v>陳＊旺</v>
      </c>
      <c r="E289" s="5" t="s">
        <v>41</v>
      </c>
      <c r="F289" s="5">
        <v>69</v>
      </c>
      <c r="G289" s="19"/>
      <c r="H289" s="5">
        <v>1070316</v>
      </c>
      <c r="I289" s="25" t="s">
        <v>1104</v>
      </c>
      <c r="J289" s="5">
        <v>1125</v>
      </c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8" t="s">
        <v>1231</v>
      </c>
      <c r="AW289" s="25"/>
      <c r="AX289" s="28" t="s">
        <v>1231</v>
      </c>
      <c r="AY289" s="25"/>
      <c r="AZ289" s="25"/>
      <c r="BA289" s="25"/>
      <c r="BB289" s="25"/>
      <c r="BC289" s="25"/>
      <c r="BD289" s="25"/>
      <c r="BE289" s="25"/>
    </row>
    <row r="290" spans="1:57" ht="47.25">
      <c r="A290" s="26">
        <v>286</v>
      </c>
      <c r="B290" s="5" t="s">
        <v>1173</v>
      </c>
      <c r="C290" s="5">
        <v>1063961</v>
      </c>
      <c r="D290" s="11" t="str">
        <f t="shared" si="4"/>
        <v>王＊好</v>
      </c>
      <c r="E290" s="5" t="s">
        <v>43</v>
      </c>
      <c r="F290" s="5">
        <v>67</v>
      </c>
      <c r="G290" s="19"/>
      <c r="H290" s="5">
        <v>1070319</v>
      </c>
      <c r="I290" s="25" t="s">
        <v>1087</v>
      </c>
      <c r="J290" s="5">
        <v>1125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8" t="s">
        <v>1231</v>
      </c>
      <c r="AW290" s="25"/>
      <c r="AX290" s="25"/>
      <c r="AY290" s="25"/>
      <c r="AZ290" s="25"/>
      <c r="BA290" s="28" t="s">
        <v>1231</v>
      </c>
      <c r="BB290" s="25"/>
      <c r="BC290" s="25"/>
      <c r="BD290" s="25"/>
      <c r="BE290" s="25"/>
    </row>
    <row r="291" spans="1:57" ht="31.5">
      <c r="A291" s="26">
        <v>287</v>
      </c>
      <c r="B291" s="5" t="s">
        <v>1174</v>
      </c>
      <c r="C291" s="5">
        <v>10564017</v>
      </c>
      <c r="D291" s="11" t="str">
        <f t="shared" si="4"/>
        <v>蔡＊雄</v>
      </c>
      <c r="E291" s="5" t="s">
        <v>41</v>
      </c>
      <c r="F291" s="5">
        <v>81</v>
      </c>
      <c r="G291" s="19"/>
      <c r="H291" s="5">
        <v>1070319</v>
      </c>
      <c r="I291" s="25" t="s">
        <v>1062</v>
      </c>
      <c r="J291" s="5">
        <v>1125</v>
      </c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8" t="s">
        <v>1231</v>
      </c>
      <c r="AX291" s="25"/>
      <c r="AY291" s="25"/>
      <c r="AZ291" s="25"/>
      <c r="BA291" s="25"/>
      <c r="BB291" s="25"/>
      <c r="BC291" s="25"/>
      <c r="BD291" s="25"/>
      <c r="BE291" s="25"/>
    </row>
    <row r="292" spans="1:57" ht="31.5">
      <c r="A292" s="26">
        <v>288</v>
      </c>
      <c r="B292" s="5" t="s">
        <v>156</v>
      </c>
      <c r="C292" s="5">
        <v>17488140</v>
      </c>
      <c r="D292" s="11" t="str">
        <f t="shared" si="4"/>
        <v>胡＊鳳</v>
      </c>
      <c r="E292" s="5" t="s">
        <v>41</v>
      </c>
      <c r="F292" s="5">
        <v>60</v>
      </c>
      <c r="G292" s="19"/>
      <c r="H292" s="5">
        <v>1070319</v>
      </c>
      <c r="I292" s="25" t="s">
        <v>1175</v>
      </c>
      <c r="J292" s="5">
        <v>1125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8" t="s">
        <v>1231</v>
      </c>
      <c r="AZ292" s="25"/>
      <c r="BA292" s="25"/>
      <c r="BB292" s="25"/>
      <c r="BC292" s="25"/>
      <c r="BD292" s="25"/>
      <c r="BE292" s="25"/>
    </row>
    <row r="293" spans="1:57" ht="31.5">
      <c r="A293" s="26">
        <v>289</v>
      </c>
      <c r="B293" s="5" t="s">
        <v>1176</v>
      </c>
      <c r="C293" s="5">
        <v>20065255</v>
      </c>
      <c r="D293" s="11" t="str">
        <f t="shared" si="4"/>
        <v>蔣＊慧</v>
      </c>
      <c r="E293" s="5" t="s">
        <v>43</v>
      </c>
      <c r="F293" s="5">
        <v>47</v>
      </c>
      <c r="G293" s="19"/>
      <c r="H293" s="5">
        <v>1070319</v>
      </c>
      <c r="I293" s="25" t="s">
        <v>1058</v>
      </c>
      <c r="J293" s="5">
        <v>1125</v>
      </c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8" t="s">
        <v>1231</v>
      </c>
      <c r="AY293" s="25"/>
      <c r="AZ293" s="25"/>
      <c r="BA293" s="25"/>
      <c r="BB293" s="25"/>
      <c r="BC293" s="25"/>
      <c r="BD293" s="25"/>
      <c r="BE293" s="25"/>
    </row>
    <row r="294" spans="1:57" ht="31.5">
      <c r="A294" s="26">
        <v>290</v>
      </c>
      <c r="B294" s="5" t="s">
        <v>1177</v>
      </c>
      <c r="C294" s="5">
        <v>20219748</v>
      </c>
      <c r="D294" s="11" t="str">
        <f t="shared" si="4"/>
        <v>柯＊良</v>
      </c>
      <c r="E294" s="5" t="s">
        <v>41</v>
      </c>
      <c r="F294" s="5">
        <v>41</v>
      </c>
      <c r="G294" s="19"/>
      <c r="H294" s="5">
        <v>1070319</v>
      </c>
      <c r="I294" s="25" t="s">
        <v>1072</v>
      </c>
      <c r="J294" s="5">
        <v>1125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8" t="s">
        <v>1231</v>
      </c>
      <c r="AX294" s="25"/>
      <c r="AY294" s="25"/>
      <c r="AZ294" s="25"/>
      <c r="BA294" s="25"/>
      <c r="BB294" s="25"/>
      <c r="BC294" s="25"/>
      <c r="BD294" s="25"/>
      <c r="BE294" s="25"/>
    </row>
    <row r="295" spans="1:57" ht="31.5">
      <c r="A295" s="26">
        <v>291</v>
      </c>
      <c r="B295" s="5" t="s">
        <v>1178</v>
      </c>
      <c r="C295" s="5">
        <v>4172420</v>
      </c>
      <c r="D295" s="11" t="str">
        <f t="shared" si="4"/>
        <v>陳＊清惟</v>
      </c>
      <c r="E295" s="5" t="s">
        <v>43</v>
      </c>
      <c r="F295" s="5">
        <v>82</v>
      </c>
      <c r="G295" s="19"/>
      <c r="H295" s="5">
        <v>1070321</v>
      </c>
      <c r="I295" s="25" t="s">
        <v>1062</v>
      </c>
      <c r="J295" s="5">
        <v>1125</v>
      </c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8" t="s">
        <v>1231</v>
      </c>
      <c r="AX295" s="25"/>
      <c r="AY295" s="25"/>
      <c r="AZ295" s="25"/>
      <c r="BA295" s="25"/>
      <c r="BB295" s="25"/>
      <c r="BC295" s="25"/>
      <c r="BD295" s="25"/>
      <c r="BE295" s="25"/>
    </row>
    <row r="296" spans="1:57" ht="32.25">
      <c r="A296" s="26" t="s">
        <v>1228</v>
      </c>
      <c r="B296" s="5" t="s">
        <v>1179</v>
      </c>
      <c r="C296" s="5">
        <v>5255669</v>
      </c>
      <c r="D296" s="11" t="str">
        <f t="shared" si="4"/>
        <v>陳＊湄</v>
      </c>
      <c r="E296" s="5" t="s">
        <v>43</v>
      </c>
      <c r="F296" s="5">
        <v>77</v>
      </c>
      <c r="G296" s="19"/>
      <c r="H296" s="5">
        <v>1070321</v>
      </c>
      <c r="I296" s="25" t="s">
        <v>1180</v>
      </c>
      <c r="J296" s="5">
        <v>1125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</row>
    <row r="297" spans="1:57" ht="31.5">
      <c r="A297" s="26">
        <v>293</v>
      </c>
      <c r="B297" s="5" t="s">
        <v>1181</v>
      </c>
      <c r="C297" s="5">
        <v>7185188</v>
      </c>
      <c r="D297" s="11" t="str">
        <f t="shared" si="4"/>
        <v>常＊麟</v>
      </c>
      <c r="E297" s="5" t="s">
        <v>41</v>
      </c>
      <c r="F297" s="5">
        <v>52</v>
      </c>
      <c r="G297" s="19"/>
      <c r="H297" s="5">
        <v>1070321</v>
      </c>
      <c r="I297" s="25" t="s">
        <v>1078</v>
      </c>
      <c r="J297" s="5">
        <v>1125</v>
      </c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8" t="s">
        <v>1231</v>
      </c>
      <c r="AY297" s="25"/>
      <c r="AZ297" s="25"/>
      <c r="BA297" s="25"/>
      <c r="BB297" s="25"/>
      <c r="BC297" s="25"/>
      <c r="BD297" s="25"/>
      <c r="BE297" s="25"/>
    </row>
    <row r="298" spans="1:57" ht="31.5">
      <c r="A298" s="26">
        <v>294</v>
      </c>
      <c r="B298" s="5" t="s">
        <v>763</v>
      </c>
      <c r="C298" s="5">
        <v>10791786</v>
      </c>
      <c r="D298" s="11" t="str">
        <f t="shared" si="4"/>
        <v>謝＊惠</v>
      </c>
      <c r="E298" s="5" t="s">
        <v>43</v>
      </c>
      <c r="F298" s="5">
        <v>62</v>
      </c>
      <c r="G298" s="19"/>
      <c r="H298" s="5">
        <v>1070321</v>
      </c>
      <c r="I298" s="25" t="s">
        <v>1062</v>
      </c>
      <c r="J298" s="5">
        <v>1125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8" t="s">
        <v>1231</v>
      </c>
      <c r="AX298" s="25"/>
      <c r="AY298" s="25"/>
      <c r="AZ298" s="25"/>
      <c r="BA298" s="25"/>
      <c r="BB298" s="25"/>
      <c r="BC298" s="25"/>
      <c r="BD298" s="25"/>
      <c r="BE298" s="25"/>
    </row>
    <row r="299" spans="1:57" ht="31.5">
      <c r="A299" s="26">
        <v>295</v>
      </c>
      <c r="B299" s="5" t="s">
        <v>1182</v>
      </c>
      <c r="C299" s="5">
        <v>19526246</v>
      </c>
      <c r="D299" s="11" t="str">
        <f t="shared" si="4"/>
        <v>張＊碧霞</v>
      </c>
      <c r="E299" s="5" t="s">
        <v>43</v>
      </c>
      <c r="F299" s="5">
        <v>89</v>
      </c>
      <c r="G299" s="19"/>
      <c r="H299" s="5">
        <v>1070321</v>
      </c>
      <c r="I299" s="25" t="s">
        <v>1072</v>
      </c>
      <c r="J299" s="5">
        <v>1125</v>
      </c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8" t="s">
        <v>1231</v>
      </c>
      <c r="AX299" s="25"/>
      <c r="AY299" s="25"/>
      <c r="AZ299" s="25"/>
      <c r="BA299" s="25"/>
      <c r="BB299" s="25"/>
      <c r="BC299" s="25"/>
      <c r="BD299" s="25"/>
      <c r="BE299" s="25"/>
    </row>
    <row r="300" spans="1:57" ht="47.25">
      <c r="A300" s="26">
        <v>296</v>
      </c>
      <c r="B300" s="5" t="s">
        <v>1183</v>
      </c>
      <c r="C300" s="5">
        <v>3996471</v>
      </c>
      <c r="D300" s="11" t="str">
        <f t="shared" si="4"/>
        <v>林＊里</v>
      </c>
      <c r="E300" s="5" t="s">
        <v>43</v>
      </c>
      <c r="F300" s="5">
        <v>82</v>
      </c>
      <c r="G300" s="19"/>
      <c r="H300" s="5">
        <v>1070322</v>
      </c>
      <c r="I300" s="25" t="s">
        <v>1184</v>
      </c>
      <c r="J300" s="5">
        <v>1125</v>
      </c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8" t="s">
        <v>1231</v>
      </c>
      <c r="AW300" s="25"/>
      <c r="AX300" s="28" t="s">
        <v>1231</v>
      </c>
      <c r="AY300" s="25"/>
      <c r="AZ300" s="25"/>
      <c r="BA300" s="25"/>
      <c r="BB300" s="25"/>
      <c r="BC300" s="25"/>
      <c r="BD300" s="25"/>
      <c r="BE300" s="25"/>
    </row>
    <row r="301" spans="1:57" ht="47.25">
      <c r="A301" s="26">
        <v>297</v>
      </c>
      <c r="B301" s="5" t="s">
        <v>1185</v>
      </c>
      <c r="C301" s="5">
        <v>11829234</v>
      </c>
      <c r="D301" s="11" t="str">
        <f t="shared" si="4"/>
        <v>吳＊玉美</v>
      </c>
      <c r="E301" s="5" t="s">
        <v>43</v>
      </c>
      <c r="F301" s="5">
        <v>79</v>
      </c>
      <c r="G301" s="19"/>
      <c r="H301" s="5">
        <v>1070322</v>
      </c>
      <c r="I301" s="25" t="s">
        <v>1056</v>
      </c>
      <c r="J301" s="5">
        <v>1125</v>
      </c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8" t="s">
        <v>1231</v>
      </c>
      <c r="AW301" s="28" t="s">
        <v>1231</v>
      </c>
      <c r="AX301" s="25"/>
      <c r="AY301" s="25"/>
      <c r="AZ301" s="25"/>
      <c r="BA301" s="25"/>
      <c r="BB301" s="25"/>
      <c r="BC301" s="25"/>
      <c r="BD301" s="25"/>
      <c r="BE301" s="25"/>
    </row>
    <row r="302" spans="1:57" ht="31.5">
      <c r="A302" s="26">
        <v>298</v>
      </c>
      <c r="B302" s="5" t="s">
        <v>1186</v>
      </c>
      <c r="C302" s="5">
        <v>12636949</v>
      </c>
      <c r="D302" s="11" t="str">
        <f t="shared" si="4"/>
        <v>洪＊輝</v>
      </c>
      <c r="E302" s="5" t="s">
        <v>41</v>
      </c>
      <c r="F302" s="5">
        <v>67</v>
      </c>
      <c r="G302" s="19"/>
      <c r="H302" s="5">
        <v>1070322</v>
      </c>
      <c r="I302" s="25" t="s">
        <v>1062</v>
      </c>
      <c r="J302" s="5">
        <v>1125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8" t="s">
        <v>1231</v>
      </c>
      <c r="AX302" s="25"/>
      <c r="AY302" s="25"/>
      <c r="AZ302" s="25"/>
      <c r="BA302" s="25"/>
      <c r="BB302" s="25"/>
      <c r="BC302" s="25"/>
      <c r="BD302" s="25"/>
      <c r="BE302" s="25"/>
    </row>
    <row r="303" spans="1:57" ht="16.5">
      <c r="A303" s="26">
        <v>299</v>
      </c>
      <c r="B303" s="5" t="s">
        <v>1187</v>
      </c>
      <c r="C303" s="5">
        <v>12802913</v>
      </c>
      <c r="D303" s="11" t="str">
        <f t="shared" si="4"/>
        <v>張＊安</v>
      </c>
      <c r="E303" s="5" t="s">
        <v>41</v>
      </c>
      <c r="F303" s="5">
        <v>55</v>
      </c>
      <c r="G303" s="19"/>
      <c r="H303" s="5">
        <v>1070322</v>
      </c>
      <c r="I303" s="25">
        <v>5760230</v>
      </c>
      <c r="J303" s="5">
        <v>1125</v>
      </c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8" t="s">
        <v>1231</v>
      </c>
      <c r="AZ303" s="25"/>
      <c r="BA303" s="25"/>
      <c r="BB303" s="25"/>
      <c r="BC303" s="25"/>
      <c r="BD303" s="25"/>
      <c r="BE303" s="25"/>
    </row>
    <row r="304" spans="1:57" ht="31.5">
      <c r="A304" s="26">
        <v>300</v>
      </c>
      <c r="B304" s="5" t="s">
        <v>1188</v>
      </c>
      <c r="C304" s="5">
        <v>13085641</v>
      </c>
      <c r="D304" s="11" t="str">
        <f t="shared" si="4"/>
        <v>古＊子</v>
      </c>
      <c r="E304" s="5" t="s">
        <v>43</v>
      </c>
      <c r="F304" s="5">
        <v>79</v>
      </c>
      <c r="G304" s="19"/>
      <c r="H304" s="5">
        <v>1070322</v>
      </c>
      <c r="I304" s="25" t="s">
        <v>1062</v>
      </c>
      <c r="J304" s="5">
        <v>1125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8" t="s">
        <v>1231</v>
      </c>
      <c r="AX304" s="25"/>
      <c r="AY304" s="25"/>
      <c r="AZ304" s="25"/>
      <c r="BA304" s="25"/>
      <c r="BB304" s="25"/>
      <c r="BC304" s="25"/>
      <c r="BD304" s="25"/>
      <c r="BE304" s="25"/>
    </row>
    <row r="305" spans="1:57" ht="31.5">
      <c r="A305" s="26">
        <v>301</v>
      </c>
      <c r="B305" s="5" t="s">
        <v>1189</v>
      </c>
      <c r="C305" s="5">
        <v>20023040</v>
      </c>
      <c r="D305" s="11" t="str">
        <f t="shared" si="4"/>
        <v>蕭＊鳳</v>
      </c>
      <c r="E305" s="5" t="s">
        <v>43</v>
      </c>
      <c r="F305" s="5">
        <v>86</v>
      </c>
      <c r="G305" s="19"/>
      <c r="H305" s="5">
        <v>1070322</v>
      </c>
      <c r="I305" s="25" t="s">
        <v>1078</v>
      </c>
      <c r="J305" s="5">
        <v>1125</v>
      </c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8" t="s">
        <v>1242</v>
      </c>
      <c r="AY305" s="25"/>
      <c r="AZ305" s="25"/>
      <c r="BA305" s="28" t="s">
        <v>1231</v>
      </c>
      <c r="BB305" s="25"/>
      <c r="BC305" s="25"/>
      <c r="BD305" s="25"/>
      <c r="BE305" s="25"/>
    </row>
    <row r="306" spans="1:57" ht="31.5">
      <c r="A306" s="26">
        <v>302</v>
      </c>
      <c r="B306" s="5" t="s">
        <v>1190</v>
      </c>
      <c r="C306" s="5">
        <v>2600383</v>
      </c>
      <c r="D306" s="11" t="str">
        <f t="shared" si="4"/>
        <v>李＊妹</v>
      </c>
      <c r="E306" s="5" t="s">
        <v>43</v>
      </c>
      <c r="F306" s="5">
        <v>66</v>
      </c>
      <c r="G306" s="19"/>
      <c r="H306" s="5">
        <v>1070323</v>
      </c>
      <c r="I306" s="25" t="s">
        <v>1062</v>
      </c>
      <c r="J306" s="5">
        <v>1125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8" t="s">
        <v>1231</v>
      </c>
      <c r="AX306" s="25"/>
      <c r="AY306" s="25"/>
      <c r="AZ306" s="25"/>
      <c r="BA306" s="25"/>
      <c r="BB306" s="25"/>
      <c r="BC306" s="25"/>
      <c r="BD306" s="25"/>
      <c r="BE306" s="25"/>
    </row>
    <row r="307" spans="1:57" ht="16.5">
      <c r="A307" s="26">
        <v>303</v>
      </c>
      <c r="B307" s="5" t="s">
        <v>372</v>
      </c>
      <c r="C307" s="5">
        <v>13395577</v>
      </c>
      <c r="D307" s="11" t="str">
        <f t="shared" si="4"/>
        <v>康＊輝</v>
      </c>
      <c r="E307" s="5" t="s">
        <v>41</v>
      </c>
      <c r="F307" s="5">
        <v>77</v>
      </c>
      <c r="G307" s="19"/>
      <c r="H307" s="5">
        <v>1070323</v>
      </c>
      <c r="I307" s="25">
        <v>5760350</v>
      </c>
      <c r="J307" s="5">
        <v>1125</v>
      </c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8" t="s">
        <v>1231</v>
      </c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</row>
    <row r="308" spans="1:57" ht="31.5">
      <c r="A308" s="26">
        <v>304</v>
      </c>
      <c r="B308" s="5" t="s">
        <v>620</v>
      </c>
      <c r="C308" s="5">
        <v>17291949</v>
      </c>
      <c r="D308" s="11" t="str">
        <f t="shared" si="4"/>
        <v>劉＊榮</v>
      </c>
      <c r="E308" s="5" t="s">
        <v>41</v>
      </c>
      <c r="F308" s="5">
        <v>70</v>
      </c>
      <c r="G308" s="19"/>
      <c r="H308" s="5">
        <v>1070323</v>
      </c>
      <c r="I308" s="25" t="s">
        <v>1078</v>
      </c>
      <c r="J308" s="5">
        <v>1125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8" t="s">
        <v>1231</v>
      </c>
      <c r="AY308" s="25"/>
      <c r="AZ308" s="25"/>
      <c r="BA308" s="25"/>
      <c r="BB308" s="25"/>
      <c r="BC308" s="25"/>
      <c r="BD308" s="25"/>
      <c r="BE308" s="25"/>
    </row>
    <row r="309" spans="1:57" ht="31.5">
      <c r="A309" s="26">
        <v>305</v>
      </c>
      <c r="B309" s="5" t="s">
        <v>1191</v>
      </c>
      <c r="C309" s="5">
        <v>20173275</v>
      </c>
      <c r="D309" s="11" t="str">
        <f t="shared" si="4"/>
        <v>盧＊秋柑</v>
      </c>
      <c r="E309" s="5" t="s">
        <v>43</v>
      </c>
      <c r="F309" s="5">
        <v>67</v>
      </c>
      <c r="G309" s="19"/>
      <c r="H309" s="5">
        <v>1070323</v>
      </c>
      <c r="I309" s="25" t="s">
        <v>1062</v>
      </c>
      <c r="J309" s="5">
        <v>1125</v>
      </c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8" t="s">
        <v>1231</v>
      </c>
      <c r="AX309" s="25"/>
      <c r="AY309" s="25"/>
      <c r="AZ309" s="25"/>
      <c r="BA309" s="25"/>
      <c r="BB309" s="25"/>
      <c r="BC309" s="25"/>
      <c r="BD309" s="25"/>
      <c r="BE309" s="25"/>
    </row>
    <row r="310" spans="1:57" ht="47.25">
      <c r="A310" s="26">
        <v>306</v>
      </c>
      <c r="B310" s="5" t="s">
        <v>1172</v>
      </c>
      <c r="C310" s="5">
        <v>20534855</v>
      </c>
      <c r="D310" s="11" t="str">
        <f t="shared" si="4"/>
        <v>溫＊富</v>
      </c>
      <c r="E310" s="5" t="s">
        <v>41</v>
      </c>
      <c r="F310" s="5">
        <v>83</v>
      </c>
      <c r="G310" s="19"/>
      <c r="H310" s="5">
        <v>1070323</v>
      </c>
      <c r="I310" s="25" t="s">
        <v>1087</v>
      </c>
      <c r="J310" s="5">
        <v>1125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8" t="s">
        <v>1231</v>
      </c>
      <c r="AW310" s="28" t="s">
        <v>1231</v>
      </c>
      <c r="AX310" s="25"/>
      <c r="AY310" s="25"/>
      <c r="AZ310" s="25"/>
      <c r="BA310" s="25"/>
      <c r="BB310" s="25"/>
      <c r="BC310" s="25"/>
      <c r="BD310" s="25"/>
      <c r="BE310" s="25"/>
    </row>
    <row r="311" spans="1:57" ht="47.25">
      <c r="A311" s="26">
        <v>307</v>
      </c>
      <c r="B311" s="5" t="s">
        <v>1192</v>
      </c>
      <c r="C311" s="5">
        <v>20543106</v>
      </c>
      <c r="D311" s="11" t="str">
        <f t="shared" si="4"/>
        <v>陳＊春</v>
      </c>
      <c r="E311" s="5" t="s">
        <v>41</v>
      </c>
      <c r="F311" s="5">
        <v>70</v>
      </c>
      <c r="G311" s="19"/>
      <c r="H311" s="5">
        <v>1070323</v>
      </c>
      <c r="I311" s="25" t="s">
        <v>1163</v>
      </c>
      <c r="J311" s="5">
        <v>1125</v>
      </c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8" t="s">
        <v>1231</v>
      </c>
      <c r="AW311" s="25"/>
      <c r="AX311" s="25"/>
      <c r="AY311" s="25"/>
      <c r="AZ311" s="25"/>
      <c r="BA311" s="28" t="s">
        <v>1231</v>
      </c>
      <c r="BB311" s="25"/>
      <c r="BC311" s="25"/>
      <c r="BD311" s="25"/>
      <c r="BE311" s="25"/>
    </row>
    <row r="312" spans="1:57" ht="47.25">
      <c r="A312" s="26">
        <v>308</v>
      </c>
      <c r="B312" s="5" t="s">
        <v>1193</v>
      </c>
      <c r="C312" s="5">
        <v>805598</v>
      </c>
      <c r="D312" s="11" t="str">
        <f t="shared" ref="D312:D354" si="5">REPLACE(B312,2,1,"＊")</f>
        <v>林＊英</v>
      </c>
      <c r="E312" s="5" t="s">
        <v>43</v>
      </c>
      <c r="F312" s="5">
        <v>65</v>
      </c>
      <c r="G312" s="19"/>
      <c r="H312" s="5">
        <v>1070326</v>
      </c>
      <c r="I312" s="25" t="s">
        <v>1056</v>
      </c>
      <c r="J312" s="5">
        <v>1125</v>
      </c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8" t="s">
        <v>1231</v>
      </c>
      <c r="AW312" s="25"/>
      <c r="AX312" s="25"/>
      <c r="AY312" s="25"/>
      <c r="AZ312" s="25"/>
      <c r="BA312" s="28" t="s">
        <v>1231</v>
      </c>
      <c r="BB312" s="25"/>
      <c r="BC312" s="25"/>
      <c r="BD312" s="25"/>
      <c r="BE312" s="25"/>
    </row>
    <row r="313" spans="1:57" ht="47.25">
      <c r="A313" s="26">
        <v>309</v>
      </c>
      <c r="B313" s="5" t="s">
        <v>1194</v>
      </c>
      <c r="C313" s="5">
        <v>20125917</v>
      </c>
      <c r="D313" s="11" t="str">
        <f t="shared" si="5"/>
        <v>范＊霞</v>
      </c>
      <c r="E313" s="5" t="s">
        <v>43</v>
      </c>
      <c r="F313" s="5">
        <v>66</v>
      </c>
      <c r="G313" s="19"/>
      <c r="H313" s="5">
        <v>1070326</v>
      </c>
      <c r="I313" s="25" t="s">
        <v>1184</v>
      </c>
      <c r="J313" s="5">
        <v>1125</v>
      </c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8" t="s">
        <v>1231</v>
      </c>
      <c r="AW313" s="25"/>
      <c r="AX313" s="28" t="s">
        <v>1231</v>
      </c>
      <c r="AY313" s="25"/>
      <c r="AZ313" s="25"/>
      <c r="BA313" s="25"/>
      <c r="BB313" s="25"/>
      <c r="BC313" s="25"/>
      <c r="BD313" s="25"/>
      <c r="BE313" s="25"/>
    </row>
    <row r="314" spans="1:57" ht="31.5">
      <c r="A314" s="26">
        <v>310</v>
      </c>
      <c r="B314" s="5" t="s">
        <v>1195</v>
      </c>
      <c r="C314" s="5">
        <v>7037250</v>
      </c>
      <c r="D314" s="11" t="str">
        <f t="shared" si="5"/>
        <v>林＊數蓮</v>
      </c>
      <c r="E314" s="5" t="s">
        <v>43</v>
      </c>
      <c r="F314" s="5">
        <v>86</v>
      </c>
      <c r="G314" s="19"/>
      <c r="H314" s="5">
        <v>1070328</v>
      </c>
      <c r="I314" s="25" t="s">
        <v>1072</v>
      </c>
      <c r="J314" s="5">
        <v>1125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8" t="s">
        <v>1231</v>
      </c>
      <c r="AX314" s="25"/>
      <c r="AY314" s="25"/>
      <c r="AZ314" s="25"/>
      <c r="BA314" s="25"/>
      <c r="BB314" s="25"/>
      <c r="BC314" s="25"/>
      <c r="BD314" s="25"/>
      <c r="BE314" s="25"/>
    </row>
    <row r="315" spans="1:57" ht="31.5">
      <c r="A315" s="26">
        <v>311</v>
      </c>
      <c r="B315" s="5" t="s">
        <v>420</v>
      </c>
      <c r="C315" s="5">
        <v>13515373</v>
      </c>
      <c r="D315" s="11" t="str">
        <f t="shared" si="5"/>
        <v>王＊美英</v>
      </c>
      <c r="E315" s="5" t="s">
        <v>43</v>
      </c>
      <c r="F315" s="5">
        <v>80</v>
      </c>
      <c r="G315" s="19"/>
      <c r="H315" s="5">
        <v>1070328</v>
      </c>
      <c r="I315" s="25" t="s">
        <v>1062</v>
      </c>
      <c r="J315" s="5">
        <v>1125</v>
      </c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8" t="s">
        <v>1231</v>
      </c>
      <c r="AX315" s="25"/>
      <c r="AY315" s="25"/>
      <c r="AZ315" s="25"/>
      <c r="BA315" s="25"/>
      <c r="BB315" s="25"/>
      <c r="BC315" s="25"/>
      <c r="BD315" s="25"/>
      <c r="BE315" s="25"/>
    </row>
    <row r="316" spans="1:57" ht="31.5">
      <c r="A316" s="26">
        <v>312</v>
      </c>
      <c r="B316" s="5" t="s">
        <v>1196</v>
      </c>
      <c r="C316" s="5">
        <v>16367219</v>
      </c>
      <c r="D316" s="11" t="str">
        <f t="shared" si="5"/>
        <v>林＊梅</v>
      </c>
      <c r="E316" s="5" t="s">
        <v>43</v>
      </c>
      <c r="F316" s="5">
        <v>55</v>
      </c>
      <c r="G316" s="19"/>
      <c r="H316" s="5">
        <v>1070328</v>
      </c>
      <c r="I316" s="25" t="s">
        <v>1078</v>
      </c>
      <c r="J316" s="5">
        <v>1125</v>
      </c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8" t="s">
        <v>1231</v>
      </c>
      <c r="AY316" s="25"/>
      <c r="AZ316" s="25"/>
      <c r="BA316" s="25"/>
      <c r="BB316" s="25"/>
      <c r="BC316" s="25"/>
      <c r="BD316" s="25"/>
      <c r="BE316" s="25"/>
    </row>
    <row r="317" spans="1:57" ht="31.5">
      <c r="A317" s="26">
        <v>313</v>
      </c>
      <c r="B317" s="5" t="s">
        <v>422</v>
      </c>
      <c r="C317" s="5">
        <v>20017793</v>
      </c>
      <c r="D317" s="11" t="str">
        <f t="shared" si="5"/>
        <v>葉＊堯</v>
      </c>
      <c r="E317" s="5" t="s">
        <v>41</v>
      </c>
      <c r="F317" s="5">
        <v>86</v>
      </c>
      <c r="G317" s="19"/>
      <c r="H317" s="5">
        <v>1070328</v>
      </c>
      <c r="I317" s="25" t="s">
        <v>1197</v>
      </c>
      <c r="J317" s="5">
        <v>1125</v>
      </c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8" t="s">
        <v>1231</v>
      </c>
      <c r="AR317" s="25"/>
      <c r="AS317" s="25"/>
      <c r="AT317" s="25"/>
      <c r="AU317" s="25"/>
      <c r="AV317" s="25"/>
      <c r="AW317" s="25"/>
      <c r="AX317" s="25"/>
      <c r="AY317" s="28" t="s">
        <v>1231</v>
      </c>
      <c r="AZ317" s="25"/>
      <c r="BA317" s="25"/>
      <c r="BB317" s="25"/>
      <c r="BC317" s="25"/>
      <c r="BD317" s="25"/>
      <c r="BE317" s="25"/>
    </row>
    <row r="318" spans="1:57" ht="31.5">
      <c r="A318" s="26">
        <v>314</v>
      </c>
      <c r="B318" s="5" t="s">
        <v>1198</v>
      </c>
      <c r="C318" s="5">
        <v>1515747</v>
      </c>
      <c r="D318" s="11" t="str">
        <f t="shared" si="5"/>
        <v>蔡＊塗</v>
      </c>
      <c r="E318" s="5" t="s">
        <v>41</v>
      </c>
      <c r="F318" s="5">
        <v>52</v>
      </c>
      <c r="G318" s="19"/>
      <c r="H318" s="5">
        <v>1070329</v>
      </c>
      <c r="I318" s="25" t="s">
        <v>1072</v>
      </c>
      <c r="J318" s="5">
        <v>1125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8" t="s">
        <v>1231</v>
      </c>
      <c r="AX318" s="25"/>
      <c r="AY318" s="25"/>
      <c r="AZ318" s="25"/>
      <c r="BA318" s="25"/>
      <c r="BB318" s="25"/>
      <c r="BC318" s="25"/>
      <c r="BD318" s="25"/>
      <c r="BE318" s="25"/>
    </row>
    <row r="319" spans="1:57" ht="32.25">
      <c r="A319" s="26" t="s">
        <v>1229</v>
      </c>
      <c r="B319" s="5" t="s">
        <v>1199</v>
      </c>
      <c r="C319" s="5">
        <v>3177875</v>
      </c>
      <c r="D319" s="11" t="str">
        <f t="shared" si="5"/>
        <v>卓＊免</v>
      </c>
      <c r="E319" s="5" t="s">
        <v>43</v>
      </c>
      <c r="F319" s="5">
        <v>81</v>
      </c>
      <c r="G319" s="19"/>
      <c r="H319" s="5">
        <v>1070329</v>
      </c>
      <c r="I319" s="25" t="s">
        <v>1200</v>
      </c>
      <c r="J319" s="5">
        <v>1125</v>
      </c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</row>
    <row r="320" spans="1:57" ht="31.5">
      <c r="A320" s="26">
        <v>316</v>
      </c>
      <c r="B320" s="5" t="s">
        <v>1159</v>
      </c>
      <c r="C320" s="5">
        <v>9941157</v>
      </c>
      <c r="D320" s="11" t="str">
        <f t="shared" si="5"/>
        <v>魏＊琴</v>
      </c>
      <c r="E320" s="5" t="s">
        <v>43</v>
      </c>
      <c r="F320" s="5">
        <v>87</v>
      </c>
      <c r="G320" s="19"/>
      <c r="H320" s="5">
        <v>1070329</v>
      </c>
      <c r="I320" s="25" t="s">
        <v>1078</v>
      </c>
      <c r="J320" s="5">
        <v>1125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8" t="s">
        <v>1231</v>
      </c>
      <c r="AY320" s="25"/>
      <c r="AZ320" s="25"/>
      <c r="BA320" s="25"/>
      <c r="BB320" s="25"/>
      <c r="BC320" s="25"/>
      <c r="BD320" s="25"/>
      <c r="BE320" s="25"/>
    </row>
    <row r="321" spans="1:57" ht="32.25">
      <c r="A321" s="26" t="s">
        <v>1230</v>
      </c>
      <c r="B321" s="5" t="s">
        <v>364</v>
      </c>
      <c r="C321" s="5">
        <v>12008287</v>
      </c>
      <c r="D321" s="11" t="str">
        <f t="shared" si="5"/>
        <v>王＊松</v>
      </c>
      <c r="E321" s="5" t="s">
        <v>41</v>
      </c>
      <c r="F321" s="5">
        <v>69</v>
      </c>
      <c r="G321" s="19"/>
      <c r="H321" s="5">
        <v>1070329</v>
      </c>
      <c r="I321" s="25">
        <v>5760350</v>
      </c>
      <c r="J321" s="5">
        <v>1125</v>
      </c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</row>
    <row r="322" spans="1:57" ht="16.5">
      <c r="A322" s="26">
        <v>318</v>
      </c>
      <c r="B322" s="5" t="s">
        <v>1201</v>
      </c>
      <c r="C322" s="5">
        <v>12251730</v>
      </c>
      <c r="D322" s="11" t="str">
        <f t="shared" si="5"/>
        <v>張＊花</v>
      </c>
      <c r="E322" s="5" t="s">
        <v>41</v>
      </c>
      <c r="F322" s="5">
        <v>72</v>
      </c>
      <c r="G322" s="19"/>
      <c r="H322" s="5">
        <v>1070329</v>
      </c>
      <c r="I322" s="25">
        <v>5760350</v>
      </c>
      <c r="J322" s="5">
        <v>1125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8" t="s">
        <v>1231</v>
      </c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</row>
    <row r="323" spans="1:57" ht="31.5">
      <c r="A323" s="26">
        <v>319</v>
      </c>
      <c r="B323" s="5" t="s">
        <v>389</v>
      </c>
      <c r="C323" s="5">
        <v>18407560</v>
      </c>
      <c r="D323" s="11" t="str">
        <f t="shared" si="5"/>
        <v>洪＊春</v>
      </c>
      <c r="E323" s="5" t="s">
        <v>43</v>
      </c>
      <c r="F323" s="5">
        <v>79</v>
      </c>
      <c r="G323" s="19"/>
      <c r="H323" s="5">
        <v>1070329</v>
      </c>
      <c r="I323" s="25" t="s">
        <v>1072</v>
      </c>
      <c r="J323" s="5">
        <v>1125</v>
      </c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8" t="s">
        <v>1231</v>
      </c>
      <c r="BB323" s="25"/>
      <c r="BC323" s="25"/>
      <c r="BD323" s="25"/>
      <c r="BE323" s="25"/>
    </row>
    <row r="324" spans="1:57" ht="31.5">
      <c r="A324" s="26">
        <v>320</v>
      </c>
      <c r="B324" s="5" t="s">
        <v>1202</v>
      </c>
      <c r="C324" s="5">
        <v>20120988</v>
      </c>
      <c r="D324" s="11" t="str">
        <f t="shared" si="5"/>
        <v>林＊秀</v>
      </c>
      <c r="E324" s="5" t="s">
        <v>43</v>
      </c>
      <c r="F324" s="5">
        <v>61</v>
      </c>
      <c r="G324" s="19"/>
      <c r="H324" s="5">
        <v>1070329</v>
      </c>
      <c r="I324" s="25" t="s">
        <v>1062</v>
      </c>
      <c r="J324" s="5">
        <v>1125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8" t="s">
        <v>1231</v>
      </c>
      <c r="AX324" s="25"/>
      <c r="AY324" s="25"/>
      <c r="AZ324" s="25"/>
      <c r="BA324" s="25"/>
      <c r="BB324" s="25"/>
      <c r="BC324" s="25"/>
      <c r="BD324" s="25"/>
      <c r="BE324" s="25"/>
    </row>
    <row r="325" spans="1:57" ht="47.25">
      <c r="A325" s="26">
        <v>321</v>
      </c>
      <c r="B325" s="5" t="s">
        <v>778</v>
      </c>
      <c r="C325" s="5">
        <v>20495074</v>
      </c>
      <c r="D325" s="11" t="str">
        <f t="shared" si="5"/>
        <v>周＊玉雲</v>
      </c>
      <c r="E325" s="5" t="s">
        <v>43</v>
      </c>
      <c r="F325" s="5">
        <v>78</v>
      </c>
      <c r="G325" s="19"/>
      <c r="H325" s="5">
        <v>1070329</v>
      </c>
      <c r="I325" s="25" t="s">
        <v>1203</v>
      </c>
      <c r="J325" s="5">
        <v>1125</v>
      </c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8" t="s">
        <v>1231</v>
      </c>
      <c r="AR325" s="25"/>
      <c r="AS325" s="25"/>
      <c r="AT325" s="25"/>
      <c r="AU325" s="25"/>
      <c r="AV325" s="25"/>
      <c r="AW325" s="25"/>
      <c r="AX325" s="25"/>
      <c r="AY325" s="28" t="s">
        <v>1231</v>
      </c>
      <c r="AZ325" s="25"/>
      <c r="BA325" s="25"/>
      <c r="BB325" s="25"/>
      <c r="BC325" s="25"/>
      <c r="BD325" s="25"/>
      <c r="BE325" s="25"/>
    </row>
    <row r="326" spans="1:57" ht="31.5">
      <c r="A326" s="26">
        <v>322</v>
      </c>
      <c r="B326" s="5" t="s">
        <v>1204</v>
      </c>
      <c r="C326" s="5">
        <v>360135</v>
      </c>
      <c r="D326" s="11" t="str">
        <f t="shared" si="5"/>
        <v>鄭＊春</v>
      </c>
      <c r="E326" s="5" t="s">
        <v>43</v>
      </c>
      <c r="F326" s="5">
        <v>67</v>
      </c>
      <c r="G326" s="19"/>
      <c r="H326" s="5">
        <v>1070330</v>
      </c>
      <c r="I326" s="25" t="s">
        <v>1062</v>
      </c>
      <c r="J326" s="5">
        <v>1125</v>
      </c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8" t="s">
        <v>1231</v>
      </c>
      <c r="AX326" s="25"/>
      <c r="AY326" s="25"/>
      <c r="AZ326" s="25"/>
      <c r="BA326" s="25"/>
      <c r="BB326" s="25"/>
      <c r="BC326" s="25"/>
      <c r="BD326" s="25"/>
      <c r="BE326" s="25"/>
    </row>
    <row r="327" spans="1:57" ht="31.5">
      <c r="A327" s="26">
        <v>323</v>
      </c>
      <c r="B327" s="5" t="s">
        <v>783</v>
      </c>
      <c r="C327" s="5">
        <v>10061539</v>
      </c>
      <c r="D327" s="11" t="str">
        <f t="shared" si="5"/>
        <v>陳＊祥</v>
      </c>
      <c r="E327" s="5" t="s">
        <v>41</v>
      </c>
      <c r="F327" s="5">
        <v>69</v>
      </c>
      <c r="G327" s="19"/>
      <c r="H327" s="5">
        <v>1070330</v>
      </c>
      <c r="I327" s="25" t="s">
        <v>1072</v>
      </c>
      <c r="J327" s="5">
        <v>1125</v>
      </c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8" t="s">
        <v>1231</v>
      </c>
      <c r="AX327" s="25"/>
      <c r="AY327" s="25"/>
      <c r="AZ327" s="25"/>
      <c r="BA327" s="25"/>
      <c r="BB327" s="25"/>
      <c r="BC327" s="25"/>
      <c r="BD327" s="25"/>
      <c r="BE327" s="25"/>
    </row>
    <row r="328" spans="1:57" ht="31.5">
      <c r="A328" s="26">
        <v>324</v>
      </c>
      <c r="B328" s="5" t="s">
        <v>395</v>
      </c>
      <c r="C328" s="5">
        <v>11969770</v>
      </c>
      <c r="D328" s="11" t="str">
        <f t="shared" si="5"/>
        <v>柳＊滿</v>
      </c>
      <c r="E328" s="5" t="s">
        <v>43</v>
      </c>
      <c r="F328" s="5">
        <v>71</v>
      </c>
      <c r="G328" s="19"/>
      <c r="H328" s="5">
        <v>1070330</v>
      </c>
      <c r="I328" s="25" t="s">
        <v>1058</v>
      </c>
      <c r="J328" s="5">
        <v>1125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8" t="s">
        <v>1231</v>
      </c>
      <c r="AY328" s="25"/>
      <c r="AZ328" s="25"/>
      <c r="BA328" s="25"/>
      <c r="BB328" s="25"/>
      <c r="BC328" s="25"/>
      <c r="BD328" s="25"/>
      <c r="BE328" s="25"/>
    </row>
    <row r="329" spans="1:57" ht="31.5">
      <c r="A329" s="26">
        <v>325</v>
      </c>
      <c r="B329" s="5" t="s">
        <v>169</v>
      </c>
      <c r="C329" s="5">
        <v>16599810</v>
      </c>
      <c r="D329" s="11" t="str">
        <f t="shared" si="5"/>
        <v>黃＊民</v>
      </c>
      <c r="E329" s="5" t="s">
        <v>43</v>
      </c>
      <c r="F329" s="5">
        <v>59</v>
      </c>
      <c r="G329" s="19"/>
      <c r="H329" s="5">
        <v>1070330</v>
      </c>
      <c r="I329" s="25" t="s">
        <v>1072</v>
      </c>
      <c r="J329" s="5">
        <v>1125</v>
      </c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8" t="s">
        <v>1231</v>
      </c>
      <c r="BB329" s="25"/>
      <c r="BC329" s="25"/>
      <c r="BD329" s="25"/>
      <c r="BE329" s="25"/>
    </row>
    <row r="330" spans="1:57" ht="16.5">
      <c r="A330" s="26">
        <v>326</v>
      </c>
      <c r="B330" s="5" t="s">
        <v>1205</v>
      </c>
      <c r="C330" s="5">
        <v>17940631</v>
      </c>
      <c r="D330" s="11" t="str">
        <f t="shared" si="5"/>
        <v>施＊涓</v>
      </c>
      <c r="E330" s="5" t="s">
        <v>43</v>
      </c>
      <c r="F330" s="5">
        <v>52</v>
      </c>
      <c r="G330" s="19"/>
      <c r="H330" s="5">
        <v>1070330</v>
      </c>
      <c r="I330" s="25">
        <v>5761110</v>
      </c>
      <c r="J330" s="5">
        <v>1125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8" t="s">
        <v>1231</v>
      </c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</row>
    <row r="331" spans="1:57" ht="47.25">
      <c r="A331" s="26">
        <v>327</v>
      </c>
      <c r="B331" s="5" t="s">
        <v>593</v>
      </c>
      <c r="C331" s="5">
        <v>19739247</v>
      </c>
      <c r="D331" s="11" t="str">
        <f t="shared" si="5"/>
        <v>吳＊誠</v>
      </c>
      <c r="E331" s="5" t="s">
        <v>41</v>
      </c>
      <c r="F331" s="5">
        <v>61</v>
      </c>
      <c r="G331" s="19"/>
      <c r="H331" s="5">
        <v>1070330</v>
      </c>
      <c r="I331" s="25" t="s">
        <v>1163</v>
      </c>
      <c r="J331" s="5">
        <v>1125</v>
      </c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8" t="s">
        <v>1231</v>
      </c>
      <c r="AW331" s="28" t="s">
        <v>1231</v>
      </c>
      <c r="AX331" s="25"/>
      <c r="AY331" s="25"/>
      <c r="AZ331" s="25"/>
      <c r="BA331" s="25"/>
      <c r="BB331" s="25"/>
      <c r="BC331" s="25"/>
      <c r="BD331" s="25"/>
      <c r="BE331" s="25"/>
    </row>
    <row r="332" spans="1:57" ht="47.25">
      <c r="A332" s="26">
        <v>328</v>
      </c>
      <c r="B332" s="5" t="s">
        <v>1206</v>
      </c>
      <c r="C332" s="5">
        <v>20393961</v>
      </c>
      <c r="D332" s="11" t="str">
        <f t="shared" si="5"/>
        <v>李＊</v>
      </c>
      <c r="E332" s="5" t="s">
        <v>43</v>
      </c>
      <c r="F332" s="5">
        <v>77</v>
      </c>
      <c r="G332" s="19"/>
      <c r="H332" s="5">
        <v>1070330</v>
      </c>
      <c r="I332" s="25" t="s">
        <v>1060</v>
      </c>
      <c r="J332" s="5">
        <v>1125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8" t="s">
        <v>1231</v>
      </c>
      <c r="AW332" s="25"/>
      <c r="AX332" s="25"/>
      <c r="AY332" s="25"/>
      <c r="AZ332" s="25"/>
      <c r="BA332" s="28" t="s">
        <v>1231</v>
      </c>
      <c r="BB332" s="25"/>
      <c r="BC332" s="25"/>
      <c r="BD332" s="25"/>
      <c r="BE332" s="25"/>
    </row>
    <row r="333" spans="1:57" ht="31.5">
      <c r="A333" s="26">
        <v>329</v>
      </c>
      <c r="B333" s="5" t="s">
        <v>1207</v>
      </c>
      <c r="C333" s="5">
        <v>20553468</v>
      </c>
      <c r="D333" s="11" t="str">
        <f t="shared" si="5"/>
        <v>葉＊禎美</v>
      </c>
      <c r="E333" s="5" t="s">
        <v>43</v>
      </c>
      <c r="F333" s="5">
        <v>75</v>
      </c>
      <c r="G333" s="19"/>
      <c r="H333" s="5">
        <v>1070330</v>
      </c>
      <c r="I333" s="25" t="s">
        <v>1058</v>
      </c>
      <c r="J333" s="5">
        <v>1125</v>
      </c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8" t="s">
        <v>1231</v>
      </c>
      <c r="AY333" s="25"/>
      <c r="AZ333" s="25"/>
      <c r="BA333" s="25"/>
      <c r="BB333" s="25"/>
      <c r="BC333" s="25"/>
      <c r="BD333" s="25"/>
      <c r="BE333" s="25"/>
    </row>
    <row r="334" spans="1:57" ht="47.25">
      <c r="A334" s="26">
        <v>330</v>
      </c>
      <c r="B334" s="5" t="s">
        <v>1208</v>
      </c>
      <c r="C334" s="5">
        <v>18690662</v>
      </c>
      <c r="D334" s="11" t="str">
        <f t="shared" si="5"/>
        <v>邱＊振旦</v>
      </c>
      <c r="E334" s="5" t="s">
        <v>43</v>
      </c>
      <c r="F334" s="5">
        <v>97</v>
      </c>
      <c r="G334" s="19"/>
      <c r="H334" s="5">
        <v>1070331</v>
      </c>
      <c r="I334" s="25" t="s">
        <v>1154</v>
      </c>
      <c r="J334" s="5">
        <v>1125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8" t="s">
        <v>1231</v>
      </c>
      <c r="AW334" s="28" t="s">
        <v>1231</v>
      </c>
      <c r="AX334" s="25"/>
      <c r="AY334" s="25"/>
      <c r="AZ334" s="25"/>
      <c r="BA334" s="25"/>
      <c r="BB334" s="25"/>
      <c r="BC334" s="25"/>
      <c r="BD334" s="25"/>
      <c r="BE334" s="25"/>
    </row>
    <row r="335" spans="1:57" ht="47.25">
      <c r="A335" s="26">
        <v>331</v>
      </c>
      <c r="B335" s="5" t="s">
        <v>1209</v>
      </c>
      <c r="C335" s="5">
        <v>907711</v>
      </c>
      <c r="D335" s="11" t="str">
        <f t="shared" si="5"/>
        <v>吳＊雄</v>
      </c>
      <c r="E335" s="5" t="s">
        <v>41</v>
      </c>
      <c r="F335" s="5">
        <v>56</v>
      </c>
      <c r="G335" s="19"/>
      <c r="H335" s="5">
        <v>1070301</v>
      </c>
      <c r="I335" s="25" t="s">
        <v>1210</v>
      </c>
      <c r="J335" s="5">
        <v>1173</v>
      </c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8" t="s">
        <v>1231</v>
      </c>
      <c r="AR335" s="25"/>
      <c r="AS335" s="25"/>
      <c r="AT335" s="25"/>
      <c r="AU335" s="25"/>
      <c r="AV335" s="25"/>
      <c r="AW335" s="28" t="s">
        <v>1231</v>
      </c>
      <c r="AX335" s="25"/>
      <c r="AY335" s="25"/>
      <c r="AZ335" s="25"/>
      <c r="BA335" s="25"/>
      <c r="BB335" s="25"/>
      <c r="BC335" s="25"/>
      <c r="BD335" s="25"/>
      <c r="BE335" s="25"/>
    </row>
    <row r="336" spans="1:57" ht="47.25">
      <c r="A336" s="26">
        <v>332</v>
      </c>
      <c r="B336" s="5" t="s">
        <v>420</v>
      </c>
      <c r="C336" s="5">
        <v>13515373</v>
      </c>
      <c r="D336" s="11" t="str">
        <f t="shared" si="5"/>
        <v>王＊美英</v>
      </c>
      <c r="E336" s="5" t="s">
        <v>43</v>
      </c>
      <c r="F336" s="5">
        <v>80</v>
      </c>
      <c r="G336" s="19"/>
      <c r="H336" s="5">
        <v>1070301</v>
      </c>
      <c r="I336" s="25" t="s">
        <v>1184</v>
      </c>
      <c r="J336" s="5">
        <v>1173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8" t="s">
        <v>1231</v>
      </c>
      <c r="AW336" s="25"/>
      <c r="AX336" s="28" t="s">
        <v>1231</v>
      </c>
      <c r="AY336" s="25"/>
      <c r="AZ336" s="25"/>
      <c r="BA336" s="25"/>
      <c r="BB336" s="25"/>
      <c r="BC336" s="25"/>
      <c r="BD336" s="25"/>
      <c r="BE336" s="25"/>
    </row>
    <row r="337" spans="1:57" ht="16.5">
      <c r="A337" s="26">
        <v>333</v>
      </c>
      <c r="B337" s="5" t="s">
        <v>1211</v>
      </c>
      <c r="C337" s="5">
        <v>18184886</v>
      </c>
      <c r="D337" s="11" t="str">
        <f t="shared" si="5"/>
        <v>蕭＊梅子</v>
      </c>
      <c r="E337" s="5" t="s">
        <v>43</v>
      </c>
      <c r="F337" s="5">
        <v>76</v>
      </c>
      <c r="G337" s="19"/>
      <c r="H337" s="5">
        <v>1070301</v>
      </c>
      <c r="I337" s="25">
        <v>5760350</v>
      </c>
      <c r="J337" s="5">
        <v>1173</v>
      </c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8" t="s">
        <v>1231</v>
      </c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</row>
    <row r="338" spans="1:57" ht="16.5">
      <c r="A338" s="26">
        <v>334</v>
      </c>
      <c r="B338" s="5" t="s">
        <v>1212</v>
      </c>
      <c r="C338" s="5">
        <v>1786287</v>
      </c>
      <c r="D338" s="11" t="str">
        <f t="shared" si="5"/>
        <v>徐＊斌</v>
      </c>
      <c r="E338" s="5" t="s">
        <v>41</v>
      </c>
      <c r="F338" s="5">
        <v>75</v>
      </c>
      <c r="G338" s="19"/>
      <c r="H338" s="5">
        <v>1070307</v>
      </c>
      <c r="I338" s="25">
        <v>5760190</v>
      </c>
      <c r="J338" s="5">
        <v>1173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8" t="s">
        <v>1231</v>
      </c>
      <c r="AX338" s="25"/>
      <c r="AY338" s="25"/>
      <c r="AZ338" s="25"/>
      <c r="BA338" s="25"/>
      <c r="BB338" s="25"/>
      <c r="BC338" s="25"/>
      <c r="BD338" s="28" t="s">
        <v>1231</v>
      </c>
      <c r="BE338" s="25"/>
    </row>
    <row r="339" spans="1:57" ht="31.5">
      <c r="A339" s="26">
        <v>335</v>
      </c>
      <c r="B339" s="5" t="s">
        <v>1213</v>
      </c>
      <c r="C339" s="5">
        <v>4891728</v>
      </c>
      <c r="D339" s="11" t="str">
        <f t="shared" si="5"/>
        <v>朱＊靜枝</v>
      </c>
      <c r="E339" s="5" t="s">
        <v>43</v>
      </c>
      <c r="F339" s="5">
        <v>75</v>
      </c>
      <c r="G339" s="19"/>
      <c r="H339" s="5">
        <v>1070307</v>
      </c>
      <c r="I339" s="25" t="s">
        <v>1062</v>
      </c>
      <c r="J339" s="5">
        <v>1173</v>
      </c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8" t="s">
        <v>1231</v>
      </c>
      <c r="AX339" s="25"/>
      <c r="AY339" s="25"/>
      <c r="AZ339" s="25"/>
      <c r="BA339" s="25"/>
      <c r="BB339" s="25"/>
      <c r="BC339" s="25"/>
      <c r="BD339" s="25"/>
      <c r="BE339" s="25"/>
    </row>
    <row r="340" spans="1:57" ht="16.5">
      <c r="A340" s="26">
        <v>336</v>
      </c>
      <c r="B340" s="5" t="s">
        <v>438</v>
      </c>
      <c r="C340" s="5">
        <v>9642031</v>
      </c>
      <c r="D340" s="11" t="str">
        <f t="shared" si="5"/>
        <v>李＊銀妹</v>
      </c>
      <c r="E340" s="5" t="s">
        <v>43</v>
      </c>
      <c r="F340" s="5">
        <v>92</v>
      </c>
      <c r="G340" s="19"/>
      <c r="H340" s="5">
        <v>1070307</v>
      </c>
      <c r="I340" s="25">
        <v>5760350</v>
      </c>
      <c r="J340" s="5">
        <v>1173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8" t="s">
        <v>1231</v>
      </c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</row>
    <row r="341" spans="1:57" ht="16.5">
      <c r="A341" s="26">
        <v>337</v>
      </c>
      <c r="B341" s="5" t="s">
        <v>1050</v>
      </c>
      <c r="C341" s="5">
        <v>16536520</v>
      </c>
      <c r="D341" s="11" t="str">
        <f t="shared" si="5"/>
        <v>范＊萬</v>
      </c>
      <c r="E341" s="5" t="s">
        <v>41</v>
      </c>
      <c r="F341" s="5">
        <v>60</v>
      </c>
      <c r="G341" s="19"/>
      <c r="H341" s="5">
        <v>1070307</v>
      </c>
      <c r="I341" s="25">
        <v>5760230</v>
      </c>
      <c r="J341" s="5">
        <v>1173</v>
      </c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8" t="s">
        <v>1231</v>
      </c>
      <c r="AZ341" s="25"/>
      <c r="BA341" s="25"/>
      <c r="BB341" s="25"/>
      <c r="BC341" s="25"/>
      <c r="BD341" s="25"/>
      <c r="BE341" s="25"/>
    </row>
    <row r="342" spans="1:57" ht="63">
      <c r="A342" s="26">
        <v>338</v>
      </c>
      <c r="B342" s="5" t="s">
        <v>442</v>
      </c>
      <c r="C342" s="5">
        <v>20322218</v>
      </c>
      <c r="D342" s="11" t="str">
        <f t="shared" si="5"/>
        <v>黃＊娥</v>
      </c>
      <c r="E342" s="5" t="s">
        <v>43</v>
      </c>
      <c r="F342" s="5">
        <v>68</v>
      </c>
      <c r="G342" s="19"/>
      <c r="H342" s="5">
        <v>1070307</v>
      </c>
      <c r="I342" s="25" t="s">
        <v>1214</v>
      </c>
      <c r="J342" s="5">
        <v>1173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8" t="s">
        <v>1231</v>
      </c>
      <c r="AS342" s="25"/>
      <c r="AT342" s="25"/>
      <c r="AU342" s="25"/>
      <c r="AV342" s="28" t="s">
        <v>1231</v>
      </c>
      <c r="AW342" s="28" t="s">
        <v>1231</v>
      </c>
      <c r="AX342" s="25"/>
      <c r="AY342" s="25"/>
      <c r="AZ342" s="25"/>
      <c r="BA342" s="25"/>
      <c r="BB342" s="25"/>
      <c r="BC342" s="25"/>
      <c r="BD342" s="25"/>
      <c r="BE342" s="25"/>
    </row>
    <row r="343" spans="1:57" ht="31.5">
      <c r="A343" s="26">
        <v>339</v>
      </c>
      <c r="B343" s="5" t="s">
        <v>1215</v>
      </c>
      <c r="C343" s="5">
        <v>5999138</v>
      </c>
      <c r="D343" s="11" t="str">
        <f t="shared" si="5"/>
        <v>王＊金菊</v>
      </c>
      <c r="E343" s="5" t="s">
        <v>43</v>
      </c>
      <c r="F343" s="5">
        <v>66</v>
      </c>
      <c r="G343" s="19"/>
      <c r="H343" s="5">
        <v>1070308</v>
      </c>
      <c r="I343" s="25" t="s">
        <v>1072</v>
      </c>
      <c r="J343" s="5">
        <v>1173</v>
      </c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8" t="s">
        <v>1231</v>
      </c>
      <c r="AX343" s="25"/>
      <c r="AY343" s="25"/>
      <c r="AZ343" s="25"/>
      <c r="BA343" s="25"/>
      <c r="BB343" s="25"/>
      <c r="BC343" s="25"/>
      <c r="BD343" s="25"/>
      <c r="BE343" s="25"/>
    </row>
    <row r="344" spans="1:57" ht="31.5">
      <c r="A344" s="26">
        <v>340</v>
      </c>
      <c r="B344" s="5" t="s">
        <v>797</v>
      </c>
      <c r="C344" s="5">
        <v>20500524</v>
      </c>
      <c r="D344" s="11" t="str">
        <f t="shared" si="5"/>
        <v>官＊森</v>
      </c>
      <c r="E344" s="5" t="s">
        <v>41</v>
      </c>
      <c r="F344" s="5">
        <v>64</v>
      </c>
      <c r="G344" s="19"/>
      <c r="H344" s="5">
        <v>1070309</v>
      </c>
      <c r="I344" s="25" t="s">
        <v>1062</v>
      </c>
      <c r="J344" s="5">
        <v>1173</v>
      </c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8" t="s">
        <v>1231</v>
      </c>
      <c r="AX344" s="25"/>
      <c r="AY344" s="25"/>
      <c r="AZ344" s="25"/>
      <c r="BA344" s="25"/>
      <c r="BB344" s="25"/>
      <c r="BC344" s="25"/>
      <c r="BD344" s="25"/>
      <c r="BE344" s="25"/>
    </row>
    <row r="345" spans="1:57" ht="16.5">
      <c r="A345" s="26">
        <v>341</v>
      </c>
      <c r="B345" s="5" t="s">
        <v>659</v>
      </c>
      <c r="C345" s="5">
        <v>315486</v>
      </c>
      <c r="D345" s="11" t="str">
        <f t="shared" si="5"/>
        <v>吳＊鸞</v>
      </c>
      <c r="E345" s="5" t="s">
        <v>43</v>
      </c>
      <c r="F345" s="5">
        <v>81</v>
      </c>
      <c r="G345" s="19" t="s">
        <v>893</v>
      </c>
      <c r="H345" s="5">
        <v>1070310</v>
      </c>
      <c r="I345" s="25">
        <v>5761110</v>
      </c>
      <c r="J345" s="5">
        <v>1173</v>
      </c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8" t="s">
        <v>1231</v>
      </c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</row>
    <row r="346" spans="1:57" ht="47.25">
      <c r="A346" s="26">
        <v>342</v>
      </c>
      <c r="B346" s="5" t="s">
        <v>1216</v>
      </c>
      <c r="C346" s="5">
        <v>3452472</v>
      </c>
      <c r="D346" s="11" t="str">
        <f t="shared" si="5"/>
        <v>蕭＊錦</v>
      </c>
      <c r="E346" s="5" t="s">
        <v>43</v>
      </c>
      <c r="F346" s="5">
        <v>87</v>
      </c>
      <c r="G346" s="19"/>
      <c r="H346" s="5">
        <v>1070310</v>
      </c>
      <c r="I346" s="25" t="s">
        <v>1056</v>
      </c>
      <c r="J346" s="5">
        <v>1173</v>
      </c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8" t="s">
        <v>1231</v>
      </c>
      <c r="AW346" s="25"/>
      <c r="AX346" s="25"/>
      <c r="AY346" s="25"/>
      <c r="AZ346" s="25"/>
      <c r="BA346" s="28" t="s">
        <v>1231</v>
      </c>
      <c r="BB346" s="25"/>
      <c r="BC346" s="25"/>
      <c r="BD346" s="25"/>
      <c r="BE346" s="25"/>
    </row>
    <row r="347" spans="1:57" ht="47.25">
      <c r="A347" s="26">
        <v>343</v>
      </c>
      <c r="B347" s="5" t="s">
        <v>1204</v>
      </c>
      <c r="C347" s="5">
        <v>360135</v>
      </c>
      <c r="D347" s="11" t="str">
        <f t="shared" si="5"/>
        <v>鄭＊春</v>
      </c>
      <c r="E347" s="5" t="s">
        <v>43</v>
      </c>
      <c r="F347" s="5">
        <v>67</v>
      </c>
      <c r="G347" s="19"/>
      <c r="H347" s="5">
        <v>1070317</v>
      </c>
      <c r="I347" s="25" t="s">
        <v>1154</v>
      </c>
      <c r="J347" s="5">
        <v>1173</v>
      </c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8" t="s">
        <v>1231</v>
      </c>
      <c r="AW347" s="28" t="s">
        <v>1231</v>
      </c>
      <c r="AX347" s="25"/>
      <c r="AY347" s="25"/>
      <c r="AZ347" s="25"/>
      <c r="BA347" s="25"/>
      <c r="BB347" s="25"/>
      <c r="BC347" s="25"/>
      <c r="BD347" s="25"/>
      <c r="BE347" s="25"/>
    </row>
    <row r="348" spans="1:57" ht="47.25">
      <c r="A348" s="26">
        <v>344</v>
      </c>
      <c r="B348" s="5" t="s">
        <v>438</v>
      </c>
      <c r="C348" s="5">
        <v>9642031</v>
      </c>
      <c r="D348" s="11" t="str">
        <f t="shared" si="5"/>
        <v>李＊銀妹</v>
      </c>
      <c r="E348" s="5" t="s">
        <v>43</v>
      </c>
      <c r="F348" s="5">
        <v>92</v>
      </c>
      <c r="G348" s="19"/>
      <c r="H348" s="5">
        <v>1070320</v>
      </c>
      <c r="I348" s="25" t="s">
        <v>1056</v>
      </c>
      <c r="J348" s="5">
        <v>1173</v>
      </c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8" t="s">
        <v>1231</v>
      </c>
      <c r="AW348" s="28" t="s">
        <v>1231</v>
      </c>
      <c r="AX348" s="25"/>
      <c r="AY348" s="25"/>
      <c r="AZ348" s="25"/>
      <c r="BA348" s="25"/>
      <c r="BB348" s="25"/>
      <c r="BC348" s="25"/>
      <c r="BD348" s="25"/>
      <c r="BE348" s="25"/>
    </row>
    <row r="349" spans="1:57" ht="47.25">
      <c r="A349" s="26">
        <v>345</v>
      </c>
      <c r="B349" s="5" t="s">
        <v>1217</v>
      </c>
      <c r="C349" s="5">
        <v>6327373</v>
      </c>
      <c r="D349" s="11" t="str">
        <f t="shared" si="5"/>
        <v>許＊東</v>
      </c>
      <c r="E349" s="5" t="s">
        <v>41</v>
      </c>
      <c r="F349" s="5">
        <v>67</v>
      </c>
      <c r="G349" s="19"/>
      <c r="H349" s="5">
        <v>1070321</v>
      </c>
      <c r="I349" s="25" t="s">
        <v>1104</v>
      </c>
      <c r="J349" s="5">
        <v>1173</v>
      </c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8" t="s">
        <v>1231</v>
      </c>
      <c r="AW349" s="25"/>
      <c r="AX349" s="28" t="s">
        <v>1231</v>
      </c>
      <c r="AY349" s="25"/>
      <c r="AZ349" s="25"/>
      <c r="BA349" s="25"/>
      <c r="BB349" s="25"/>
      <c r="BC349" s="25"/>
      <c r="BD349" s="25"/>
      <c r="BE349" s="25"/>
    </row>
    <row r="350" spans="1:57" ht="31.5">
      <c r="A350" s="26">
        <v>346</v>
      </c>
      <c r="B350" s="5" t="s">
        <v>1218</v>
      </c>
      <c r="C350" s="5">
        <v>7381546</v>
      </c>
      <c r="D350" s="11" t="str">
        <f t="shared" si="5"/>
        <v>郭＊鐘</v>
      </c>
      <c r="E350" s="5" t="s">
        <v>41</v>
      </c>
      <c r="F350" s="5">
        <v>81</v>
      </c>
      <c r="G350" s="19"/>
      <c r="H350" s="5">
        <v>1070321</v>
      </c>
      <c r="I350" s="25" t="s">
        <v>1072</v>
      </c>
      <c r="J350" s="5">
        <v>1173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8" t="s">
        <v>1231</v>
      </c>
      <c r="AX350" s="25"/>
      <c r="AY350" s="25"/>
      <c r="AZ350" s="25"/>
      <c r="BA350" s="25"/>
      <c r="BB350" s="25"/>
      <c r="BC350" s="25"/>
      <c r="BD350" s="25"/>
      <c r="BE350" s="25"/>
    </row>
    <row r="351" spans="1:57" ht="16.5">
      <c r="A351" s="26">
        <v>347</v>
      </c>
      <c r="B351" s="5" t="s">
        <v>625</v>
      </c>
      <c r="C351" s="5">
        <v>20485990</v>
      </c>
      <c r="D351" s="11" t="str">
        <f t="shared" si="5"/>
        <v>林＊里</v>
      </c>
      <c r="E351" s="5" t="s">
        <v>43</v>
      </c>
      <c r="F351" s="5">
        <v>65</v>
      </c>
      <c r="G351" s="19" t="s">
        <v>894</v>
      </c>
      <c r="H351" s="5">
        <v>1070322</v>
      </c>
      <c r="I351" s="25">
        <v>5760350</v>
      </c>
      <c r="J351" s="5">
        <v>1173</v>
      </c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8" t="s">
        <v>1231</v>
      </c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</row>
    <row r="352" spans="1:57" ht="31.5">
      <c r="A352" s="26">
        <v>348</v>
      </c>
      <c r="B352" s="5" t="s">
        <v>204</v>
      </c>
      <c r="C352" s="5">
        <v>3593783</v>
      </c>
      <c r="D352" s="11" t="str">
        <f t="shared" si="5"/>
        <v>吳＊傑</v>
      </c>
      <c r="E352" s="5" t="s">
        <v>41</v>
      </c>
      <c r="F352" s="5">
        <v>79</v>
      </c>
      <c r="G352" s="19"/>
      <c r="H352" s="5">
        <v>1070326</v>
      </c>
      <c r="I352" s="25" t="s">
        <v>1078</v>
      </c>
      <c r="J352" s="5">
        <v>1173</v>
      </c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8" t="s">
        <v>1231</v>
      </c>
      <c r="AY352" s="25"/>
      <c r="AZ352" s="25"/>
      <c r="BA352" s="25"/>
      <c r="BB352" s="25"/>
      <c r="BC352" s="25"/>
      <c r="BD352" s="25"/>
      <c r="BE352" s="25"/>
    </row>
    <row r="353" spans="1:57" ht="16.5">
      <c r="A353" s="26">
        <v>349</v>
      </c>
      <c r="B353" s="5" t="s">
        <v>1219</v>
      </c>
      <c r="C353" s="5">
        <v>17601254</v>
      </c>
      <c r="D353" s="11" t="str">
        <f t="shared" si="5"/>
        <v>黃＊隆</v>
      </c>
      <c r="E353" s="5" t="s">
        <v>41</v>
      </c>
      <c r="F353" s="5">
        <v>69</v>
      </c>
      <c r="G353" s="19"/>
      <c r="H353" s="5">
        <v>1070328</v>
      </c>
      <c r="I353" s="25">
        <v>5760350</v>
      </c>
      <c r="J353" s="5">
        <v>1173</v>
      </c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8" t="s">
        <v>1231</v>
      </c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</row>
    <row r="354" spans="1:57" ht="47.25">
      <c r="A354" s="26">
        <v>350</v>
      </c>
      <c r="B354" s="5" t="s">
        <v>1220</v>
      </c>
      <c r="C354" s="5">
        <v>20291395</v>
      </c>
      <c r="D354" s="11" t="str">
        <f t="shared" si="5"/>
        <v>林＊月</v>
      </c>
      <c r="E354" s="5" t="s">
        <v>43</v>
      </c>
      <c r="F354" s="5">
        <v>77</v>
      </c>
      <c r="G354" s="19"/>
      <c r="H354" s="5">
        <v>1070330</v>
      </c>
      <c r="I354" s="25" t="s">
        <v>1056</v>
      </c>
      <c r="J354" s="5">
        <v>1173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8" t="s">
        <v>1231</v>
      </c>
      <c r="AW354" s="28" t="s">
        <v>1231</v>
      </c>
      <c r="AX354" s="25"/>
      <c r="AY354" s="25"/>
      <c r="AZ354" s="25"/>
      <c r="BA354" s="25"/>
      <c r="BB354" s="25"/>
      <c r="BC354" s="25"/>
      <c r="BD354" s="25"/>
      <c r="BE354" s="25"/>
    </row>
    <row r="355" spans="1:57" ht="19.5">
      <c r="A355" s="179" t="s">
        <v>1221</v>
      </c>
      <c r="B355" s="180"/>
      <c r="C355" s="180"/>
      <c r="D355" s="180"/>
      <c r="E355" s="180"/>
      <c r="F355" s="180"/>
      <c r="G355" s="180"/>
      <c r="H355" s="180"/>
      <c r="I355" s="180"/>
      <c r="J355" s="181"/>
      <c r="K355" s="15">
        <f>COUNTIF(K5:K354,BF1)</f>
        <v>0</v>
      </c>
      <c r="L355" s="15">
        <f>COUNTIF(L5:L354,BF1)+2</f>
        <v>3</v>
      </c>
      <c r="M355" s="15">
        <f>COUNTIF(M5:M354,BF1)</f>
        <v>3</v>
      </c>
      <c r="N355" s="15">
        <f>COUNTIF(N5:N354,BF1)</f>
        <v>1</v>
      </c>
      <c r="O355" s="15">
        <f>COUNTIF(O5:O354,BF1)</f>
        <v>0</v>
      </c>
      <c r="P355" s="15">
        <f>COUNTIF(P5:P354,BF1)</f>
        <v>0</v>
      </c>
      <c r="Q355" s="15">
        <f>COUNTIF(Q5:Q354,BF1)</f>
        <v>1</v>
      </c>
      <c r="R355" s="15">
        <f>COUNTIF(R5:R354,BF1)</f>
        <v>2</v>
      </c>
      <c r="S355" s="15">
        <f>COUNTIF(S5:S354,BF1)</f>
        <v>11</v>
      </c>
      <c r="T355" s="15">
        <f>COUNTIF(T5:T354,BF1)</f>
        <v>2</v>
      </c>
      <c r="U355" s="15">
        <f>COUNTIF(U5:U354,BF1)+1</f>
        <v>1</v>
      </c>
      <c r="V355" s="15">
        <f>COUNTIF(V5:V354,BF1)+2</f>
        <v>4</v>
      </c>
      <c r="W355" s="15">
        <f>COUNTIF(W5:W354,BF1)</f>
        <v>0</v>
      </c>
      <c r="X355" s="15">
        <f>COUNTIF(X5:X354,BF1)+2</f>
        <v>2</v>
      </c>
      <c r="Y355" s="15">
        <f>COUNTIF(Y5:Y354,BF1)</f>
        <v>0</v>
      </c>
      <c r="Z355" s="15">
        <f>COUNTIF(Z5:Z354,BF1)</f>
        <v>0</v>
      </c>
      <c r="AA355" s="15">
        <f>COUNTIF(AA5:AA354,BF1)</f>
        <v>1</v>
      </c>
      <c r="AB355" s="15">
        <f>COUNTIF(AB5:AB354,BF1)</f>
        <v>0</v>
      </c>
      <c r="AC355" s="15">
        <f>COUNTIF(AC5:AC354,BF1)</f>
        <v>1</v>
      </c>
      <c r="AD355" s="15">
        <f>COUNTIF(AD5:AD354,BF1)</f>
        <v>1</v>
      </c>
      <c r="AE355" s="15">
        <f>COUNTIF(AE5:AE354,BF1)</f>
        <v>0</v>
      </c>
      <c r="AF355" s="15">
        <f>COUNTIF(AF5:AF354,BF1)</f>
        <v>0</v>
      </c>
      <c r="AG355" s="15">
        <f>COUNTIF(AG5:AG354,BF1)+1</f>
        <v>1</v>
      </c>
      <c r="AH355" s="15">
        <f>COUNTIF(AH5:AH354,BF1)</f>
        <v>0</v>
      </c>
      <c r="AI355" s="15">
        <f>COUNTIF(AI5:AI354,BF1)</f>
        <v>1</v>
      </c>
      <c r="AJ355" s="15">
        <f>COUNTIF(AJ5:AJ354,BF1)</f>
        <v>0</v>
      </c>
      <c r="AK355" s="15">
        <f>COUNTIF(AK5:AK354,BF1)</f>
        <v>0</v>
      </c>
      <c r="AL355" s="15">
        <f>COUNTIF(AL5:AL354,BF1)</f>
        <v>0</v>
      </c>
      <c r="AM355" s="15">
        <f>COUNTIF(AM5:AM354,BF1)</f>
        <v>0</v>
      </c>
      <c r="AN355" s="15">
        <f>COUNTIF(AN5:AN354,BF1)</f>
        <v>2</v>
      </c>
      <c r="AO355" s="15">
        <f>COUNTIF(AO5:AO354,BF1)</f>
        <v>8</v>
      </c>
      <c r="AP355" s="15">
        <f>COUNTIF(AP5:AP354,BF1)</f>
        <v>29</v>
      </c>
      <c r="AQ355" s="15">
        <f>COUNTIF(AQ5:AQ354,BF1)</f>
        <v>27</v>
      </c>
      <c r="AR355" s="15">
        <f>COUNTIF(AR5:AR354,BF1)</f>
        <v>44</v>
      </c>
      <c r="AS355" s="15">
        <f>COUNTIF(AS5:AS354,BF1)</f>
        <v>1</v>
      </c>
      <c r="AT355" s="15">
        <f>COUNTIF(AT5:AT354,BF1)</f>
        <v>36</v>
      </c>
      <c r="AU355" s="15">
        <f>COUNTIF(AU5:AU354,BF1)</f>
        <v>2</v>
      </c>
      <c r="AV355" s="15">
        <f>COUNTIF(AV5:AV354,BF1)</f>
        <v>33</v>
      </c>
      <c r="AW355" s="15">
        <f>COUNTIF(AW5:AW354,BF1)</f>
        <v>112</v>
      </c>
      <c r="AX355" s="15">
        <f>COUNTIF(AX5:AX354,BF1)+1</f>
        <v>42</v>
      </c>
      <c r="AY355" s="15">
        <f>COUNTIF(AY5:AY354,BF1)</f>
        <v>8</v>
      </c>
      <c r="AZ355" s="15">
        <f>COUNTIF(AZ5:AZ354,BF1)</f>
        <v>0</v>
      </c>
      <c r="BA355" s="15">
        <f>COUNTIF(BA5:BA354,BF1)+1</f>
        <v>19</v>
      </c>
      <c r="BB355" s="15">
        <f>COUNTIF(BB5:BB354,BF1)</f>
        <v>3</v>
      </c>
      <c r="BC355" s="15">
        <f>COUNTIF(BC5:BC354,BF1)</f>
        <v>0</v>
      </c>
      <c r="BD355" s="15">
        <f>COUNTIF(BD5:BD354,BF1)</f>
        <v>1</v>
      </c>
      <c r="BE355" s="25">
        <v>9</v>
      </c>
    </row>
    <row r="356" spans="1:57">
      <c r="D356" s="14"/>
    </row>
    <row r="357" spans="1:57">
      <c r="C357" s="11" t="str">
        <f>RIGHT("00000000"&amp;B357,8)</f>
        <v>00000000</v>
      </c>
      <c r="D357" s="11" t="str">
        <f>REPLACE(B357,2,1,"＊")</f>
        <v>＊</v>
      </c>
    </row>
    <row r="358" spans="1:57">
      <c r="C358" s="13"/>
    </row>
    <row r="360" spans="1:57">
      <c r="G360" s="3" t="s">
        <v>1222</v>
      </c>
    </row>
  </sheetData>
  <mergeCells count="51">
    <mergeCell ref="U3:U4"/>
    <mergeCell ref="V3:V4"/>
    <mergeCell ref="A355:J355"/>
    <mergeCell ref="AS3:AT3"/>
    <mergeCell ref="AU3:AV3"/>
    <mergeCell ref="AD3:AE3"/>
    <mergeCell ref="AF3:AF4"/>
    <mergeCell ref="AG3:AG4"/>
    <mergeCell ref="AH3:AH4"/>
    <mergeCell ref="AI3:AJ3"/>
    <mergeCell ref="AK3:AM3"/>
    <mergeCell ref="Q3:Q4"/>
    <mergeCell ref="AO2:AP3"/>
    <mergeCell ref="AQ2:AR3"/>
    <mergeCell ref="AS2:BC2"/>
    <mergeCell ref="BB3:BB4"/>
    <mergeCell ref="AN2:AN4"/>
    <mergeCell ref="AN1:BC1"/>
    <mergeCell ref="BD1:BD4"/>
    <mergeCell ref="BC3:BC4"/>
    <mergeCell ref="AZ3:AZ4"/>
    <mergeCell ref="BA3:BA4"/>
    <mergeCell ref="AW3:AX3"/>
    <mergeCell ref="AY3:AY4"/>
    <mergeCell ref="BE1:BE4"/>
    <mergeCell ref="K2:K4"/>
    <mergeCell ref="L2:L4"/>
    <mergeCell ref="M2:N3"/>
    <mergeCell ref="O2:P3"/>
    <mergeCell ref="Q2:X2"/>
    <mergeCell ref="Y2:Z3"/>
    <mergeCell ref="O1:AC1"/>
    <mergeCell ref="AA2:AC2"/>
    <mergeCell ref="W3:W4"/>
    <mergeCell ref="X3:X4"/>
    <mergeCell ref="AA3:AC3"/>
    <mergeCell ref="R3:S3"/>
    <mergeCell ref="T3:T4"/>
    <mergeCell ref="AD1:AM1"/>
    <mergeCell ref="AD2:AM2"/>
    <mergeCell ref="G1:G4"/>
    <mergeCell ref="H1:H4"/>
    <mergeCell ref="I1:I4"/>
    <mergeCell ref="J1:J4"/>
    <mergeCell ref="K1:N1"/>
    <mergeCell ref="F1:F4"/>
    <mergeCell ref="A1:A4"/>
    <mergeCell ref="B1:B4"/>
    <mergeCell ref="C1:C4"/>
    <mergeCell ref="D1:D4"/>
    <mergeCell ref="E1:E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5" fitToHeight="0" orientation="landscape" r:id="rId1"/>
  <headerFooter alignWithMargins="0">
    <oddHeader xml:space="preserve">&amp;C&amp;"標楷體,標準"&amp;24新光吳火獅紀念醫院&amp;U 107 &amp;U年&amp;U 3 &amp;U月份心臟血管外科年度手術人數申報表  </oddHeader>
    <oddFooter>&amp;R&amp;11&amp;P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236"/>
  <sheetViews>
    <sheetView zoomScale="85" zoomScaleNormal="85" workbookViewId="0">
      <pane xSplit="10" ySplit="4" topLeftCell="AM216" activePane="bottomRight" state="frozen"/>
      <selection pane="topRight" activeCell="K1" sqref="K1"/>
      <selection pane="bottomLeft" activeCell="A6" sqref="A6"/>
      <selection pane="bottomRight" activeCell="AN5" sqref="AN5:BC230"/>
    </sheetView>
  </sheetViews>
  <sheetFormatPr defaultColWidth="8.875" defaultRowHeight="15.75"/>
  <cols>
    <col min="1" max="1" width="5.375" style="1" bestFit="1" customWidth="1"/>
    <col min="2" max="2" width="20.375" style="1" customWidth="1"/>
    <col min="3" max="3" width="11.875" style="2" customWidth="1"/>
    <col min="4" max="4" width="13.375" style="1" bestFit="1" customWidth="1"/>
    <col min="5" max="6" width="4.375" style="1" bestFit="1" customWidth="1"/>
    <col min="7" max="7" width="20" style="3" customWidth="1"/>
    <col min="8" max="8" width="10" style="4" bestFit="1" customWidth="1"/>
    <col min="9" max="9" width="10" style="6" bestFit="1" customWidth="1"/>
    <col min="10" max="10" width="6.875" style="2" bestFit="1" customWidth="1"/>
    <col min="11" max="11" width="8.5" style="1" bestFit="1" customWidth="1"/>
    <col min="12" max="12" width="6.875" style="1" bestFit="1" customWidth="1"/>
    <col min="13" max="13" width="6.125" style="1" bestFit="1" customWidth="1"/>
    <col min="14" max="14" width="5.875" style="1" bestFit="1" customWidth="1"/>
    <col min="15" max="15" width="6.125" style="1" bestFit="1" customWidth="1"/>
    <col min="16" max="16" width="4.5" style="1" bestFit="1" customWidth="1"/>
    <col min="17" max="17" width="6.125" style="1" bestFit="1" customWidth="1"/>
    <col min="18" max="18" width="3.125" style="1" bestFit="1" customWidth="1"/>
    <col min="19" max="19" width="4.5" style="1" bestFit="1" customWidth="1"/>
    <col min="20" max="20" width="3.875" style="1" bestFit="1" customWidth="1"/>
    <col min="21" max="21" width="4.625" style="1" bestFit="1" customWidth="1"/>
    <col min="22" max="22" width="6.125" style="1" bestFit="1" customWidth="1"/>
    <col min="23" max="23" width="8.5" style="1" bestFit="1" customWidth="1"/>
    <col min="24" max="24" width="5.125" style="1" bestFit="1" customWidth="1"/>
    <col min="25" max="27" width="6.125" style="1" bestFit="1" customWidth="1"/>
    <col min="28" max="28" width="6.875" style="1" bestFit="1" customWidth="1"/>
    <col min="29" max="29" width="6" style="1" bestFit="1" customWidth="1"/>
    <col min="30" max="31" width="3.125" style="1" bestFit="1" customWidth="1"/>
    <col min="32" max="32" width="3.875" style="1" bestFit="1" customWidth="1"/>
    <col min="33" max="33" width="4.625" style="1" bestFit="1" customWidth="1"/>
    <col min="34" max="34" width="5.125" style="1" customWidth="1"/>
    <col min="35" max="36" width="3.125" style="1" bestFit="1" customWidth="1"/>
    <col min="37" max="37" width="6.125" style="1" bestFit="1" customWidth="1"/>
    <col min="38" max="38" width="6.875" style="1" bestFit="1" customWidth="1"/>
    <col min="39" max="39" width="6" style="1" bestFit="1" customWidth="1"/>
    <col min="40" max="40" width="6.625" style="1" bestFit="1" customWidth="1"/>
    <col min="41" max="41" width="3.125" style="1" bestFit="1" customWidth="1"/>
    <col min="42" max="44" width="4.5" style="1" bestFit="1" customWidth="1"/>
    <col min="45" max="45" width="4" style="1" bestFit="1" customWidth="1"/>
    <col min="46" max="46" width="5.125" style="1" bestFit="1" customWidth="1"/>
    <col min="47" max="47" width="6.125" style="1" bestFit="1" customWidth="1"/>
    <col min="48" max="48" width="5.5" style="1" bestFit="1" customWidth="1"/>
    <col min="49" max="49" width="6.125" style="1" bestFit="1" customWidth="1"/>
    <col min="50" max="50" width="4.5" style="1" bestFit="1" customWidth="1"/>
    <col min="51" max="51" width="3.875" style="1" bestFit="1" customWidth="1"/>
    <col min="52" max="52" width="4.625" style="1" bestFit="1" customWidth="1"/>
    <col min="53" max="53" width="5.125" style="1" bestFit="1" customWidth="1"/>
    <col min="54" max="54" width="5.875" style="1" bestFit="1" customWidth="1"/>
    <col min="55" max="55" width="9.625" style="1" bestFit="1" customWidth="1"/>
    <col min="56" max="56" width="6.125" style="1" bestFit="1" customWidth="1"/>
    <col min="57" max="57" width="14.375" style="1" bestFit="1" customWidth="1"/>
    <col min="58" max="58" width="3.125" style="1" bestFit="1" customWidth="1"/>
    <col min="59" max="16384" width="8.875" style="1"/>
  </cols>
  <sheetData>
    <row r="1" spans="1:58" ht="15.6" customHeight="1">
      <c r="A1" s="138" t="s">
        <v>564</v>
      </c>
      <c r="B1" s="138" t="s">
        <v>467</v>
      </c>
      <c r="C1" s="173" t="s">
        <v>468</v>
      </c>
      <c r="D1" s="138" t="s">
        <v>467</v>
      </c>
      <c r="E1" s="138" t="s">
        <v>32</v>
      </c>
      <c r="F1" s="138" t="s">
        <v>567</v>
      </c>
      <c r="G1" s="138" t="s">
        <v>469</v>
      </c>
      <c r="H1" s="182" t="s">
        <v>3696</v>
      </c>
      <c r="I1" s="183" t="s">
        <v>3697</v>
      </c>
      <c r="J1" s="184" t="s">
        <v>1909</v>
      </c>
      <c r="K1" s="123" t="s">
        <v>568</v>
      </c>
      <c r="L1" s="123"/>
      <c r="M1" s="123"/>
      <c r="N1" s="123"/>
      <c r="O1" s="123" t="s">
        <v>569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570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38" t="s">
        <v>0</v>
      </c>
      <c r="BE1" s="138" t="s">
        <v>571</v>
      </c>
      <c r="BF1" s="1" t="s">
        <v>471</v>
      </c>
    </row>
    <row r="2" spans="1:58" ht="15.6" customHeight="1">
      <c r="A2" s="139"/>
      <c r="B2" s="139"/>
      <c r="C2" s="174"/>
      <c r="D2" s="139"/>
      <c r="E2" s="139"/>
      <c r="F2" s="139"/>
      <c r="G2" s="139"/>
      <c r="H2" s="168"/>
      <c r="I2" s="139"/>
      <c r="J2" s="185"/>
      <c r="K2" s="157" t="s">
        <v>572</v>
      </c>
      <c r="L2" s="135" t="s">
        <v>573</v>
      </c>
      <c r="M2" s="124" t="s">
        <v>571</v>
      </c>
      <c r="N2" s="124"/>
      <c r="O2" s="124" t="s">
        <v>574</v>
      </c>
      <c r="P2" s="124"/>
      <c r="Q2" s="124" t="s">
        <v>575</v>
      </c>
      <c r="R2" s="124"/>
      <c r="S2" s="124"/>
      <c r="T2" s="124"/>
      <c r="U2" s="124"/>
      <c r="V2" s="124"/>
      <c r="W2" s="124"/>
      <c r="X2" s="124"/>
      <c r="Y2" s="141" t="s">
        <v>576</v>
      </c>
      <c r="Z2" s="142"/>
      <c r="AA2" s="124" t="s">
        <v>577</v>
      </c>
      <c r="AB2" s="124"/>
      <c r="AC2" s="124"/>
      <c r="AD2" s="124" t="s">
        <v>16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35" t="s">
        <v>460</v>
      </c>
      <c r="AO2" s="124" t="s">
        <v>806</v>
      </c>
      <c r="AP2" s="124"/>
      <c r="AQ2" s="124" t="s">
        <v>17</v>
      </c>
      <c r="AR2" s="124"/>
      <c r="AS2" s="124" t="s">
        <v>578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4"/>
      <c r="BD2" s="139"/>
      <c r="BE2" s="139"/>
    </row>
    <row r="3" spans="1:58">
      <c r="A3" s="139"/>
      <c r="B3" s="139"/>
      <c r="C3" s="174"/>
      <c r="D3" s="139"/>
      <c r="E3" s="139"/>
      <c r="F3" s="139"/>
      <c r="G3" s="139"/>
      <c r="H3" s="168"/>
      <c r="I3" s="139"/>
      <c r="J3" s="185"/>
      <c r="K3" s="158"/>
      <c r="L3" s="136"/>
      <c r="M3" s="124"/>
      <c r="N3" s="124"/>
      <c r="O3" s="124"/>
      <c r="P3" s="124"/>
      <c r="Q3" s="135" t="s">
        <v>565</v>
      </c>
      <c r="R3" s="124" t="s">
        <v>579</v>
      </c>
      <c r="S3" s="124"/>
      <c r="T3" s="135" t="s">
        <v>20</v>
      </c>
      <c r="U3" s="135" t="s">
        <v>580</v>
      </c>
      <c r="V3" s="135" t="s">
        <v>500</v>
      </c>
      <c r="W3" s="135" t="s">
        <v>808</v>
      </c>
      <c r="X3" s="135" t="s">
        <v>21</v>
      </c>
      <c r="Y3" s="152"/>
      <c r="Z3" s="153"/>
      <c r="AA3" s="141" t="s">
        <v>504</v>
      </c>
      <c r="AB3" s="162"/>
      <c r="AC3" s="142"/>
      <c r="AD3" s="124" t="s">
        <v>579</v>
      </c>
      <c r="AE3" s="124"/>
      <c r="AF3" s="135" t="s">
        <v>20</v>
      </c>
      <c r="AG3" s="135" t="s">
        <v>580</v>
      </c>
      <c r="AH3" s="135" t="s">
        <v>21</v>
      </c>
      <c r="AI3" s="141" t="s">
        <v>505</v>
      </c>
      <c r="AJ3" s="142"/>
      <c r="AK3" s="141" t="s">
        <v>504</v>
      </c>
      <c r="AL3" s="162"/>
      <c r="AM3" s="142"/>
      <c r="AN3" s="136"/>
      <c r="AO3" s="124"/>
      <c r="AP3" s="124"/>
      <c r="AQ3" s="124"/>
      <c r="AR3" s="124"/>
      <c r="AS3" s="124" t="s">
        <v>581</v>
      </c>
      <c r="AT3" s="124"/>
      <c r="AU3" s="141" t="s">
        <v>807</v>
      </c>
      <c r="AV3" s="142"/>
      <c r="AW3" s="124" t="s">
        <v>579</v>
      </c>
      <c r="AX3" s="124"/>
      <c r="AY3" s="135" t="s">
        <v>20</v>
      </c>
      <c r="AZ3" s="135" t="s">
        <v>580</v>
      </c>
      <c r="BA3" s="135" t="s">
        <v>21</v>
      </c>
      <c r="BB3" s="135" t="s">
        <v>1</v>
      </c>
      <c r="BC3" s="135" t="s">
        <v>506</v>
      </c>
      <c r="BD3" s="139"/>
      <c r="BE3" s="139"/>
    </row>
    <row r="4" spans="1:58">
      <c r="A4" s="140"/>
      <c r="B4" s="140"/>
      <c r="C4" s="175"/>
      <c r="D4" s="140"/>
      <c r="E4" s="140"/>
      <c r="F4" s="140"/>
      <c r="G4" s="140"/>
      <c r="H4" s="169"/>
      <c r="I4" s="140"/>
      <c r="J4" s="186"/>
      <c r="K4" s="159"/>
      <c r="L4" s="137"/>
      <c r="M4" s="21" t="s">
        <v>2</v>
      </c>
      <c r="N4" s="21" t="s">
        <v>3</v>
      </c>
      <c r="O4" s="21" t="s">
        <v>565</v>
      </c>
      <c r="P4" s="21" t="s">
        <v>4</v>
      </c>
      <c r="Q4" s="137"/>
      <c r="R4" s="21" t="s">
        <v>26</v>
      </c>
      <c r="S4" s="21" t="s">
        <v>582</v>
      </c>
      <c r="T4" s="137"/>
      <c r="U4" s="137"/>
      <c r="V4" s="137"/>
      <c r="W4" s="137"/>
      <c r="X4" s="137"/>
      <c r="Y4" s="21" t="s">
        <v>565</v>
      </c>
      <c r="Z4" s="21" t="s">
        <v>583</v>
      </c>
      <c r="AA4" s="21" t="s">
        <v>565</v>
      </c>
      <c r="AB4" s="21" t="s">
        <v>5</v>
      </c>
      <c r="AC4" s="21" t="s">
        <v>502</v>
      </c>
      <c r="AD4" s="21" t="s">
        <v>26</v>
      </c>
      <c r="AE4" s="21" t="s">
        <v>582</v>
      </c>
      <c r="AF4" s="137"/>
      <c r="AG4" s="137"/>
      <c r="AH4" s="137"/>
      <c r="AI4" s="21" t="s">
        <v>584</v>
      </c>
      <c r="AJ4" s="21" t="s">
        <v>585</v>
      </c>
      <c r="AK4" s="21" t="s">
        <v>565</v>
      </c>
      <c r="AL4" s="21" t="s">
        <v>5</v>
      </c>
      <c r="AM4" s="21" t="s">
        <v>502</v>
      </c>
      <c r="AN4" s="137"/>
      <c r="AO4" s="21" t="s">
        <v>584</v>
      </c>
      <c r="AP4" s="21" t="s">
        <v>585</v>
      </c>
      <c r="AQ4" s="21" t="s">
        <v>584</v>
      </c>
      <c r="AR4" s="21" t="s">
        <v>585</v>
      </c>
      <c r="AS4" s="21" t="s">
        <v>39</v>
      </c>
      <c r="AT4" s="21" t="s">
        <v>586</v>
      </c>
      <c r="AU4" s="21" t="s">
        <v>565</v>
      </c>
      <c r="AV4" s="21" t="s">
        <v>566</v>
      </c>
      <c r="AW4" s="21" t="s">
        <v>26</v>
      </c>
      <c r="AX4" s="21" t="s">
        <v>582</v>
      </c>
      <c r="AY4" s="137"/>
      <c r="AZ4" s="137"/>
      <c r="BA4" s="137"/>
      <c r="BB4" s="137"/>
      <c r="BC4" s="137"/>
      <c r="BD4" s="140"/>
      <c r="BE4" s="140"/>
    </row>
    <row r="5" spans="1:58" ht="16.5">
      <c r="A5" s="20">
        <v>1</v>
      </c>
      <c r="B5" s="5" t="s">
        <v>587</v>
      </c>
      <c r="C5" s="5">
        <v>16816907</v>
      </c>
      <c r="D5" s="11" t="str">
        <f t="shared" ref="D5:D68" si="0">REPLACE(B5,2,1,"＊")</f>
        <v>蔡＊峯</v>
      </c>
      <c r="E5" s="5" t="s">
        <v>41</v>
      </c>
      <c r="F5" s="5">
        <v>63</v>
      </c>
      <c r="G5" s="19"/>
      <c r="H5" s="5">
        <v>1070205</v>
      </c>
      <c r="I5" s="20">
        <v>110026</v>
      </c>
      <c r="J5" s="7" t="s">
        <v>588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 t="s">
        <v>471</v>
      </c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</row>
    <row r="6" spans="1:58" ht="16.5">
      <c r="A6" s="20">
        <v>2</v>
      </c>
      <c r="B6" s="5" t="s">
        <v>589</v>
      </c>
      <c r="C6" s="5">
        <v>19283281</v>
      </c>
      <c r="D6" s="11" t="str">
        <f t="shared" si="0"/>
        <v>林＊</v>
      </c>
      <c r="E6" s="5" t="s">
        <v>43</v>
      </c>
      <c r="F6" s="5">
        <v>89</v>
      </c>
      <c r="G6" s="19"/>
      <c r="H6" s="5">
        <v>1070205</v>
      </c>
      <c r="I6" s="20">
        <v>110346</v>
      </c>
      <c r="J6" s="7" t="s">
        <v>588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 t="s">
        <v>805</v>
      </c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</row>
    <row r="7" spans="1:58" ht="16.5">
      <c r="A7" s="20">
        <v>3</v>
      </c>
      <c r="B7" s="5" t="s">
        <v>590</v>
      </c>
      <c r="C7" s="5">
        <v>19813619</v>
      </c>
      <c r="D7" s="11" t="str">
        <f t="shared" si="0"/>
        <v>柯＊中</v>
      </c>
      <c r="E7" s="5" t="s">
        <v>41</v>
      </c>
      <c r="F7" s="5">
        <v>47</v>
      </c>
      <c r="G7" s="19"/>
      <c r="H7" s="5">
        <v>1070205</v>
      </c>
      <c r="I7" s="20">
        <v>110346</v>
      </c>
      <c r="J7" s="7" t="s">
        <v>588</v>
      </c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 t="s">
        <v>471</v>
      </c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</row>
    <row r="8" spans="1:58" ht="16.5">
      <c r="A8" s="20">
        <v>4</v>
      </c>
      <c r="B8" s="5" t="s">
        <v>591</v>
      </c>
      <c r="C8" s="5">
        <v>12137214</v>
      </c>
      <c r="D8" s="11" t="str">
        <f t="shared" si="0"/>
        <v>林＊玲</v>
      </c>
      <c r="E8" s="5" t="s">
        <v>43</v>
      </c>
      <c r="F8" s="5">
        <v>48</v>
      </c>
      <c r="G8" s="19"/>
      <c r="H8" s="5">
        <v>1070205</v>
      </c>
      <c r="I8" s="20">
        <v>110026</v>
      </c>
      <c r="J8" s="7" t="s">
        <v>588</v>
      </c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 t="s">
        <v>805</v>
      </c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</row>
    <row r="9" spans="1:58" ht="16.5">
      <c r="A9" s="20">
        <v>5</v>
      </c>
      <c r="B9" s="5" t="s">
        <v>592</v>
      </c>
      <c r="C9" s="5">
        <v>20014003</v>
      </c>
      <c r="D9" s="11" t="str">
        <f t="shared" si="0"/>
        <v>張＊玉蘭</v>
      </c>
      <c r="E9" s="5" t="s">
        <v>43</v>
      </c>
      <c r="F9" s="5">
        <v>84</v>
      </c>
      <c r="G9" s="19" t="s">
        <v>507</v>
      </c>
      <c r="H9" s="5">
        <v>1070205</v>
      </c>
      <c r="I9" s="20">
        <v>110387</v>
      </c>
      <c r="J9" s="7" t="s">
        <v>588</v>
      </c>
      <c r="K9" s="20"/>
      <c r="L9" s="20"/>
      <c r="M9" s="20"/>
      <c r="N9" s="20"/>
      <c r="O9" s="20"/>
      <c r="P9" s="20"/>
      <c r="Q9" s="20"/>
      <c r="R9" s="20"/>
      <c r="S9" s="20" t="s">
        <v>471</v>
      </c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</row>
    <row r="10" spans="1:58" ht="16.5">
      <c r="A10" s="20">
        <v>6</v>
      </c>
      <c r="B10" s="5" t="s">
        <v>593</v>
      </c>
      <c r="C10" s="5">
        <v>19739247</v>
      </c>
      <c r="D10" s="11" t="str">
        <f t="shared" si="0"/>
        <v>吳＊誠</v>
      </c>
      <c r="E10" s="5" t="s">
        <v>41</v>
      </c>
      <c r="F10" s="5">
        <v>61</v>
      </c>
      <c r="G10" s="19" t="s">
        <v>508</v>
      </c>
      <c r="H10" s="5">
        <v>1070207</v>
      </c>
      <c r="I10" s="20">
        <v>110030</v>
      </c>
      <c r="J10" s="7" t="s">
        <v>588</v>
      </c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 t="s">
        <v>471</v>
      </c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</row>
    <row r="11" spans="1:58" ht="16.5">
      <c r="A11" s="20">
        <v>7</v>
      </c>
      <c r="B11" s="5" t="s">
        <v>594</v>
      </c>
      <c r="C11" s="5">
        <v>7265956</v>
      </c>
      <c r="D11" s="11" t="str">
        <f t="shared" si="0"/>
        <v>吳＊惠子</v>
      </c>
      <c r="E11" s="5" t="s">
        <v>43</v>
      </c>
      <c r="F11" s="5">
        <v>74</v>
      </c>
      <c r="G11" s="19"/>
      <c r="H11" s="5">
        <v>1070207</v>
      </c>
      <c r="I11" s="20">
        <v>110386</v>
      </c>
      <c r="J11" s="7" t="s">
        <v>588</v>
      </c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 t="s">
        <v>471</v>
      </c>
      <c r="AX11" s="20"/>
      <c r="AY11" s="20"/>
      <c r="AZ11" s="20"/>
      <c r="BA11" s="20"/>
      <c r="BB11" s="20"/>
      <c r="BC11" s="20"/>
      <c r="BD11" s="20"/>
      <c r="BE11" s="20"/>
    </row>
    <row r="12" spans="1:58" ht="16.5">
      <c r="A12" s="20">
        <v>8</v>
      </c>
      <c r="B12" s="5" t="s">
        <v>595</v>
      </c>
      <c r="C12" s="5">
        <v>18057813</v>
      </c>
      <c r="D12" s="11" t="str">
        <f t="shared" si="0"/>
        <v>何＊郎</v>
      </c>
      <c r="E12" s="5" t="s">
        <v>41</v>
      </c>
      <c r="F12" s="5">
        <v>79</v>
      </c>
      <c r="G12" s="19"/>
      <c r="H12" s="5">
        <v>1070207</v>
      </c>
      <c r="I12" s="20">
        <v>110387</v>
      </c>
      <c r="J12" s="7" t="s">
        <v>588</v>
      </c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 t="s">
        <v>471</v>
      </c>
      <c r="AY12" s="20"/>
      <c r="AZ12" s="20"/>
      <c r="BA12" s="20"/>
      <c r="BB12" s="20"/>
      <c r="BC12" s="20"/>
      <c r="BD12" s="20"/>
      <c r="BE12" s="20"/>
    </row>
    <row r="13" spans="1:58" ht="16.5">
      <c r="A13" s="20">
        <v>9</v>
      </c>
      <c r="B13" s="5" t="s">
        <v>596</v>
      </c>
      <c r="C13" s="5">
        <v>2746487</v>
      </c>
      <c r="D13" s="11" t="str">
        <f t="shared" si="0"/>
        <v>李＊興</v>
      </c>
      <c r="E13" s="5" t="s">
        <v>41</v>
      </c>
      <c r="F13" s="5">
        <v>83</v>
      </c>
      <c r="G13" s="19"/>
      <c r="H13" s="5">
        <v>1070207</v>
      </c>
      <c r="I13" s="20">
        <v>110387</v>
      </c>
      <c r="J13" s="7" t="s">
        <v>588</v>
      </c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 t="s">
        <v>471</v>
      </c>
      <c r="AY13" s="20"/>
      <c r="AZ13" s="20"/>
      <c r="BA13" s="20"/>
      <c r="BB13" s="20"/>
      <c r="BC13" s="20"/>
      <c r="BD13" s="20"/>
      <c r="BE13" s="20"/>
    </row>
    <row r="14" spans="1:58" ht="16.5">
      <c r="A14" s="20">
        <v>10</v>
      </c>
      <c r="B14" s="5" t="s">
        <v>597</v>
      </c>
      <c r="C14" s="5">
        <v>4044909</v>
      </c>
      <c r="D14" s="11" t="str">
        <f t="shared" si="0"/>
        <v>陳＊潭</v>
      </c>
      <c r="E14" s="5" t="s">
        <v>41</v>
      </c>
      <c r="F14" s="5">
        <v>63</v>
      </c>
      <c r="G14" s="19"/>
      <c r="H14" s="5">
        <v>1070207</v>
      </c>
      <c r="I14" s="20">
        <v>110386</v>
      </c>
      <c r="J14" s="7" t="s">
        <v>588</v>
      </c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 t="s">
        <v>471</v>
      </c>
      <c r="AX14" s="20"/>
      <c r="AY14" s="20"/>
      <c r="AZ14" s="20"/>
      <c r="BA14" s="20"/>
      <c r="BB14" s="20"/>
      <c r="BC14" s="20"/>
      <c r="BD14" s="20"/>
      <c r="BE14" s="20"/>
    </row>
    <row r="15" spans="1:58" ht="16.5">
      <c r="A15" s="20">
        <v>11</v>
      </c>
      <c r="B15" s="5" t="s">
        <v>598</v>
      </c>
      <c r="C15" s="5">
        <v>4884130</v>
      </c>
      <c r="D15" s="11" t="str">
        <f t="shared" si="0"/>
        <v>張＊平</v>
      </c>
      <c r="E15" s="5" t="s">
        <v>41</v>
      </c>
      <c r="F15" s="5">
        <v>76</v>
      </c>
      <c r="G15" s="19" t="s">
        <v>509</v>
      </c>
      <c r="H15" s="5">
        <v>1070207</v>
      </c>
      <c r="I15" s="20">
        <v>110026</v>
      </c>
      <c r="J15" s="7" t="s">
        <v>588</v>
      </c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 t="s">
        <v>471</v>
      </c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</row>
    <row r="16" spans="1:58" ht="16.5">
      <c r="A16" s="20">
        <v>12</v>
      </c>
      <c r="B16" s="5" t="s">
        <v>324</v>
      </c>
      <c r="C16" s="5">
        <v>1938949</v>
      </c>
      <c r="D16" s="11" t="str">
        <f t="shared" si="0"/>
        <v>黃＊免</v>
      </c>
      <c r="E16" s="5" t="s">
        <v>43</v>
      </c>
      <c r="F16" s="5">
        <v>85</v>
      </c>
      <c r="G16" s="19"/>
      <c r="H16" s="5">
        <v>1070207</v>
      </c>
      <c r="I16" s="20">
        <v>110386</v>
      </c>
      <c r="J16" s="7" t="s">
        <v>588</v>
      </c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 t="s">
        <v>471</v>
      </c>
      <c r="AX16" s="20"/>
      <c r="AY16" s="20"/>
      <c r="AZ16" s="20"/>
      <c r="BA16" s="20"/>
      <c r="BB16" s="20"/>
      <c r="BC16" s="20"/>
      <c r="BD16" s="20"/>
      <c r="BE16" s="20"/>
    </row>
    <row r="17" spans="1:57" ht="16.5">
      <c r="A17" s="20">
        <v>13</v>
      </c>
      <c r="B17" s="5" t="s">
        <v>599</v>
      </c>
      <c r="C17" s="5">
        <v>15352315</v>
      </c>
      <c r="D17" s="11" t="str">
        <f t="shared" si="0"/>
        <v>黃＊月鶯</v>
      </c>
      <c r="E17" s="5" t="s">
        <v>43</v>
      </c>
      <c r="F17" s="5">
        <v>86</v>
      </c>
      <c r="G17" s="19" t="s">
        <v>510</v>
      </c>
      <c r="H17" s="5">
        <v>1070207</v>
      </c>
      <c r="I17" s="20">
        <v>110387</v>
      </c>
      <c r="J17" s="7" t="s">
        <v>588</v>
      </c>
      <c r="K17" s="20"/>
      <c r="L17" s="20"/>
      <c r="M17" s="20"/>
      <c r="N17" s="20"/>
      <c r="O17" s="20"/>
      <c r="P17" s="20"/>
      <c r="Q17" s="20"/>
      <c r="R17" s="20"/>
      <c r="S17" s="20" t="s">
        <v>471</v>
      </c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</row>
    <row r="18" spans="1:57" ht="16.5">
      <c r="A18" s="20">
        <v>14</v>
      </c>
      <c r="B18" s="5" t="s">
        <v>600</v>
      </c>
      <c r="C18" s="5">
        <v>14869816</v>
      </c>
      <c r="D18" s="11" t="str">
        <f t="shared" si="0"/>
        <v>呂＊麗</v>
      </c>
      <c r="E18" s="5" t="s">
        <v>43</v>
      </c>
      <c r="F18" s="5">
        <v>69</v>
      </c>
      <c r="G18" s="19"/>
      <c r="H18" s="5">
        <v>1070212</v>
      </c>
      <c r="I18" s="20">
        <v>110386</v>
      </c>
      <c r="J18" s="7" t="s">
        <v>588</v>
      </c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 t="s">
        <v>471</v>
      </c>
      <c r="AX18" s="20"/>
      <c r="AY18" s="20"/>
      <c r="AZ18" s="20"/>
      <c r="BA18" s="20"/>
      <c r="BB18" s="20"/>
      <c r="BC18" s="20"/>
      <c r="BD18" s="20"/>
      <c r="BE18" s="20"/>
    </row>
    <row r="19" spans="1:57" ht="16.5">
      <c r="A19" s="20">
        <v>15</v>
      </c>
      <c r="B19" s="5" t="s">
        <v>601</v>
      </c>
      <c r="C19" s="5">
        <v>2044851</v>
      </c>
      <c r="D19" s="11" t="str">
        <f t="shared" si="0"/>
        <v>李＊連</v>
      </c>
      <c r="E19" s="5" t="s">
        <v>43</v>
      </c>
      <c r="F19" s="5">
        <v>87</v>
      </c>
      <c r="G19" s="19"/>
      <c r="H19" s="5">
        <v>1070212</v>
      </c>
      <c r="I19" s="20">
        <v>110386</v>
      </c>
      <c r="J19" s="7" t="s">
        <v>588</v>
      </c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 t="s">
        <v>471</v>
      </c>
      <c r="AX19" s="20"/>
      <c r="AY19" s="20"/>
      <c r="AZ19" s="20"/>
      <c r="BA19" s="20"/>
      <c r="BB19" s="20"/>
      <c r="BC19" s="20"/>
      <c r="BD19" s="20"/>
      <c r="BE19" s="20"/>
    </row>
    <row r="20" spans="1:57" ht="16.5">
      <c r="A20" s="20">
        <v>16</v>
      </c>
      <c r="B20" s="5" t="s">
        <v>597</v>
      </c>
      <c r="C20" s="5">
        <v>4044909</v>
      </c>
      <c r="D20" s="11" t="str">
        <f t="shared" si="0"/>
        <v>陳＊潭</v>
      </c>
      <c r="E20" s="5" t="s">
        <v>41</v>
      </c>
      <c r="F20" s="5">
        <v>63</v>
      </c>
      <c r="G20" s="19"/>
      <c r="H20" s="5">
        <v>1070212</v>
      </c>
      <c r="I20" s="20">
        <v>110346</v>
      </c>
      <c r="J20" s="7" t="s">
        <v>588</v>
      </c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 t="s">
        <v>471</v>
      </c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</row>
    <row r="21" spans="1:57" ht="16.5">
      <c r="A21" s="20">
        <v>17</v>
      </c>
      <c r="B21" s="5" t="s">
        <v>602</v>
      </c>
      <c r="C21" s="5">
        <v>4557367</v>
      </c>
      <c r="D21" s="11" t="str">
        <f t="shared" si="0"/>
        <v>林＊相</v>
      </c>
      <c r="E21" s="5" t="s">
        <v>41</v>
      </c>
      <c r="F21" s="5">
        <v>60</v>
      </c>
      <c r="G21" s="19"/>
      <c r="H21" s="5">
        <v>1070212</v>
      </c>
      <c r="I21" s="20">
        <v>110387</v>
      </c>
      <c r="J21" s="7" t="s">
        <v>588</v>
      </c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 t="s">
        <v>471</v>
      </c>
      <c r="AY21" s="20"/>
      <c r="AZ21" s="20"/>
      <c r="BA21" s="20"/>
      <c r="BB21" s="20"/>
      <c r="BC21" s="20"/>
      <c r="BD21" s="20"/>
      <c r="BE21" s="20"/>
    </row>
    <row r="22" spans="1:57" ht="16.5">
      <c r="A22" s="20">
        <v>18</v>
      </c>
      <c r="B22" s="5" t="s">
        <v>603</v>
      </c>
      <c r="C22" s="5">
        <v>19086472</v>
      </c>
      <c r="D22" s="11" t="str">
        <f t="shared" si="0"/>
        <v>陳＊月</v>
      </c>
      <c r="E22" s="5" t="s">
        <v>43</v>
      </c>
      <c r="F22" s="5">
        <v>57</v>
      </c>
      <c r="G22" s="19"/>
      <c r="H22" s="5">
        <v>1070212</v>
      </c>
      <c r="I22" s="20">
        <v>110386</v>
      </c>
      <c r="J22" s="7" t="s">
        <v>588</v>
      </c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 t="s">
        <v>471</v>
      </c>
      <c r="AX22" s="20"/>
      <c r="AY22" s="20"/>
      <c r="AZ22" s="20"/>
      <c r="BA22" s="20"/>
      <c r="BB22" s="20"/>
      <c r="BC22" s="20"/>
      <c r="BD22" s="20"/>
      <c r="BE22" s="20"/>
    </row>
    <row r="23" spans="1:57" ht="31.5">
      <c r="A23" s="20">
        <v>19</v>
      </c>
      <c r="B23" s="5" t="s">
        <v>604</v>
      </c>
      <c r="C23" s="5">
        <v>17656165</v>
      </c>
      <c r="D23" s="11" t="str">
        <f t="shared" si="0"/>
        <v>孫＊雪</v>
      </c>
      <c r="E23" s="5" t="s">
        <v>43</v>
      </c>
      <c r="F23" s="5">
        <v>84</v>
      </c>
      <c r="G23" s="19"/>
      <c r="H23" s="5">
        <v>1070222</v>
      </c>
      <c r="I23" s="20" t="s">
        <v>605</v>
      </c>
      <c r="J23" s="7" t="s">
        <v>588</v>
      </c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 t="s">
        <v>471</v>
      </c>
      <c r="AV23" s="20"/>
      <c r="AW23" s="20"/>
      <c r="AX23" s="20"/>
      <c r="AY23" s="20"/>
      <c r="AZ23" s="20"/>
      <c r="BA23" s="20" t="s">
        <v>471</v>
      </c>
      <c r="BB23" s="20"/>
      <c r="BC23" s="20"/>
      <c r="BD23" s="20"/>
      <c r="BE23" s="20"/>
    </row>
    <row r="24" spans="1:57" ht="16.5">
      <c r="A24" s="20">
        <v>20</v>
      </c>
      <c r="B24" s="5" t="s">
        <v>64</v>
      </c>
      <c r="C24" s="5">
        <v>432346</v>
      </c>
      <c r="D24" s="11" t="str">
        <f t="shared" si="0"/>
        <v>胡＊鏘</v>
      </c>
      <c r="E24" s="5" t="s">
        <v>41</v>
      </c>
      <c r="F24" s="5">
        <v>78</v>
      </c>
      <c r="G24" s="19"/>
      <c r="H24" s="5">
        <v>1070222</v>
      </c>
      <c r="I24" s="20">
        <v>110386</v>
      </c>
      <c r="J24" s="7" t="s">
        <v>588</v>
      </c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 t="s">
        <v>471</v>
      </c>
      <c r="AX24" s="20"/>
      <c r="AY24" s="20"/>
      <c r="AZ24" s="20"/>
      <c r="BA24" s="20"/>
      <c r="BB24" s="20"/>
      <c r="BC24" s="20"/>
      <c r="BD24" s="20"/>
      <c r="BE24" s="20"/>
    </row>
    <row r="25" spans="1:57" ht="16.5">
      <c r="A25" s="20">
        <v>21</v>
      </c>
      <c r="B25" s="5" t="s">
        <v>606</v>
      </c>
      <c r="C25" s="5">
        <v>12903442</v>
      </c>
      <c r="D25" s="11" t="str">
        <f t="shared" si="0"/>
        <v>陳＊源</v>
      </c>
      <c r="E25" s="5" t="s">
        <v>41</v>
      </c>
      <c r="F25" s="5">
        <v>75</v>
      </c>
      <c r="G25" s="19"/>
      <c r="H25" s="5">
        <v>1070222</v>
      </c>
      <c r="I25" s="20">
        <v>110386</v>
      </c>
      <c r="J25" s="7" t="s">
        <v>588</v>
      </c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 t="s">
        <v>471</v>
      </c>
      <c r="AX25" s="20"/>
      <c r="AY25" s="20"/>
      <c r="AZ25" s="20"/>
      <c r="BA25" s="20"/>
      <c r="BB25" s="20"/>
      <c r="BC25" s="20"/>
      <c r="BD25" s="20"/>
      <c r="BE25" s="20"/>
    </row>
    <row r="26" spans="1:57" ht="16.5">
      <c r="A26" s="20">
        <v>22</v>
      </c>
      <c r="B26" s="5" t="s">
        <v>607</v>
      </c>
      <c r="C26" s="5">
        <v>7866765</v>
      </c>
      <c r="D26" s="11" t="str">
        <f t="shared" si="0"/>
        <v>陳＊居</v>
      </c>
      <c r="E26" s="5" t="s">
        <v>41</v>
      </c>
      <c r="F26" s="5">
        <v>89</v>
      </c>
      <c r="G26" s="19"/>
      <c r="H26" s="5">
        <v>1070222</v>
      </c>
      <c r="I26" s="20">
        <v>110030</v>
      </c>
      <c r="J26" s="7" t="s">
        <v>588</v>
      </c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 t="s">
        <v>471</v>
      </c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</row>
    <row r="27" spans="1:57" ht="16.5">
      <c r="A27" s="20">
        <v>23</v>
      </c>
      <c r="B27" s="5" t="s">
        <v>608</v>
      </c>
      <c r="C27" s="5">
        <v>3342870</v>
      </c>
      <c r="D27" s="11" t="str">
        <f t="shared" si="0"/>
        <v>葉＊</v>
      </c>
      <c r="E27" s="5" t="s">
        <v>43</v>
      </c>
      <c r="F27" s="5">
        <v>62</v>
      </c>
      <c r="G27" s="19" t="s">
        <v>511</v>
      </c>
      <c r="H27" s="5">
        <v>1070223</v>
      </c>
      <c r="I27" s="20">
        <v>110026</v>
      </c>
      <c r="J27" s="7" t="s">
        <v>588</v>
      </c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 t="s">
        <v>471</v>
      </c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</row>
    <row r="28" spans="1:57" ht="16.5">
      <c r="A28" s="20">
        <v>24</v>
      </c>
      <c r="B28" s="5" t="s">
        <v>609</v>
      </c>
      <c r="C28" s="5">
        <v>18239558</v>
      </c>
      <c r="D28" s="11" t="str">
        <f t="shared" si="0"/>
        <v>黃＊順</v>
      </c>
      <c r="E28" s="5" t="s">
        <v>41</v>
      </c>
      <c r="F28" s="5">
        <v>66</v>
      </c>
      <c r="G28" s="19"/>
      <c r="H28" s="5">
        <v>1070226</v>
      </c>
      <c r="I28" s="20">
        <v>110026</v>
      </c>
      <c r="J28" s="7" t="s">
        <v>588</v>
      </c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 t="s">
        <v>471</v>
      </c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</row>
    <row r="29" spans="1:57" ht="16.5">
      <c r="A29" s="20">
        <v>25</v>
      </c>
      <c r="B29" s="5" t="s">
        <v>610</v>
      </c>
      <c r="C29" s="5">
        <v>1152750</v>
      </c>
      <c r="D29" s="11" t="str">
        <f t="shared" si="0"/>
        <v>林＊偉</v>
      </c>
      <c r="E29" s="5" t="s">
        <v>41</v>
      </c>
      <c r="F29" s="5">
        <v>52</v>
      </c>
      <c r="G29" s="19" t="s">
        <v>512</v>
      </c>
      <c r="H29" s="5">
        <v>1070201</v>
      </c>
      <c r="I29" s="20">
        <v>110026</v>
      </c>
      <c r="J29" s="5">
        <v>1058</v>
      </c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 t="s">
        <v>471</v>
      </c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</row>
    <row r="30" spans="1:57" ht="31.5">
      <c r="A30" s="20">
        <v>26</v>
      </c>
      <c r="B30" s="5" t="s">
        <v>138</v>
      </c>
      <c r="C30" s="5">
        <v>1561122</v>
      </c>
      <c r="D30" s="11" t="str">
        <f t="shared" si="0"/>
        <v>黃＊龍</v>
      </c>
      <c r="E30" s="5" t="s">
        <v>41</v>
      </c>
      <c r="F30" s="5">
        <v>62</v>
      </c>
      <c r="G30" s="19"/>
      <c r="H30" s="5">
        <v>1070201</v>
      </c>
      <c r="I30" s="20" t="s">
        <v>611</v>
      </c>
      <c r="J30" s="5">
        <v>1058</v>
      </c>
      <c r="K30" s="20"/>
      <c r="L30" s="20"/>
      <c r="M30" s="20"/>
      <c r="N30" s="20"/>
      <c r="O30" s="20"/>
      <c r="P30" s="20"/>
      <c r="Q30" s="20"/>
      <c r="R30" s="20"/>
      <c r="S30" s="20" t="s">
        <v>471</v>
      </c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</row>
    <row r="31" spans="1:57" ht="16.5">
      <c r="A31" s="20">
        <v>27</v>
      </c>
      <c r="B31" s="5" t="s">
        <v>612</v>
      </c>
      <c r="C31" s="5">
        <v>4771495</v>
      </c>
      <c r="D31" s="11" t="str">
        <f t="shared" si="0"/>
        <v>賴＊尾</v>
      </c>
      <c r="E31" s="5" t="s">
        <v>43</v>
      </c>
      <c r="F31" s="5">
        <v>84</v>
      </c>
      <c r="G31" s="19"/>
      <c r="H31" s="5">
        <v>1070201</v>
      </c>
      <c r="I31" s="20">
        <v>110028</v>
      </c>
      <c r="J31" s="5">
        <v>1058</v>
      </c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 t="s">
        <v>471</v>
      </c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</row>
    <row r="32" spans="1:57" ht="16.5">
      <c r="A32" s="20">
        <v>28</v>
      </c>
      <c r="B32" s="5" t="s">
        <v>613</v>
      </c>
      <c r="C32" s="5">
        <v>17037835</v>
      </c>
      <c r="D32" s="11" t="str">
        <f t="shared" si="0"/>
        <v>陳＊芬</v>
      </c>
      <c r="E32" s="5" t="s">
        <v>43</v>
      </c>
      <c r="F32" s="5">
        <v>50</v>
      </c>
      <c r="G32" s="19"/>
      <c r="H32" s="5">
        <v>1070201</v>
      </c>
      <c r="I32" s="20">
        <v>110026</v>
      </c>
      <c r="J32" s="5">
        <v>1058</v>
      </c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 t="s">
        <v>471</v>
      </c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</row>
    <row r="33" spans="1:57" ht="16.5">
      <c r="A33" s="20">
        <v>29</v>
      </c>
      <c r="B33" s="5" t="s">
        <v>614</v>
      </c>
      <c r="C33" s="5">
        <v>17205177</v>
      </c>
      <c r="D33" s="11" t="str">
        <f t="shared" si="0"/>
        <v>鄭＊</v>
      </c>
      <c r="E33" s="5" t="s">
        <v>41</v>
      </c>
      <c r="F33" s="5">
        <v>72</v>
      </c>
      <c r="G33" s="19" t="s">
        <v>513</v>
      </c>
      <c r="H33" s="5">
        <v>1070208</v>
      </c>
      <c r="I33" s="20">
        <v>110030</v>
      </c>
      <c r="J33" s="5">
        <v>1058</v>
      </c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 t="s">
        <v>471</v>
      </c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</row>
    <row r="34" spans="1:57" ht="16.5">
      <c r="A34" s="20">
        <v>30</v>
      </c>
      <c r="B34" s="5" t="s">
        <v>615</v>
      </c>
      <c r="C34" s="5">
        <v>10491154</v>
      </c>
      <c r="D34" s="11" t="str">
        <f t="shared" si="0"/>
        <v>張＊蓮</v>
      </c>
      <c r="E34" s="5" t="s">
        <v>43</v>
      </c>
      <c r="F34" s="5">
        <v>69</v>
      </c>
      <c r="G34" s="19"/>
      <c r="H34" s="5">
        <v>1070208</v>
      </c>
      <c r="I34" s="20">
        <v>110387</v>
      </c>
      <c r="J34" s="5">
        <v>1058</v>
      </c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 t="s">
        <v>471</v>
      </c>
      <c r="AY34" s="20"/>
      <c r="AZ34" s="20"/>
      <c r="BA34" s="20"/>
      <c r="BB34" s="20"/>
      <c r="BC34" s="20"/>
      <c r="BD34" s="20"/>
      <c r="BE34" s="20"/>
    </row>
    <row r="35" spans="1:57" ht="16.5">
      <c r="A35" s="20">
        <v>31</v>
      </c>
      <c r="B35" s="5" t="s">
        <v>616</v>
      </c>
      <c r="C35" s="5">
        <v>11422094</v>
      </c>
      <c r="D35" s="11" t="str">
        <f t="shared" si="0"/>
        <v>黃＊嘉</v>
      </c>
      <c r="E35" s="5" t="s">
        <v>41</v>
      </c>
      <c r="F35" s="5">
        <v>21</v>
      </c>
      <c r="G35" s="19"/>
      <c r="H35" s="5">
        <v>1070208</v>
      </c>
      <c r="I35" s="20">
        <v>110256</v>
      </c>
      <c r="J35" s="5">
        <v>1058</v>
      </c>
      <c r="K35" s="20" t="s">
        <v>471</v>
      </c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</row>
    <row r="36" spans="1:57" ht="31.5">
      <c r="A36" s="20">
        <v>32</v>
      </c>
      <c r="B36" s="5" t="s">
        <v>138</v>
      </c>
      <c r="C36" s="5">
        <v>1561122</v>
      </c>
      <c r="D36" s="11" t="str">
        <f t="shared" si="0"/>
        <v>黃＊龍</v>
      </c>
      <c r="E36" s="5" t="s">
        <v>41</v>
      </c>
      <c r="F36" s="5">
        <v>62</v>
      </c>
      <c r="G36" s="19"/>
      <c r="H36" s="5">
        <v>1070208</v>
      </c>
      <c r="I36" s="20" t="s">
        <v>611</v>
      </c>
      <c r="J36" s="5">
        <v>1058</v>
      </c>
      <c r="K36" s="20"/>
      <c r="L36" s="20"/>
      <c r="M36" s="20"/>
      <c r="N36" s="20"/>
      <c r="O36" s="20"/>
      <c r="P36" s="20"/>
      <c r="Q36" s="20"/>
      <c r="R36" s="20"/>
      <c r="S36" s="20" t="s">
        <v>471</v>
      </c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</row>
    <row r="37" spans="1:57" ht="16.5">
      <c r="A37" s="20">
        <v>33</v>
      </c>
      <c r="B37" s="5" t="s">
        <v>617</v>
      </c>
      <c r="C37" s="5">
        <v>1728476</v>
      </c>
      <c r="D37" s="11" t="str">
        <f t="shared" si="0"/>
        <v>李＊闊</v>
      </c>
      <c r="E37" s="5" t="s">
        <v>41</v>
      </c>
      <c r="F37" s="5">
        <v>58</v>
      </c>
      <c r="G37" s="19"/>
      <c r="H37" s="5">
        <v>1070208</v>
      </c>
      <c r="I37" s="20">
        <v>110386</v>
      </c>
      <c r="J37" s="5">
        <v>1058</v>
      </c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 t="s">
        <v>471</v>
      </c>
      <c r="AY37" s="20"/>
      <c r="AZ37" s="20"/>
      <c r="BA37" s="20"/>
      <c r="BB37" s="20"/>
      <c r="BC37" s="20"/>
      <c r="BD37" s="20"/>
      <c r="BE37" s="20"/>
    </row>
    <row r="38" spans="1:57" ht="16.5">
      <c r="A38" s="20">
        <v>34</v>
      </c>
      <c r="B38" s="5" t="s">
        <v>618</v>
      </c>
      <c r="C38" s="5">
        <v>20406020</v>
      </c>
      <c r="D38" s="11" t="str">
        <f t="shared" si="0"/>
        <v>林＊如</v>
      </c>
      <c r="E38" s="5" t="s">
        <v>41</v>
      </c>
      <c r="F38" s="5">
        <v>51</v>
      </c>
      <c r="G38" s="19"/>
      <c r="H38" s="5">
        <v>1070208</v>
      </c>
      <c r="I38" s="20">
        <v>110387</v>
      </c>
      <c r="J38" s="5">
        <v>1058</v>
      </c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 t="s">
        <v>805</v>
      </c>
      <c r="AY38" s="20"/>
      <c r="AZ38" s="20"/>
      <c r="BA38" s="20"/>
      <c r="BB38" s="20"/>
      <c r="BC38" s="20"/>
      <c r="BD38" s="20"/>
      <c r="BE38" s="20"/>
    </row>
    <row r="39" spans="1:57" ht="16.5">
      <c r="A39" s="20">
        <v>35</v>
      </c>
      <c r="B39" s="5" t="s">
        <v>619</v>
      </c>
      <c r="C39" s="5">
        <v>9740524</v>
      </c>
      <c r="D39" s="11" t="str">
        <f t="shared" si="0"/>
        <v>蘇＊祺</v>
      </c>
      <c r="E39" s="5" t="s">
        <v>41</v>
      </c>
      <c r="F39" s="5">
        <v>34</v>
      </c>
      <c r="G39" s="19" t="s">
        <v>514</v>
      </c>
      <c r="H39" s="5">
        <v>1070213</v>
      </c>
      <c r="I39" s="20">
        <v>110286</v>
      </c>
      <c r="J39" s="5">
        <v>1102</v>
      </c>
      <c r="K39" s="20"/>
      <c r="L39" s="20" t="s">
        <v>471</v>
      </c>
      <c r="M39" s="20" t="s">
        <v>471</v>
      </c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</row>
    <row r="40" spans="1:57" ht="31.5">
      <c r="A40" s="20">
        <v>36</v>
      </c>
      <c r="B40" s="5" t="s">
        <v>396</v>
      </c>
      <c r="C40" s="5">
        <v>16574791</v>
      </c>
      <c r="D40" s="11" t="str">
        <f t="shared" si="0"/>
        <v>朱＊水妹</v>
      </c>
      <c r="E40" s="5" t="s">
        <v>43</v>
      </c>
      <c r="F40" s="5">
        <v>79</v>
      </c>
      <c r="G40" s="19"/>
      <c r="H40" s="5">
        <v>1070202</v>
      </c>
      <c r="I40" s="20">
        <v>110086</v>
      </c>
      <c r="J40" s="5">
        <v>1125</v>
      </c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 t="s">
        <v>810</v>
      </c>
    </row>
    <row r="41" spans="1:57" ht="31.5">
      <c r="A41" s="20">
        <v>37</v>
      </c>
      <c r="B41" s="5" t="s">
        <v>620</v>
      </c>
      <c r="C41" s="5">
        <v>17291949</v>
      </c>
      <c r="D41" s="11" t="str">
        <f t="shared" si="0"/>
        <v>劉＊榮</v>
      </c>
      <c r="E41" s="5" t="s">
        <v>41</v>
      </c>
      <c r="F41" s="5">
        <v>70</v>
      </c>
      <c r="G41" s="19" t="s">
        <v>516</v>
      </c>
      <c r="H41" s="5">
        <v>1070202</v>
      </c>
      <c r="I41" s="20" t="s">
        <v>621</v>
      </c>
      <c r="J41" s="5">
        <v>1125</v>
      </c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 t="s">
        <v>471</v>
      </c>
      <c r="AW41" s="20"/>
      <c r="AX41" s="20" t="s">
        <v>471</v>
      </c>
      <c r="AY41" s="20"/>
      <c r="AZ41" s="20"/>
      <c r="BA41" s="20"/>
      <c r="BB41" s="20"/>
      <c r="BC41" s="20"/>
      <c r="BD41" s="20"/>
      <c r="BE41" s="20"/>
    </row>
    <row r="42" spans="1:57" ht="16.5">
      <c r="A42" s="20">
        <v>38</v>
      </c>
      <c r="B42" s="5" t="s">
        <v>395</v>
      </c>
      <c r="C42" s="5">
        <v>11969770</v>
      </c>
      <c r="D42" s="11" t="str">
        <f t="shared" si="0"/>
        <v>柳＊滿</v>
      </c>
      <c r="E42" s="5" t="s">
        <v>43</v>
      </c>
      <c r="F42" s="5">
        <v>71</v>
      </c>
      <c r="G42" s="19"/>
      <c r="H42" s="5">
        <v>1070205</v>
      </c>
      <c r="I42" s="20">
        <v>110346</v>
      </c>
      <c r="J42" s="5">
        <v>1125</v>
      </c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 t="s">
        <v>471</v>
      </c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</row>
    <row r="43" spans="1:57" ht="16.5">
      <c r="A43" s="20">
        <v>39</v>
      </c>
      <c r="B43" s="5" t="s">
        <v>74</v>
      </c>
      <c r="C43" s="5">
        <v>15557607</v>
      </c>
      <c r="D43" s="11" t="str">
        <f t="shared" si="0"/>
        <v>林＊鳳</v>
      </c>
      <c r="E43" s="5" t="s">
        <v>43</v>
      </c>
      <c r="F43" s="5">
        <v>41</v>
      </c>
      <c r="G43" s="19"/>
      <c r="H43" s="5">
        <v>1070206</v>
      </c>
      <c r="I43" s="20">
        <v>110346</v>
      </c>
      <c r="J43" s="5">
        <v>1125</v>
      </c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 t="s">
        <v>471</v>
      </c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</row>
    <row r="44" spans="1:57" ht="16.5">
      <c r="A44" s="20">
        <v>40</v>
      </c>
      <c r="B44" s="5" t="s">
        <v>622</v>
      </c>
      <c r="C44" s="5">
        <v>20481859</v>
      </c>
      <c r="D44" s="11" t="str">
        <f t="shared" si="0"/>
        <v>盧＊岳</v>
      </c>
      <c r="E44" s="5" t="s">
        <v>41</v>
      </c>
      <c r="F44" s="5">
        <v>66</v>
      </c>
      <c r="G44" s="19"/>
      <c r="H44" s="5">
        <v>1070206</v>
      </c>
      <c r="I44" s="20">
        <v>110346</v>
      </c>
      <c r="J44" s="5">
        <v>1125</v>
      </c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 t="s">
        <v>805</v>
      </c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</row>
    <row r="45" spans="1:57" ht="16.5">
      <c r="A45" s="20">
        <v>41</v>
      </c>
      <c r="B45" s="5" t="s">
        <v>623</v>
      </c>
      <c r="C45" s="5">
        <v>20409817</v>
      </c>
      <c r="D45" s="11" t="str">
        <f t="shared" si="0"/>
        <v>蔡＊祥</v>
      </c>
      <c r="E45" s="5" t="s">
        <v>41</v>
      </c>
      <c r="F45" s="5">
        <v>56</v>
      </c>
      <c r="G45" s="19"/>
      <c r="H45" s="5">
        <v>1070206</v>
      </c>
      <c r="I45" s="20">
        <v>110346</v>
      </c>
      <c r="J45" s="5">
        <v>1125</v>
      </c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 t="s">
        <v>805</v>
      </c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</row>
    <row r="46" spans="1:57" ht="16.5">
      <c r="A46" s="20">
        <v>42</v>
      </c>
      <c r="B46" s="5" t="s">
        <v>624</v>
      </c>
      <c r="C46" s="5">
        <v>20382711</v>
      </c>
      <c r="D46" s="11" t="str">
        <f t="shared" si="0"/>
        <v>廖＊鶯</v>
      </c>
      <c r="E46" s="5" t="s">
        <v>43</v>
      </c>
      <c r="F46" s="5">
        <v>54</v>
      </c>
      <c r="G46" s="19"/>
      <c r="H46" s="5">
        <v>1070206</v>
      </c>
      <c r="I46" s="20">
        <v>110346</v>
      </c>
      <c r="J46" s="5">
        <v>1125</v>
      </c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 t="s">
        <v>805</v>
      </c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</row>
    <row r="47" spans="1:57" ht="16.5">
      <c r="A47" s="20">
        <v>43</v>
      </c>
      <c r="B47" s="5" t="s">
        <v>625</v>
      </c>
      <c r="C47" s="5">
        <v>20485990</v>
      </c>
      <c r="D47" s="11" t="str">
        <f t="shared" si="0"/>
        <v>林＊里</v>
      </c>
      <c r="E47" s="5" t="s">
        <v>43</v>
      </c>
      <c r="F47" s="5">
        <v>65</v>
      </c>
      <c r="G47" s="19" t="s">
        <v>517</v>
      </c>
      <c r="H47" s="5">
        <v>1070209</v>
      </c>
      <c r="I47" s="20">
        <v>110026</v>
      </c>
      <c r="J47" s="5">
        <v>1125</v>
      </c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 t="s">
        <v>805</v>
      </c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</row>
    <row r="48" spans="1:57" ht="16.5">
      <c r="A48" s="20">
        <v>44</v>
      </c>
      <c r="B48" s="5" t="s">
        <v>626</v>
      </c>
      <c r="C48" s="5">
        <v>7807956</v>
      </c>
      <c r="D48" s="11" t="str">
        <f t="shared" si="0"/>
        <v>李＊彰</v>
      </c>
      <c r="E48" s="5" t="s">
        <v>41</v>
      </c>
      <c r="F48" s="5">
        <v>54</v>
      </c>
      <c r="G48" s="19" t="s">
        <v>518</v>
      </c>
      <c r="H48" s="5">
        <v>1070209</v>
      </c>
      <c r="I48" s="20">
        <v>110030</v>
      </c>
      <c r="J48" s="5">
        <v>1125</v>
      </c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 t="s">
        <v>471</v>
      </c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</row>
    <row r="49" spans="1:57" ht="16.5">
      <c r="A49" s="20">
        <v>45</v>
      </c>
      <c r="B49" s="5" t="s">
        <v>627</v>
      </c>
      <c r="C49" s="5">
        <v>12062902</v>
      </c>
      <c r="D49" s="11" t="str">
        <f t="shared" si="0"/>
        <v>許＊秀梅</v>
      </c>
      <c r="E49" s="5" t="s">
        <v>43</v>
      </c>
      <c r="F49" s="5">
        <v>77</v>
      </c>
      <c r="G49" s="19" t="s">
        <v>519</v>
      </c>
      <c r="H49" s="5">
        <v>1070209</v>
      </c>
      <c r="I49" s="20">
        <v>110030</v>
      </c>
      <c r="J49" s="5">
        <v>1125</v>
      </c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 t="s">
        <v>805</v>
      </c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</row>
    <row r="50" spans="1:57" ht="31.5">
      <c r="A50" s="20">
        <v>46</v>
      </c>
      <c r="B50" s="5" t="s">
        <v>628</v>
      </c>
      <c r="C50" s="5">
        <v>19074389</v>
      </c>
      <c r="D50" s="11" t="str">
        <f t="shared" si="0"/>
        <v>呂＊來</v>
      </c>
      <c r="E50" s="5" t="s">
        <v>41</v>
      </c>
      <c r="F50" s="5">
        <v>64</v>
      </c>
      <c r="G50" s="19" t="s">
        <v>520</v>
      </c>
      <c r="H50" s="5">
        <v>1070213</v>
      </c>
      <c r="I50" s="20" t="s">
        <v>611</v>
      </c>
      <c r="J50" s="5">
        <v>1125</v>
      </c>
      <c r="K50" s="20"/>
      <c r="L50" s="20"/>
      <c r="M50" s="20"/>
      <c r="N50" s="20"/>
      <c r="O50" s="20"/>
      <c r="P50" s="20"/>
      <c r="Q50" s="20"/>
      <c r="R50" s="20"/>
      <c r="S50" s="20" t="s">
        <v>471</v>
      </c>
      <c r="T50" s="20"/>
      <c r="U50" s="20"/>
      <c r="V50" s="20" t="s">
        <v>471</v>
      </c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</row>
    <row r="51" spans="1:57" ht="16.5">
      <c r="A51" s="20">
        <v>47</v>
      </c>
      <c r="B51" s="5" t="s">
        <v>629</v>
      </c>
      <c r="C51" s="5">
        <v>17414723</v>
      </c>
      <c r="D51" s="11" t="str">
        <f t="shared" si="0"/>
        <v>李＊水</v>
      </c>
      <c r="E51" s="5" t="s">
        <v>43</v>
      </c>
      <c r="F51" s="5">
        <v>59</v>
      </c>
      <c r="G51" s="19"/>
      <c r="H51" s="5">
        <v>1070227</v>
      </c>
      <c r="I51" s="20">
        <v>110126</v>
      </c>
      <c r="J51" s="5">
        <v>1125</v>
      </c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 t="s">
        <v>811</v>
      </c>
    </row>
    <row r="52" spans="1:57" ht="16.5">
      <c r="A52" s="20">
        <v>48</v>
      </c>
      <c r="B52" s="5" t="s">
        <v>630</v>
      </c>
      <c r="C52" s="5">
        <v>5209336</v>
      </c>
      <c r="D52" s="11" t="str">
        <f t="shared" si="0"/>
        <v>陳＊泉</v>
      </c>
      <c r="E52" s="5" t="s">
        <v>41</v>
      </c>
      <c r="F52" s="5">
        <v>71</v>
      </c>
      <c r="G52" s="19" t="s">
        <v>521</v>
      </c>
      <c r="H52" s="5">
        <v>1070227</v>
      </c>
      <c r="I52" s="20">
        <v>110387</v>
      </c>
      <c r="J52" s="5">
        <v>1125</v>
      </c>
      <c r="K52" s="20"/>
      <c r="L52" s="20"/>
      <c r="M52" s="20"/>
      <c r="N52" s="20"/>
      <c r="O52" s="20"/>
      <c r="P52" s="20"/>
      <c r="Q52" s="20"/>
      <c r="R52" s="20"/>
      <c r="S52" s="20" t="s">
        <v>471</v>
      </c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</row>
    <row r="53" spans="1:57" ht="16.5">
      <c r="A53" s="20">
        <v>49</v>
      </c>
      <c r="B53" s="5" t="s">
        <v>631</v>
      </c>
      <c r="C53" s="5">
        <v>17329949</v>
      </c>
      <c r="D53" s="11" t="str">
        <f t="shared" si="0"/>
        <v>許＊瑨</v>
      </c>
      <c r="E53" s="5" t="s">
        <v>41</v>
      </c>
      <c r="F53" s="5">
        <v>58</v>
      </c>
      <c r="G53" s="19"/>
      <c r="H53" s="5">
        <v>1070227</v>
      </c>
      <c r="I53" s="20">
        <v>110026</v>
      </c>
      <c r="J53" s="5">
        <v>1125</v>
      </c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 t="s">
        <v>471</v>
      </c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</row>
    <row r="54" spans="1:57" ht="63">
      <c r="A54" s="20">
        <v>50</v>
      </c>
      <c r="B54" s="5" t="s">
        <v>355</v>
      </c>
      <c r="C54" s="5">
        <v>20018474</v>
      </c>
      <c r="D54" s="11" t="str">
        <f t="shared" si="0"/>
        <v>蕭＊進</v>
      </c>
      <c r="E54" s="5" t="s">
        <v>41</v>
      </c>
      <c r="F54" s="5">
        <v>82</v>
      </c>
      <c r="G54" s="19" t="s">
        <v>522</v>
      </c>
      <c r="H54" s="5">
        <v>1070227</v>
      </c>
      <c r="I54" s="20" t="s">
        <v>632</v>
      </c>
      <c r="J54" s="5">
        <v>1125</v>
      </c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 t="s">
        <v>805</v>
      </c>
      <c r="AS54" s="20"/>
      <c r="AT54" s="20"/>
      <c r="AU54" s="20"/>
      <c r="AV54" s="20"/>
      <c r="AW54" s="20" t="s">
        <v>471</v>
      </c>
      <c r="AX54" s="20"/>
      <c r="AY54" s="20"/>
      <c r="AZ54" s="20"/>
      <c r="BA54" s="20"/>
      <c r="BB54" s="20"/>
      <c r="BC54" s="20"/>
      <c r="BD54" s="20"/>
      <c r="BE54" s="22" t="s">
        <v>811</v>
      </c>
    </row>
    <row r="55" spans="1:57" ht="16.5">
      <c r="A55" s="20">
        <v>51</v>
      </c>
      <c r="B55" s="5" t="s">
        <v>633</v>
      </c>
      <c r="C55" s="5">
        <v>16095538</v>
      </c>
      <c r="D55" s="11" t="str">
        <f t="shared" si="0"/>
        <v>陳＊如</v>
      </c>
      <c r="E55" s="5" t="s">
        <v>43</v>
      </c>
      <c r="F55" s="5">
        <v>47</v>
      </c>
      <c r="G55" s="19"/>
      <c r="H55" s="5">
        <v>1070201</v>
      </c>
      <c r="I55" s="20">
        <v>110026</v>
      </c>
      <c r="J55" s="5">
        <v>1173</v>
      </c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 t="s">
        <v>471</v>
      </c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</row>
    <row r="56" spans="1:57" ht="16.5">
      <c r="A56" s="20">
        <v>52</v>
      </c>
      <c r="B56" s="5" t="s">
        <v>458</v>
      </c>
      <c r="C56" s="5">
        <v>1713321</v>
      </c>
      <c r="D56" s="11" t="str">
        <f t="shared" si="0"/>
        <v>陳＊雪</v>
      </c>
      <c r="E56" s="5" t="s">
        <v>43</v>
      </c>
      <c r="F56" s="5">
        <v>71</v>
      </c>
      <c r="G56" s="19"/>
      <c r="H56" s="5">
        <v>1070201</v>
      </c>
      <c r="I56" s="20">
        <v>110346</v>
      </c>
      <c r="J56" s="5">
        <v>1173</v>
      </c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 t="s">
        <v>471</v>
      </c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</row>
    <row r="57" spans="1:57" ht="16.5">
      <c r="A57" s="20">
        <v>53</v>
      </c>
      <c r="B57" s="5" t="s">
        <v>454</v>
      </c>
      <c r="C57" s="5">
        <v>15115355</v>
      </c>
      <c r="D57" s="11" t="str">
        <f t="shared" si="0"/>
        <v>張＊宏</v>
      </c>
      <c r="E57" s="5" t="s">
        <v>41</v>
      </c>
      <c r="F57" s="5">
        <v>66</v>
      </c>
      <c r="G57" s="19" t="s">
        <v>523</v>
      </c>
      <c r="H57" s="5">
        <v>1070201</v>
      </c>
      <c r="I57" s="20">
        <v>110346</v>
      </c>
      <c r="J57" s="5">
        <v>1173</v>
      </c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 t="s">
        <v>805</v>
      </c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</row>
    <row r="58" spans="1:57" ht="16.5">
      <c r="A58" s="20">
        <v>54</v>
      </c>
      <c r="B58" s="5" t="s">
        <v>634</v>
      </c>
      <c r="C58" s="5">
        <v>15722152</v>
      </c>
      <c r="D58" s="11" t="str">
        <f t="shared" si="0"/>
        <v>楊＊霖</v>
      </c>
      <c r="E58" s="5" t="s">
        <v>41</v>
      </c>
      <c r="F58" s="5">
        <v>35</v>
      </c>
      <c r="G58" s="19" t="s">
        <v>524</v>
      </c>
      <c r="H58" s="5">
        <v>1070201</v>
      </c>
      <c r="I58" s="20">
        <v>110030</v>
      </c>
      <c r="J58" s="5">
        <v>1173</v>
      </c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 t="s">
        <v>805</v>
      </c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</row>
    <row r="59" spans="1:57" ht="31.5">
      <c r="A59" s="20">
        <v>55</v>
      </c>
      <c r="B59" s="5" t="s">
        <v>635</v>
      </c>
      <c r="C59" s="5">
        <v>4512608</v>
      </c>
      <c r="D59" s="11" t="str">
        <f t="shared" si="0"/>
        <v>周＊宏</v>
      </c>
      <c r="E59" s="5" t="s">
        <v>41</v>
      </c>
      <c r="F59" s="5">
        <v>39</v>
      </c>
      <c r="G59" s="19" t="s">
        <v>525</v>
      </c>
      <c r="H59" s="5">
        <v>1070202</v>
      </c>
      <c r="I59" s="20" t="s">
        <v>636</v>
      </c>
      <c r="J59" s="5">
        <v>1173</v>
      </c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 t="s">
        <v>805</v>
      </c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</row>
    <row r="60" spans="1:57" ht="16.5">
      <c r="A60" s="20">
        <v>56</v>
      </c>
      <c r="B60" s="5" t="s">
        <v>637</v>
      </c>
      <c r="C60" s="5">
        <v>6950349</v>
      </c>
      <c r="D60" s="11" t="str">
        <f t="shared" si="0"/>
        <v>薛＊長</v>
      </c>
      <c r="E60" s="5" t="s">
        <v>41</v>
      </c>
      <c r="F60" s="5">
        <v>79</v>
      </c>
      <c r="G60" s="19" t="s">
        <v>526</v>
      </c>
      <c r="H60" s="5">
        <v>1070202</v>
      </c>
      <c r="I60" s="20">
        <v>110026</v>
      </c>
      <c r="J60" s="5">
        <v>1173</v>
      </c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 t="s">
        <v>805</v>
      </c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</row>
    <row r="61" spans="1:57" ht="31.5">
      <c r="A61" s="20">
        <v>57</v>
      </c>
      <c r="B61" s="5" t="s">
        <v>638</v>
      </c>
      <c r="C61" s="5">
        <v>12660830</v>
      </c>
      <c r="D61" s="11" t="str">
        <f t="shared" si="0"/>
        <v>洪＊玲</v>
      </c>
      <c r="E61" s="5" t="s">
        <v>43</v>
      </c>
      <c r="F61" s="5">
        <v>52</v>
      </c>
      <c r="G61" s="19" t="s">
        <v>527</v>
      </c>
      <c r="H61" s="5">
        <v>1070205</v>
      </c>
      <c r="I61" s="20">
        <v>110086</v>
      </c>
      <c r="J61" s="5">
        <v>1173</v>
      </c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 t="s">
        <v>492</v>
      </c>
    </row>
    <row r="62" spans="1:57" ht="16.5">
      <c r="A62" s="20">
        <v>58</v>
      </c>
      <c r="B62" s="5" t="s">
        <v>639</v>
      </c>
      <c r="C62" s="5">
        <v>17348510</v>
      </c>
      <c r="D62" s="11" t="str">
        <f t="shared" si="0"/>
        <v>楊＊魁</v>
      </c>
      <c r="E62" s="5" t="s">
        <v>41</v>
      </c>
      <c r="F62" s="5">
        <v>55</v>
      </c>
      <c r="G62" s="19" t="s">
        <v>528</v>
      </c>
      <c r="H62" s="5">
        <v>1070205</v>
      </c>
      <c r="I62" s="20">
        <v>110026</v>
      </c>
      <c r="J62" s="5">
        <v>1173</v>
      </c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 t="s">
        <v>471</v>
      </c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</row>
    <row r="63" spans="1:57" ht="16.5">
      <c r="A63" s="20">
        <v>59</v>
      </c>
      <c r="B63" s="5" t="s">
        <v>640</v>
      </c>
      <c r="C63" s="5">
        <v>14320118</v>
      </c>
      <c r="D63" s="11" t="str">
        <f t="shared" si="0"/>
        <v>劉＊茂</v>
      </c>
      <c r="E63" s="5" t="s">
        <v>41</v>
      </c>
      <c r="F63" s="5">
        <v>82</v>
      </c>
      <c r="G63" s="19" t="s">
        <v>529</v>
      </c>
      <c r="H63" s="5">
        <v>1070206</v>
      </c>
      <c r="I63" s="20">
        <v>110030</v>
      </c>
      <c r="J63" s="5">
        <v>1173</v>
      </c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 t="s">
        <v>471</v>
      </c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</row>
    <row r="64" spans="1:57" ht="16.5">
      <c r="A64" s="20">
        <v>60</v>
      </c>
      <c r="B64" s="5" t="s">
        <v>641</v>
      </c>
      <c r="C64" s="5">
        <v>18941420</v>
      </c>
      <c r="D64" s="11" t="str">
        <f t="shared" si="0"/>
        <v>鄭＊家</v>
      </c>
      <c r="E64" s="5" t="s">
        <v>41</v>
      </c>
      <c r="F64" s="5">
        <v>71</v>
      </c>
      <c r="G64" s="19" t="s">
        <v>530</v>
      </c>
      <c r="H64" s="5">
        <v>1070206</v>
      </c>
      <c r="I64" s="20">
        <v>110026</v>
      </c>
      <c r="J64" s="5">
        <v>1173</v>
      </c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 t="s">
        <v>805</v>
      </c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</row>
    <row r="65" spans="1:57" ht="16.5">
      <c r="A65" s="20">
        <v>61</v>
      </c>
      <c r="B65" s="5" t="s">
        <v>635</v>
      </c>
      <c r="C65" s="5">
        <v>4512608</v>
      </c>
      <c r="D65" s="11" t="str">
        <f t="shared" si="0"/>
        <v>周＊宏</v>
      </c>
      <c r="E65" s="5" t="s">
        <v>41</v>
      </c>
      <c r="F65" s="5">
        <v>39</v>
      </c>
      <c r="G65" s="19" t="s">
        <v>525</v>
      </c>
      <c r="H65" s="5">
        <v>1070206</v>
      </c>
      <c r="I65" s="20">
        <v>110346</v>
      </c>
      <c r="J65" s="5">
        <v>1173</v>
      </c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 t="s">
        <v>805</v>
      </c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</row>
    <row r="66" spans="1:57" ht="31.5">
      <c r="A66" s="20">
        <v>62</v>
      </c>
      <c r="B66" s="5" t="s">
        <v>642</v>
      </c>
      <c r="C66" s="5">
        <v>5170862</v>
      </c>
      <c r="D66" s="11" t="str">
        <f t="shared" si="0"/>
        <v>呂＊秀</v>
      </c>
      <c r="E66" s="5" t="s">
        <v>43</v>
      </c>
      <c r="F66" s="5">
        <v>78</v>
      </c>
      <c r="G66" s="19" t="s">
        <v>531</v>
      </c>
      <c r="H66" s="5">
        <v>1070206</v>
      </c>
      <c r="I66" s="20" t="s">
        <v>636</v>
      </c>
      <c r="J66" s="5">
        <v>1173</v>
      </c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 t="s">
        <v>805</v>
      </c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</row>
    <row r="67" spans="1:57" ht="47.25">
      <c r="A67" s="20">
        <v>63</v>
      </c>
      <c r="B67" s="5" t="s">
        <v>643</v>
      </c>
      <c r="C67" s="5">
        <v>16086575</v>
      </c>
      <c r="D67" s="11" t="str">
        <f t="shared" si="0"/>
        <v>游＊翰</v>
      </c>
      <c r="E67" s="5" t="s">
        <v>41</v>
      </c>
      <c r="F67" s="5">
        <v>33</v>
      </c>
      <c r="G67" s="19" t="s">
        <v>532</v>
      </c>
      <c r="H67" s="5">
        <v>1070206</v>
      </c>
      <c r="I67" s="20" t="s">
        <v>644</v>
      </c>
      <c r="J67" s="5">
        <v>1173</v>
      </c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 t="s">
        <v>471</v>
      </c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 t="s">
        <v>812</v>
      </c>
    </row>
    <row r="68" spans="1:57" ht="16.5">
      <c r="A68" s="20">
        <v>64</v>
      </c>
      <c r="B68" s="5" t="s">
        <v>645</v>
      </c>
      <c r="C68" s="5">
        <v>16249911</v>
      </c>
      <c r="D68" s="11" t="str">
        <f t="shared" si="0"/>
        <v>郭＊榮</v>
      </c>
      <c r="E68" s="5" t="s">
        <v>41</v>
      </c>
      <c r="F68" s="5">
        <v>56</v>
      </c>
      <c r="G68" s="19" t="s">
        <v>533</v>
      </c>
      <c r="H68" s="5">
        <v>1070206</v>
      </c>
      <c r="I68" s="20">
        <v>110026</v>
      </c>
      <c r="J68" s="5">
        <v>1173</v>
      </c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 t="s">
        <v>805</v>
      </c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</row>
    <row r="69" spans="1:57" ht="16.5">
      <c r="A69" s="20">
        <v>65</v>
      </c>
      <c r="B69" s="5" t="s">
        <v>646</v>
      </c>
      <c r="C69" s="5">
        <v>4471591</v>
      </c>
      <c r="D69" s="11" t="str">
        <f t="shared" ref="D69:D132" si="1">REPLACE(B69,2,1,"＊")</f>
        <v>沈＊棋</v>
      </c>
      <c r="E69" s="5" t="s">
        <v>41</v>
      </c>
      <c r="F69" s="5">
        <v>99</v>
      </c>
      <c r="G69" s="19" t="s">
        <v>534</v>
      </c>
      <c r="H69" s="5">
        <v>1070214</v>
      </c>
      <c r="I69" s="20">
        <v>110030</v>
      </c>
      <c r="J69" s="5">
        <v>1173</v>
      </c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 t="s">
        <v>471</v>
      </c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</row>
    <row r="70" spans="1:57" ht="16.5">
      <c r="A70" s="20">
        <v>66</v>
      </c>
      <c r="B70" s="5" t="s">
        <v>647</v>
      </c>
      <c r="C70" s="5">
        <v>20143739</v>
      </c>
      <c r="D70" s="11" t="str">
        <f t="shared" si="1"/>
        <v>黃＊田</v>
      </c>
      <c r="E70" s="5" t="s">
        <v>41</v>
      </c>
      <c r="F70" s="5">
        <v>58</v>
      </c>
      <c r="G70" s="19" t="s">
        <v>535</v>
      </c>
      <c r="H70" s="5">
        <v>1070214</v>
      </c>
      <c r="I70" s="20">
        <v>110030</v>
      </c>
      <c r="J70" s="5">
        <v>1173</v>
      </c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 t="s">
        <v>471</v>
      </c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</row>
    <row r="71" spans="1:57" ht="31.5">
      <c r="A71" s="20">
        <v>67</v>
      </c>
      <c r="B71" s="5" t="s">
        <v>648</v>
      </c>
      <c r="C71" s="5">
        <v>9894227</v>
      </c>
      <c r="D71" s="11" t="str">
        <f t="shared" si="1"/>
        <v>林＊雄</v>
      </c>
      <c r="E71" s="5" t="s">
        <v>41</v>
      </c>
      <c r="F71" s="5">
        <v>79</v>
      </c>
      <c r="G71" s="19" t="s">
        <v>536</v>
      </c>
      <c r="H71" s="5">
        <v>1070215</v>
      </c>
      <c r="I71" s="20" t="s">
        <v>636</v>
      </c>
      <c r="J71" s="5">
        <v>1173</v>
      </c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 t="s">
        <v>471</v>
      </c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</row>
    <row r="72" spans="1:57" ht="31.5">
      <c r="A72" s="20">
        <v>68</v>
      </c>
      <c r="B72" s="5" t="s">
        <v>422</v>
      </c>
      <c r="C72" s="5">
        <v>20017793</v>
      </c>
      <c r="D72" s="11" t="str">
        <f t="shared" si="1"/>
        <v>葉＊堯</v>
      </c>
      <c r="E72" s="5" t="s">
        <v>41</v>
      </c>
      <c r="F72" s="5">
        <v>86</v>
      </c>
      <c r="G72" s="19"/>
      <c r="H72" s="5">
        <v>1070220</v>
      </c>
      <c r="I72" s="20" t="s">
        <v>649</v>
      </c>
      <c r="J72" s="5">
        <v>1173</v>
      </c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 t="s">
        <v>805</v>
      </c>
      <c r="AW72" s="20" t="s">
        <v>471</v>
      </c>
      <c r="AX72" s="20"/>
      <c r="AY72" s="20"/>
      <c r="AZ72" s="20"/>
      <c r="BA72" s="20"/>
      <c r="BB72" s="20"/>
      <c r="BC72" s="20"/>
      <c r="BD72" s="20"/>
      <c r="BE72" s="20"/>
    </row>
    <row r="73" spans="1:57" ht="16.5">
      <c r="A73" s="20">
        <v>69</v>
      </c>
      <c r="B73" s="5" t="s">
        <v>650</v>
      </c>
      <c r="C73" s="5">
        <v>5865538</v>
      </c>
      <c r="D73" s="11" t="str">
        <f t="shared" si="1"/>
        <v>范＊英</v>
      </c>
      <c r="E73" s="5" t="s">
        <v>43</v>
      </c>
      <c r="F73" s="5">
        <v>60</v>
      </c>
      <c r="G73" s="19"/>
      <c r="H73" s="5">
        <v>1070220</v>
      </c>
      <c r="I73" s="20">
        <v>110386</v>
      </c>
      <c r="J73" s="5">
        <v>1173</v>
      </c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 t="s">
        <v>471</v>
      </c>
      <c r="AX73" s="20"/>
      <c r="AY73" s="20"/>
      <c r="AZ73" s="20"/>
      <c r="BA73" s="20"/>
      <c r="BB73" s="20"/>
      <c r="BC73" s="20"/>
      <c r="BD73" s="20"/>
      <c r="BE73" s="20"/>
    </row>
    <row r="74" spans="1:57" ht="16.5">
      <c r="A74" s="20">
        <v>70</v>
      </c>
      <c r="B74" s="5" t="s">
        <v>651</v>
      </c>
      <c r="C74" s="5">
        <v>19328206</v>
      </c>
      <c r="D74" s="11" t="str">
        <f t="shared" si="1"/>
        <v>廖＊忠</v>
      </c>
      <c r="E74" s="5" t="s">
        <v>41</v>
      </c>
      <c r="F74" s="5">
        <v>60</v>
      </c>
      <c r="G74" s="19"/>
      <c r="H74" s="5">
        <v>1070220</v>
      </c>
      <c r="I74" s="20">
        <v>110387</v>
      </c>
      <c r="J74" s="5">
        <v>1173</v>
      </c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 t="s">
        <v>471</v>
      </c>
      <c r="AY74" s="20"/>
      <c r="AZ74" s="20"/>
      <c r="BA74" s="20"/>
      <c r="BB74" s="20"/>
      <c r="BC74" s="20"/>
      <c r="BD74" s="20"/>
      <c r="BE74" s="20"/>
    </row>
    <row r="75" spans="1:57" ht="16.5">
      <c r="A75" s="20">
        <v>71</v>
      </c>
      <c r="B75" s="5" t="s">
        <v>652</v>
      </c>
      <c r="C75" s="5">
        <v>6467961</v>
      </c>
      <c r="D75" s="11" t="str">
        <f t="shared" si="1"/>
        <v>李＊玲</v>
      </c>
      <c r="E75" s="5" t="s">
        <v>43</v>
      </c>
      <c r="F75" s="5">
        <v>53</v>
      </c>
      <c r="G75" s="19" t="s">
        <v>537</v>
      </c>
      <c r="H75" s="5">
        <v>1070220</v>
      </c>
      <c r="I75" s="20">
        <v>110386</v>
      </c>
      <c r="J75" s="5">
        <v>1173</v>
      </c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 t="s">
        <v>471</v>
      </c>
      <c r="AX75" s="20"/>
      <c r="AY75" s="20"/>
      <c r="AZ75" s="20"/>
      <c r="BA75" s="20"/>
      <c r="BB75" s="20"/>
      <c r="BC75" s="20"/>
      <c r="BD75" s="20"/>
      <c r="BE75" s="20"/>
    </row>
    <row r="76" spans="1:57" ht="16.5">
      <c r="A76" s="20">
        <v>72</v>
      </c>
      <c r="B76" s="5" t="s">
        <v>653</v>
      </c>
      <c r="C76" s="5">
        <v>20488130</v>
      </c>
      <c r="D76" s="11" t="str">
        <f t="shared" si="1"/>
        <v>王＊萱</v>
      </c>
      <c r="E76" s="5" t="s">
        <v>43</v>
      </c>
      <c r="F76" s="5">
        <v>32</v>
      </c>
      <c r="G76" s="19"/>
      <c r="H76" s="5">
        <v>1070220</v>
      </c>
      <c r="I76" s="20">
        <v>110026</v>
      </c>
      <c r="J76" s="5">
        <v>1173</v>
      </c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 t="s">
        <v>471</v>
      </c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</row>
    <row r="77" spans="1:57" ht="16.5">
      <c r="A77" s="20">
        <v>73</v>
      </c>
      <c r="B77" s="5" t="s">
        <v>371</v>
      </c>
      <c r="C77" s="5">
        <v>12138704</v>
      </c>
      <c r="D77" s="11" t="str">
        <f t="shared" si="1"/>
        <v>王＊來</v>
      </c>
      <c r="E77" s="5" t="s">
        <v>41</v>
      </c>
      <c r="F77" s="5">
        <v>70</v>
      </c>
      <c r="G77" s="19" t="s">
        <v>538</v>
      </c>
      <c r="H77" s="5">
        <v>1070221</v>
      </c>
      <c r="I77" s="20">
        <v>110028</v>
      </c>
      <c r="J77" s="5">
        <v>1173</v>
      </c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 t="s">
        <v>805</v>
      </c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</row>
    <row r="78" spans="1:57" ht="16.5">
      <c r="A78" s="20">
        <v>74</v>
      </c>
      <c r="B78" s="5" t="s">
        <v>654</v>
      </c>
      <c r="C78" s="5">
        <v>1128458</v>
      </c>
      <c r="D78" s="11" t="str">
        <f t="shared" si="1"/>
        <v>樓＊騏</v>
      </c>
      <c r="E78" s="5" t="s">
        <v>41</v>
      </c>
      <c r="F78" s="5">
        <v>52</v>
      </c>
      <c r="G78" s="19" t="s">
        <v>539</v>
      </c>
      <c r="H78" s="5">
        <v>1070221</v>
      </c>
      <c r="I78" s="20">
        <v>110030</v>
      </c>
      <c r="J78" s="5">
        <v>1173</v>
      </c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 t="s">
        <v>805</v>
      </c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</row>
    <row r="79" spans="1:57" ht="16.5">
      <c r="A79" s="20">
        <v>75</v>
      </c>
      <c r="B79" s="5" t="s">
        <v>655</v>
      </c>
      <c r="C79" s="5">
        <v>5542634</v>
      </c>
      <c r="D79" s="11" t="str">
        <f t="shared" si="1"/>
        <v>謝＊玲</v>
      </c>
      <c r="E79" s="5" t="s">
        <v>43</v>
      </c>
      <c r="F79" s="5">
        <v>55</v>
      </c>
      <c r="G79" s="19" t="s">
        <v>540</v>
      </c>
      <c r="H79" s="5">
        <v>1070222</v>
      </c>
      <c r="I79" s="20">
        <v>110030</v>
      </c>
      <c r="J79" s="5">
        <v>1173</v>
      </c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 t="s">
        <v>805</v>
      </c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</row>
    <row r="80" spans="1:57" ht="16.5">
      <c r="A80" s="20">
        <v>76</v>
      </c>
      <c r="B80" s="5" t="s">
        <v>541</v>
      </c>
      <c r="C80" s="5">
        <v>20014090</v>
      </c>
      <c r="D80" s="5" t="s">
        <v>803</v>
      </c>
      <c r="E80" s="5" t="s">
        <v>43</v>
      </c>
      <c r="F80" s="5">
        <v>54</v>
      </c>
      <c r="G80" s="19" t="s">
        <v>542</v>
      </c>
      <c r="H80" s="5">
        <v>1070222</v>
      </c>
      <c r="I80" s="20">
        <v>110026</v>
      </c>
      <c r="J80" s="5">
        <v>1173</v>
      </c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 t="s">
        <v>805</v>
      </c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</row>
    <row r="81" spans="1:57" ht="31.5">
      <c r="A81" s="20">
        <v>77</v>
      </c>
      <c r="B81" s="5" t="s">
        <v>656</v>
      </c>
      <c r="C81" s="5">
        <v>6588519</v>
      </c>
      <c r="D81" s="11" t="str">
        <f t="shared" si="1"/>
        <v>陳＊伸</v>
      </c>
      <c r="E81" s="5" t="s">
        <v>41</v>
      </c>
      <c r="F81" s="5">
        <v>46</v>
      </c>
      <c r="G81" s="19"/>
      <c r="H81" s="5">
        <v>1070223</v>
      </c>
      <c r="I81" s="20" t="s">
        <v>657</v>
      </c>
      <c r="J81" s="5">
        <v>1173</v>
      </c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 t="s">
        <v>805</v>
      </c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 t="s">
        <v>812</v>
      </c>
    </row>
    <row r="82" spans="1:57" ht="16.5">
      <c r="A82" s="20">
        <v>78</v>
      </c>
      <c r="B82" s="5" t="s">
        <v>658</v>
      </c>
      <c r="C82" s="5">
        <v>5976358</v>
      </c>
      <c r="D82" s="11" t="str">
        <f t="shared" si="1"/>
        <v>張＊阿玉</v>
      </c>
      <c r="E82" s="5" t="s">
        <v>43</v>
      </c>
      <c r="F82" s="5">
        <v>77</v>
      </c>
      <c r="G82" s="19" t="s">
        <v>543</v>
      </c>
      <c r="H82" s="5">
        <v>1070223</v>
      </c>
      <c r="I82" s="20">
        <v>110346</v>
      </c>
      <c r="J82" s="5">
        <v>1173</v>
      </c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 t="s">
        <v>805</v>
      </c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</row>
    <row r="83" spans="1:57" ht="47.25">
      <c r="A83" s="20">
        <v>79</v>
      </c>
      <c r="B83" s="5" t="s">
        <v>659</v>
      </c>
      <c r="C83" s="5">
        <v>315486</v>
      </c>
      <c r="D83" s="11" t="str">
        <f t="shared" si="1"/>
        <v>吳＊鸞</v>
      </c>
      <c r="E83" s="5" t="s">
        <v>43</v>
      </c>
      <c r="F83" s="5">
        <v>81</v>
      </c>
      <c r="G83" s="19" t="s">
        <v>544</v>
      </c>
      <c r="H83" s="5">
        <v>1070223</v>
      </c>
      <c r="I83" s="20" t="s">
        <v>660</v>
      </c>
      <c r="J83" s="5">
        <v>1173</v>
      </c>
      <c r="K83" s="20"/>
      <c r="L83" s="20"/>
      <c r="M83" s="20"/>
      <c r="N83" s="20"/>
      <c r="O83" s="20"/>
      <c r="P83" s="20"/>
      <c r="Q83" s="20"/>
      <c r="R83" s="20"/>
      <c r="S83" s="20" t="s">
        <v>471</v>
      </c>
      <c r="T83" s="20"/>
      <c r="U83" s="20"/>
      <c r="V83" s="20"/>
      <c r="W83" s="20"/>
      <c r="X83" s="20"/>
      <c r="Y83" s="20"/>
      <c r="Z83" s="20"/>
      <c r="AA83" s="20" t="s">
        <v>471</v>
      </c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</row>
    <row r="84" spans="1:57" ht="16.5">
      <c r="A84" s="20">
        <v>80</v>
      </c>
      <c r="B84" s="5" t="s">
        <v>661</v>
      </c>
      <c r="C84" s="5">
        <v>1608046</v>
      </c>
      <c r="D84" s="11" t="str">
        <f t="shared" si="1"/>
        <v>李＊錦花</v>
      </c>
      <c r="E84" s="5" t="s">
        <v>43</v>
      </c>
      <c r="F84" s="5">
        <v>70</v>
      </c>
      <c r="G84" s="19" t="s">
        <v>545</v>
      </c>
      <c r="H84" s="5">
        <v>1070226</v>
      </c>
      <c r="I84" s="20">
        <v>110030</v>
      </c>
      <c r="J84" s="5">
        <v>1173</v>
      </c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 t="s">
        <v>471</v>
      </c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</row>
    <row r="85" spans="1:57" ht="16.5">
      <c r="A85" s="20">
        <v>81</v>
      </c>
      <c r="B85" s="5" t="s">
        <v>662</v>
      </c>
      <c r="C85" s="5">
        <v>3398543</v>
      </c>
      <c r="D85" s="11" t="str">
        <f t="shared" si="1"/>
        <v>趙＊應</v>
      </c>
      <c r="E85" s="5" t="s">
        <v>41</v>
      </c>
      <c r="F85" s="5">
        <v>68</v>
      </c>
      <c r="G85" s="19"/>
      <c r="H85" s="5">
        <v>1070202</v>
      </c>
      <c r="I85" s="20">
        <v>5760350</v>
      </c>
      <c r="J85" s="7" t="s">
        <v>588</v>
      </c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 t="s">
        <v>805</v>
      </c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</row>
    <row r="86" spans="1:57" ht="31.5">
      <c r="A86" s="20">
        <v>82</v>
      </c>
      <c r="B86" s="5" t="s">
        <v>663</v>
      </c>
      <c r="C86" s="5">
        <v>5539048</v>
      </c>
      <c r="D86" s="11" t="str">
        <f t="shared" si="1"/>
        <v>林＊安</v>
      </c>
      <c r="E86" s="5" t="s">
        <v>41</v>
      </c>
      <c r="F86" s="5">
        <v>42</v>
      </c>
      <c r="G86" s="19"/>
      <c r="H86" s="5">
        <v>1070202</v>
      </c>
      <c r="I86" s="20" t="s">
        <v>664</v>
      </c>
      <c r="J86" s="7" t="s">
        <v>588</v>
      </c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 t="s">
        <v>471</v>
      </c>
      <c r="AX86" s="20"/>
      <c r="AY86" s="20"/>
      <c r="AZ86" s="20"/>
      <c r="BA86" s="20"/>
      <c r="BB86" s="20"/>
      <c r="BC86" s="20"/>
      <c r="BD86" s="20"/>
      <c r="BE86" s="20"/>
    </row>
    <row r="87" spans="1:57" ht="31.5">
      <c r="A87" s="20">
        <v>83</v>
      </c>
      <c r="B87" s="5" t="s">
        <v>665</v>
      </c>
      <c r="C87" s="5">
        <v>6071528</v>
      </c>
      <c r="D87" s="11" t="str">
        <f t="shared" si="1"/>
        <v>陳＊雄</v>
      </c>
      <c r="E87" s="5" t="s">
        <v>41</v>
      </c>
      <c r="F87" s="5">
        <v>79</v>
      </c>
      <c r="G87" s="19"/>
      <c r="H87" s="5">
        <v>1070202</v>
      </c>
      <c r="I87" s="20" t="s">
        <v>666</v>
      </c>
      <c r="J87" s="7" t="s">
        <v>588</v>
      </c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 t="s">
        <v>805</v>
      </c>
      <c r="AX87" s="20"/>
      <c r="AY87" s="20"/>
      <c r="AZ87" s="20"/>
      <c r="BA87" s="20"/>
      <c r="BB87" s="20"/>
      <c r="BC87" s="20"/>
      <c r="BD87" s="20"/>
      <c r="BE87" s="20"/>
    </row>
    <row r="88" spans="1:57" ht="16.5">
      <c r="A88" s="20">
        <v>84</v>
      </c>
      <c r="B88" s="5" t="s">
        <v>667</v>
      </c>
      <c r="C88" s="5">
        <v>9144731</v>
      </c>
      <c r="D88" s="11" t="str">
        <f t="shared" si="1"/>
        <v>馮＊偉</v>
      </c>
      <c r="E88" s="5" t="s">
        <v>41</v>
      </c>
      <c r="F88" s="5">
        <v>54</v>
      </c>
      <c r="G88" s="19"/>
      <c r="H88" s="5">
        <v>1070202</v>
      </c>
      <c r="I88" s="20">
        <v>5760350</v>
      </c>
      <c r="J88" s="7" t="s">
        <v>588</v>
      </c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 t="s">
        <v>471</v>
      </c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</row>
    <row r="89" spans="1:57" ht="16.5">
      <c r="A89" s="20">
        <v>85</v>
      </c>
      <c r="B89" s="5" t="s">
        <v>668</v>
      </c>
      <c r="C89" s="5">
        <v>10914900</v>
      </c>
      <c r="D89" s="11" t="str">
        <f t="shared" si="1"/>
        <v>王＊妹</v>
      </c>
      <c r="E89" s="5" t="s">
        <v>43</v>
      </c>
      <c r="F89" s="5">
        <v>53</v>
      </c>
      <c r="G89" s="19"/>
      <c r="H89" s="5">
        <v>1070202</v>
      </c>
      <c r="I89" s="20">
        <v>5761110</v>
      </c>
      <c r="J89" s="7" t="s">
        <v>588</v>
      </c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 t="s">
        <v>471</v>
      </c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</row>
    <row r="90" spans="1:57" ht="16.5">
      <c r="A90" s="20">
        <v>86</v>
      </c>
      <c r="B90" s="5" t="s">
        <v>669</v>
      </c>
      <c r="C90" s="5">
        <v>12775542</v>
      </c>
      <c r="D90" s="11" t="str">
        <f t="shared" si="1"/>
        <v>孔＊明</v>
      </c>
      <c r="E90" s="5" t="s">
        <v>41</v>
      </c>
      <c r="F90" s="5">
        <v>64</v>
      </c>
      <c r="G90" s="19"/>
      <c r="H90" s="5">
        <v>1070202</v>
      </c>
      <c r="I90" s="20">
        <v>5761110</v>
      </c>
      <c r="J90" s="7" t="s">
        <v>588</v>
      </c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 t="s">
        <v>805</v>
      </c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</row>
    <row r="91" spans="1:57" ht="31.5">
      <c r="A91" s="20">
        <v>87</v>
      </c>
      <c r="B91" s="5" t="s">
        <v>670</v>
      </c>
      <c r="C91" s="5">
        <v>17601322</v>
      </c>
      <c r="D91" s="11" t="str">
        <f t="shared" si="1"/>
        <v>高＊賽蘭</v>
      </c>
      <c r="E91" s="5" t="s">
        <v>43</v>
      </c>
      <c r="F91" s="5">
        <v>82</v>
      </c>
      <c r="G91" s="19" t="s">
        <v>671</v>
      </c>
      <c r="H91" s="5">
        <v>1070202</v>
      </c>
      <c r="I91" s="20" t="s">
        <v>672</v>
      </c>
      <c r="J91" s="7" t="s">
        <v>588</v>
      </c>
      <c r="K91" s="20"/>
      <c r="L91" s="20"/>
      <c r="M91" s="20"/>
      <c r="N91" s="20"/>
      <c r="O91" s="20"/>
      <c r="P91" s="20"/>
      <c r="Q91" s="20"/>
      <c r="R91" s="20"/>
      <c r="S91" s="20" t="s">
        <v>471</v>
      </c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</row>
    <row r="92" spans="1:57" ht="31.5">
      <c r="A92" s="20">
        <v>88</v>
      </c>
      <c r="B92" s="5" t="s">
        <v>673</v>
      </c>
      <c r="C92" s="5">
        <v>18150720</v>
      </c>
      <c r="D92" s="11" t="str">
        <f t="shared" si="1"/>
        <v>林＊洲</v>
      </c>
      <c r="E92" s="5" t="s">
        <v>41</v>
      </c>
      <c r="F92" s="5">
        <v>74</v>
      </c>
      <c r="G92" s="19"/>
      <c r="H92" s="5">
        <v>1070202</v>
      </c>
      <c r="I92" s="20" t="s">
        <v>674</v>
      </c>
      <c r="J92" s="7" t="s">
        <v>588</v>
      </c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 t="s">
        <v>471</v>
      </c>
      <c r="AY92" s="20"/>
      <c r="AZ92" s="20"/>
      <c r="BA92" s="20"/>
      <c r="BB92" s="20"/>
      <c r="BC92" s="20"/>
      <c r="BD92" s="20"/>
      <c r="BE92" s="20"/>
    </row>
    <row r="93" spans="1:57" ht="47.25">
      <c r="A93" s="20">
        <v>89</v>
      </c>
      <c r="B93" s="5" t="s">
        <v>675</v>
      </c>
      <c r="C93" s="5">
        <v>18269683</v>
      </c>
      <c r="D93" s="11" t="str">
        <f t="shared" si="1"/>
        <v>嚴＊昇</v>
      </c>
      <c r="E93" s="5" t="s">
        <v>41</v>
      </c>
      <c r="F93" s="5">
        <v>75</v>
      </c>
      <c r="G93" s="19"/>
      <c r="H93" s="5">
        <v>1070202</v>
      </c>
      <c r="I93" s="20" t="s">
        <v>676</v>
      </c>
      <c r="J93" s="7" t="s">
        <v>588</v>
      </c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 t="s">
        <v>471</v>
      </c>
      <c r="AW93" s="20"/>
      <c r="AX93" s="20" t="s">
        <v>805</v>
      </c>
      <c r="AY93" s="20"/>
      <c r="AZ93" s="20"/>
      <c r="BA93" s="20"/>
      <c r="BB93" s="20"/>
      <c r="BC93" s="20"/>
      <c r="BD93" s="20"/>
      <c r="BE93" s="20"/>
    </row>
    <row r="94" spans="1:57" ht="31.5">
      <c r="A94" s="20">
        <v>90</v>
      </c>
      <c r="B94" s="5" t="s">
        <v>677</v>
      </c>
      <c r="C94" s="5">
        <v>18390849</v>
      </c>
      <c r="D94" s="11" t="str">
        <f t="shared" si="1"/>
        <v>蘇＊珠</v>
      </c>
      <c r="E94" s="5" t="s">
        <v>43</v>
      </c>
      <c r="F94" s="5">
        <v>59</v>
      </c>
      <c r="G94" s="19"/>
      <c r="H94" s="5">
        <v>1070202</v>
      </c>
      <c r="I94" s="20" t="s">
        <v>678</v>
      </c>
      <c r="J94" s="7" t="s">
        <v>588</v>
      </c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 t="s">
        <v>471</v>
      </c>
      <c r="AR94" s="20"/>
      <c r="AS94" s="20"/>
      <c r="AT94" s="20"/>
      <c r="AU94" s="20"/>
      <c r="AV94" s="20"/>
      <c r="AW94" s="20" t="s">
        <v>805</v>
      </c>
      <c r="AX94" s="20"/>
      <c r="AY94" s="20"/>
      <c r="AZ94" s="20"/>
      <c r="BA94" s="20"/>
      <c r="BB94" s="20"/>
      <c r="BC94" s="20"/>
      <c r="BD94" s="20"/>
      <c r="BE94" s="20"/>
    </row>
    <row r="95" spans="1:57" ht="16.5">
      <c r="A95" s="20">
        <v>91</v>
      </c>
      <c r="B95" s="5" t="s">
        <v>297</v>
      </c>
      <c r="C95" s="5">
        <v>18704266</v>
      </c>
      <c r="D95" s="11" t="str">
        <f t="shared" si="1"/>
        <v>林＊昌</v>
      </c>
      <c r="E95" s="5" t="s">
        <v>41</v>
      </c>
      <c r="F95" s="5">
        <v>71</v>
      </c>
      <c r="G95" s="19"/>
      <c r="H95" s="5">
        <v>1070202</v>
      </c>
      <c r="I95" s="20">
        <v>5760350</v>
      </c>
      <c r="J95" s="7" t="s">
        <v>588</v>
      </c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 t="s">
        <v>805</v>
      </c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</row>
    <row r="96" spans="1:57" ht="31.5">
      <c r="A96" s="20">
        <v>92</v>
      </c>
      <c r="B96" s="5" t="s">
        <v>679</v>
      </c>
      <c r="C96" s="5">
        <v>19259934</v>
      </c>
      <c r="D96" s="11" t="str">
        <f t="shared" si="1"/>
        <v>金＊德</v>
      </c>
      <c r="E96" s="5" t="s">
        <v>41</v>
      </c>
      <c r="F96" s="5">
        <v>53</v>
      </c>
      <c r="G96" s="19"/>
      <c r="H96" s="5">
        <v>1070202</v>
      </c>
      <c r="I96" s="20" t="s">
        <v>664</v>
      </c>
      <c r="J96" s="7" t="s">
        <v>588</v>
      </c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 t="s">
        <v>471</v>
      </c>
      <c r="AX96" s="20"/>
      <c r="AY96" s="20"/>
      <c r="AZ96" s="20"/>
      <c r="BA96" s="20"/>
      <c r="BB96" s="20"/>
      <c r="BC96" s="20"/>
      <c r="BD96" s="20"/>
      <c r="BE96" s="20"/>
    </row>
    <row r="97" spans="1:57" ht="16.5">
      <c r="A97" s="20">
        <v>93</v>
      </c>
      <c r="B97" s="5" t="s">
        <v>680</v>
      </c>
      <c r="C97" s="5">
        <v>20484073</v>
      </c>
      <c r="D97" s="11" t="str">
        <f t="shared" si="1"/>
        <v>童＊生</v>
      </c>
      <c r="E97" s="5" t="s">
        <v>41</v>
      </c>
      <c r="F97" s="5">
        <v>62</v>
      </c>
      <c r="G97" s="19"/>
      <c r="H97" s="5">
        <v>1070202</v>
      </c>
      <c r="I97" s="20">
        <v>5761110</v>
      </c>
      <c r="J97" s="7" t="s">
        <v>588</v>
      </c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 t="s">
        <v>471</v>
      </c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</row>
    <row r="98" spans="1:57" ht="16.5">
      <c r="A98" s="20">
        <v>94</v>
      </c>
      <c r="B98" s="5" t="s">
        <v>681</v>
      </c>
      <c r="C98" s="5">
        <v>20485000</v>
      </c>
      <c r="D98" s="11" t="str">
        <f t="shared" si="1"/>
        <v>林＊</v>
      </c>
      <c r="E98" s="5" t="s">
        <v>43</v>
      </c>
      <c r="F98" s="5">
        <v>76</v>
      </c>
      <c r="G98" s="19"/>
      <c r="H98" s="5">
        <v>1070203</v>
      </c>
      <c r="I98" s="20">
        <v>5761110</v>
      </c>
      <c r="J98" s="7" t="s">
        <v>588</v>
      </c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 t="s">
        <v>805</v>
      </c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</row>
    <row r="99" spans="1:57" ht="31.5">
      <c r="A99" s="20">
        <v>95</v>
      </c>
      <c r="B99" s="5" t="s">
        <v>682</v>
      </c>
      <c r="C99" s="5">
        <v>3816849</v>
      </c>
      <c r="D99" s="11" t="str">
        <f t="shared" si="1"/>
        <v>黃＊寶玉</v>
      </c>
      <c r="E99" s="5" t="s">
        <v>43</v>
      </c>
      <c r="F99" s="5">
        <v>84</v>
      </c>
      <c r="G99" s="19"/>
      <c r="H99" s="5">
        <v>1070205</v>
      </c>
      <c r="I99" s="20" t="s">
        <v>664</v>
      </c>
      <c r="J99" s="7" t="s">
        <v>588</v>
      </c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 t="s">
        <v>805</v>
      </c>
      <c r="AX99" s="20"/>
      <c r="AY99" s="20"/>
      <c r="AZ99" s="20"/>
      <c r="BA99" s="20"/>
      <c r="BB99" s="20"/>
      <c r="BC99" s="20"/>
      <c r="BD99" s="20"/>
      <c r="BE99" s="20"/>
    </row>
    <row r="100" spans="1:57" ht="47.25">
      <c r="A100" s="20">
        <v>96</v>
      </c>
      <c r="B100" s="5" t="s">
        <v>683</v>
      </c>
      <c r="C100" s="5">
        <v>13216134</v>
      </c>
      <c r="D100" s="11" t="str">
        <f t="shared" si="1"/>
        <v>陳＊美</v>
      </c>
      <c r="E100" s="5" t="s">
        <v>43</v>
      </c>
      <c r="F100" s="5">
        <v>82</v>
      </c>
      <c r="G100" s="19"/>
      <c r="H100" s="5">
        <v>1070205</v>
      </c>
      <c r="I100" s="20" t="s">
        <v>684</v>
      </c>
      <c r="J100" s="7" t="s">
        <v>588</v>
      </c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 t="s">
        <v>805</v>
      </c>
      <c r="AW100" s="20"/>
      <c r="AX100" s="20" t="s">
        <v>471</v>
      </c>
      <c r="AY100" s="20"/>
      <c r="AZ100" s="20"/>
      <c r="BA100" s="20"/>
      <c r="BB100" s="20"/>
      <c r="BC100" s="20"/>
      <c r="BD100" s="20"/>
      <c r="BE100" s="20"/>
    </row>
    <row r="101" spans="1:57" ht="47.25">
      <c r="A101" s="20">
        <v>97</v>
      </c>
      <c r="B101" s="5" t="s">
        <v>685</v>
      </c>
      <c r="C101" s="5">
        <v>13568466</v>
      </c>
      <c r="D101" s="11" t="str">
        <f t="shared" si="1"/>
        <v>侯＊瓊</v>
      </c>
      <c r="E101" s="5" t="s">
        <v>43</v>
      </c>
      <c r="F101" s="5">
        <v>56</v>
      </c>
      <c r="G101" s="19"/>
      <c r="H101" s="5">
        <v>1070205</v>
      </c>
      <c r="I101" s="20" t="s">
        <v>686</v>
      </c>
      <c r="J101" s="7" t="s">
        <v>588</v>
      </c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 t="s">
        <v>805</v>
      </c>
      <c r="AX101" s="20"/>
      <c r="AY101" s="20"/>
      <c r="AZ101" s="20"/>
      <c r="BA101" s="20"/>
      <c r="BB101" s="20" t="s">
        <v>471</v>
      </c>
      <c r="BC101" s="20"/>
      <c r="BD101" s="20"/>
      <c r="BE101" s="20"/>
    </row>
    <row r="102" spans="1:57" ht="31.5">
      <c r="A102" s="20">
        <v>98</v>
      </c>
      <c r="B102" s="5" t="s">
        <v>687</v>
      </c>
      <c r="C102" s="5">
        <v>211610</v>
      </c>
      <c r="D102" s="11" t="str">
        <f t="shared" si="1"/>
        <v>薛＊貞香</v>
      </c>
      <c r="E102" s="5" t="s">
        <v>43</v>
      </c>
      <c r="F102" s="5">
        <v>77</v>
      </c>
      <c r="G102" s="19"/>
      <c r="H102" s="5">
        <v>1070206</v>
      </c>
      <c r="I102" s="20" t="s">
        <v>666</v>
      </c>
      <c r="J102" s="7" t="s">
        <v>588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 t="s">
        <v>471</v>
      </c>
      <c r="AX102" s="20"/>
      <c r="AY102" s="20"/>
      <c r="AZ102" s="20"/>
      <c r="BA102" s="20"/>
      <c r="BB102" s="20"/>
      <c r="BC102" s="20"/>
      <c r="BD102" s="20"/>
      <c r="BE102" s="20"/>
    </row>
    <row r="103" spans="1:57" ht="31.5">
      <c r="A103" s="20">
        <v>99</v>
      </c>
      <c r="B103" s="5" t="s">
        <v>688</v>
      </c>
      <c r="C103" s="5">
        <v>1572013</v>
      </c>
      <c r="D103" s="11" t="str">
        <f t="shared" si="1"/>
        <v>許＊阿樣</v>
      </c>
      <c r="E103" s="5" t="s">
        <v>43</v>
      </c>
      <c r="F103" s="5">
        <v>63</v>
      </c>
      <c r="G103" s="19"/>
      <c r="H103" s="5">
        <v>1070206</v>
      </c>
      <c r="I103" s="20" t="s">
        <v>664</v>
      </c>
      <c r="J103" s="7" t="s">
        <v>588</v>
      </c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 t="s">
        <v>805</v>
      </c>
      <c r="AX103" s="20"/>
      <c r="AY103" s="20"/>
      <c r="AZ103" s="20"/>
      <c r="BA103" s="20"/>
      <c r="BB103" s="20"/>
      <c r="BC103" s="20"/>
      <c r="BD103" s="20"/>
      <c r="BE103" s="20"/>
    </row>
    <row r="104" spans="1:57" ht="31.5">
      <c r="A104" s="20">
        <v>100</v>
      </c>
      <c r="B104" s="5" t="s">
        <v>689</v>
      </c>
      <c r="C104" s="5">
        <v>4002561</v>
      </c>
      <c r="D104" s="11" t="str">
        <f t="shared" si="1"/>
        <v>林＊英寶</v>
      </c>
      <c r="E104" s="5" t="s">
        <v>43</v>
      </c>
      <c r="F104" s="5">
        <v>61</v>
      </c>
      <c r="G104" s="19"/>
      <c r="H104" s="5">
        <v>1070206</v>
      </c>
      <c r="I104" s="20" t="s">
        <v>666</v>
      </c>
      <c r="J104" s="7" t="s">
        <v>588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 t="s">
        <v>805</v>
      </c>
      <c r="AX104" s="20"/>
      <c r="AY104" s="20"/>
      <c r="AZ104" s="20"/>
      <c r="BA104" s="20"/>
      <c r="BB104" s="20"/>
      <c r="BC104" s="20"/>
      <c r="BD104" s="20"/>
      <c r="BE104" s="20"/>
    </row>
    <row r="105" spans="1:57" ht="31.5">
      <c r="A105" s="20">
        <v>101</v>
      </c>
      <c r="B105" s="5" t="s">
        <v>690</v>
      </c>
      <c r="C105" s="5">
        <v>8162212</v>
      </c>
      <c r="D105" s="11" t="str">
        <f t="shared" si="1"/>
        <v>陳＊素</v>
      </c>
      <c r="E105" s="5" t="s">
        <v>43</v>
      </c>
      <c r="F105" s="5">
        <v>64</v>
      </c>
      <c r="G105" s="19"/>
      <c r="H105" s="5">
        <v>1070206</v>
      </c>
      <c r="I105" s="20" t="s">
        <v>664</v>
      </c>
      <c r="J105" s="7" t="s">
        <v>588</v>
      </c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 t="s">
        <v>471</v>
      </c>
      <c r="AX105" s="20"/>
      <c r="AY105" s="20"/>
      <c r="AZ105" s="20"/>
      <c r="BA105" s="20"/>
      <c r="BB105" s="20"/>
      <c r="BC105" s="20"/>
      <c r="BD105" s="20"/>
      <c r="BE105" s="20"/>
    </row>
    <row r="106" spans="1:57" ht="16.5">
      <c r="A106" s="20">
        <v>102</v>
      </c>
      <c r="B106" s="5" t="s">
        <v>691</v>
      </c>
      <c r="C106" s="5">
        <v>11668700</v>
      </c>
      <c r="D106" s="11" t="str">
        <f t="shared" si="1"/>
        <v>吳＊素雲</v>
      </c>
      <c r="E106" s="5" t="s">
        <v>43</v>
      </c>
      <c r="F106" s="5">
        <v>83</v>
      </c>
      <c r="G106" s="19" t="s">
        <v>530</v>
      </c>
      <c r="H106" s="5">
        <v>1070206</v>
      </c>
      <c r="I106" s="20">
        <v>5761110</v>
      </c>
      <c r="J106" s="7" t="s">
        <v>588</v>
      </c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 t="s">
        <v>471</v>
      </c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</row>
    <row r="107" spans="1:57" ht="31.5">
      <c r="A107" s="20">
        <v>103</v>
      </c>
      <c r="B107" s="5" t="s">
        <v>692</v>
      </c>
      <c r="C107" s="5">
        <v>11716227</v>
      </c>
      <c r="D107" s="11" t="str">
        <f t="shared" si="1"/>
        <v>楊＊玉英</v>
      </c>
      <c r="E107" s="5" t="s">
        <v>43</v>
      </c>
      <c r="F107" s="5">
        <v>70</v>
      </c>
      <c r="G107" s="19"/>
      <c r="H107" s="5">
        <v>1070206</v>
      </c>
      <c r="I107" s="20" t="s">
        <v>664</v>
      </c>
      <c r="J107" s="7" t="s">
        <v>588</v>
      </c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 t="s">
        <v>805</v>
      </c>
      <c r="AX107" s="20"/>
      <c r="AY107" s="20"/>
      <c r="AZ107" s="20"/>
      <c r="BA107" s="20"/>
      <c r="BB107" s="20"/>
      <c r="BC107" s="20"/>
      <c r="BD107" s="20"/>
      <c r="BE107" s="20"/>
    </row>
    <row r="108" spans="1:57" ht="16.5">
      <c r="A108" s="20">
        <v>104</v>
      </c>
      <c r="B108" s="5" t="s">
        <v>693</v>
      </c>
      <c r="C108" s="5">
        <v>13284566</v>
      </c>
      <c r="D108" s="11" t="str">
        <f t="shared" si="1"/>
        <v>陳＊葉</v>
      </c>
      <c r="E108" s="5" t="s">
        <v>43</v>
      </c>
      <c r="F108" s="5">
        <v>64</v>
      </c>
      <c r="G108" s="19"/>
      <c r="H108" s="5">
        <v>1070206</v>
      </c>
      <c r="I108" s="20">
        <v>5760230</v>
      </c>
      <c r="J108" s="7" t="s">
        <v>588</v>
      </c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 t="s">
        <v>805</v>
      </c>
      <c r="AZ108" s="20"/>
      <c r="BA108" s="20"/>
      <c r="BB108" s="20"/>
      <c r="BC108" s="20"/>
      <c r="BD108" s="20"/>
      <c r="BE108" s="20"/>
    </row>
    <row r="109" spans="1:57" ht="31.5">
      <c r="A109" s="20">
        <v>105</v>
      </c>
      <c r="B109" s="5" t="s">
        <v>694</v>
      </c>
      <c r="C109" s="5">
        <v>15267971</v>
      </c>
      <c r="D109" s="11" t="str">
        <f t="shared" si="1"/>
        <v>黃＊蓁</v>
      </c>
      <c r="E109" s="5" t="s">
        <v>43</v>
      </c>
      <c r="F109" s="5">
        <v>63</v>
      </c>
      <c r="G109" s="19"/>
      <c r="H109" s="5">
        <v>1070206</v>
      </c>
      <c r="I109" s="20" t="s">
        <v>666</v>
      </c>
      <c r="J109" s="7" t="s">
        <v>588</v>
      </c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 t="s">
        <v>471</v>
      </c>
      <c r="AX109" s="20"/>
      <c r="AY109" s="20"/>
      <c r="AZ109" s="20"/>
      <c r="BA109" s="20"/>
      <c r="BB109" s="20"/>
      <c r="BC109" s="20"/>
      <c r="BD109" s="20"/>
      <c r="BE109" s="20"/>
    </row>
    <row r="110" spans="1:57" ht="31.5">
      <c r="A110" s="20">
        <v>106</v>
      </c>
      <c r="B110" s="5" t="s">
        <v>695</v>
      </c>
      <c r="C110" s="5">
        <v>15684683</v>
      </c>
      <c r="D110" s="11" t="str">
        <f t="shared" si="1"/>
        <v>吳＊基</v>
      </c>
      <c r="E110" s="5" t="s">
        <v>41</v>
      </c>
      <c r="F110" s="5">
        <v>63</v>
      </c>
      <c r="G110" s="19" t="s">
        <v>546</v>
      </c>
      <c r="H110" s="5">
        <v>1070206</v>
      </c>
      <c r="I110" s="20" t="s">
        <v>672</v>
      </c>
      <c r="J110" s="7" t="s">
        <v>588</v>
      </c>
      <c r="K110" s="20"/>
      <c r="L110" s="20"/>
      <c r="M110" s="20"/>
      <c r="N110" s="20"/>
      <c r="O110" s="20"/>
      <c r="P110" s="20"/>
      <c r="Q110" s="20"/>
      <c r="R110" s="20"/>
      <c r="S110" s="20" t="s">
        <v>471</v>
      </c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</row>
    <row r="111" spans="1:57" ht="31.5">
      <c r="A111" s="20">
        <v>107</v>
      </c>
      <c r="B111" s="5" t="s">
        <v>696</v>
      </c>
      <c r="C111" s="5">
        <v>15689971</v>
      </c>
      <c r="D111" s="11" t="str">
        <f t="shared" si="1"/>
        <v>邱＊美</v>
      </c>
      <c r="E111" s="5" t="s">
        <v>43</v>
      </c>
      <c r="F111" s="5">
        <v>67</v>
      </c>
      <c r="G111" s="19"/>
      <c r="H111" s="5">
        <v>1070206</v>
      </c>
      <c r="I111" s="20" t="s">
        <v>666</v>
      </c>
      <c r="J111" s="7" t="s">
        <v>588</v>
      </c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 t="s">
        <v>471</v>
      </c>
      <c r="AX111" s="20"/>
      <c r="AY111" s="20"/>
      <c r="AZ111" s="20"/>
      <c r="BA111" s="20"/>
      <c r="BB111" s="20"/>
      <c r="BC111" s="20"/>
      <c r="BD111" s="20"/>
      <c r="BE111" s="20"/>
    </row>
    <row r="112" spans="1:57" ht="31.5">
      <c r="A112" s="20">
        <v>108</v>
      </c>
      <c r="B112" s="5" t="s">
        <v>697</v>
      </c>
      <c r="C112" s="5">
        <v>16768011</v>
      </c>
      <c r="D112" s="11" t="str">
        <f t="shared" si="1"/>
        <v>林＊緯</v>
      </c>
      <c r="E112" s="5" t="s">
        <v>41</v>
      </c>
      <c r="F112" s="5">
        <v>49</v>
      </c>
      <c r="G112" s="19"/>
      <c r="H112" s="5">
        <v>1070206</v>
      </c>
      <c r="I112" s="20" t="s">
        <v>664</v>
      </c>
      <c r="J112" s="7" t="s">
        <v>588</v>
      </c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 t="s">
        <v>805</v>
      </c>
      <c r="AX112" s="20"/>
      <c r="AY112" s="20"/>
      <c r="AZ112" s="20"/>
      <c r="BA112" s="20"/>
      <c r="BB112" s="20"/>
      <c r="BC112" s="20"/>
      <c r="BD112" s="20"/>
      <c r="BE112" s="20"/>
    </row>
    <row r="113" spans="1:57" ht="31.5">
      <c r="A113" s="20">
        <v>109</v>
      </c>
      <c r="B113" s="5" t="s">
        <v>698</v>
      </c>
      <c r="C113" s="5">
        <v>17232389</v>
      </c>
      <c r="D113" s="11" t="str">
        <f t="shared" si="1"/>
        <v>洪＊祥</v>
      </c>
      <c r="E113" s="5" t="s">
        <v>41</v>
      </c>
      <c r="F113" s="5">
        <v>62</v>
      </c>
      <c r="G113" s="19"/>
      <c r="H113" s="5">
        <v>1070206</v>
      </c>
      <c r="I113" s="20" t="s">
        <v>674</v>
      </c>
      <c r="J113" s="7" t="s">
        <v>588</v>
      </c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 t="s">
        <v>471</v>
      </c>
      <c r="AY113" s="20"/>
      <c r="AZ113" s="20"/>
      <c r="BA113" s="20"/>
      <c r="BB113" s="20"/>
      <c r="BC113" s="20"/>
      <c r="BD113" s="20"/>
      <c r="BE113" s="20"/>
    </row>
    <row r="114" spans="1:57" ht="31.5">
      <c r="A114" s="20">
        <v>110</v>
      </c>
      <c r="B114" s="5" t="s">
        <v>699</v>
      </c>
      <c r="C114" s="5">
        <v>18009128</v>
      </c>
      <c r="D114" s="11" t="str">
        <f t="shared" si="1"/>
        <v>黃＊瑞蘭</v>
      </c>
      <c r="E114" s="5" t="s">
        <v>43</v>
      </c>
      <c r="F114" s="5">
        <v>59</v>
      </c>
      <c r="G114" s="19"/>
      <c r="H114" s="5">
        <v>1070206</v>
      </c>
      <c r="I114" s="20" t="s">
        <v>664</v>
      </c>
      <c r="J114" s="7" t="s">
        <v>588</v>
      </c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 t="s">
        <v>471</v>
      </c>
      <c r="AX114" s="20"/>
      <c r="AY114" s="20"/>
      <c r="AZ114" s="20"/>
      <c r="BA114" s="20"/>
      <c r="BB114" s="20"/>
      <c r="BC114" s="20"/>
      <c r="BD114" s="20"/>
      <c r="BE114" s="20"/>
    </row>
    <row r="115" spans="1:57" ht="16.5">
      <c r="A115" s="20">
        <v>111</v>
      </c>
      <c r="B115" s="5" t="s">
        <v>700</v>
      </c>
      <c r="C115" s="5">
        <v>19900415</v>
      </c>
      <c r="D115" s="11" t="str">
        <f t="shared" si="1"/>
        <v>李＊珀</v>
      </c>
      <c r="E115" s="5" t="s">
        <v>41</v>
      </c>
      <c r="F115" s="5">
        <v>54</v>
      </c>
      <c r="G115" s="19"/>
      <c r="H115" s="5">
        <v>1070206</v>
      </c>
      <c r="I115" s="20">
        <v>5760230</v>
      </c>
      <c r="J115" s="7" t="s">
        <v>588</v>
      </c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 t="s">
        <v>805</v>
      </c>
      <c r="AZ115" s="20"/>
      <c r="BA115" s="20"/>
      <c r="BB115" s="20"/>
      <c r="BC115" s="20"/>
      <c r="BD115" s="20"/>
      <c r="BE115" s="20"/>
    </row>
    <row r="116" spans="1:57" ht="16.5">
      <c r="A116" s="20">
        <v>112</v>
      </c>
      <c r="B116" s="5" t="s">
        <v>701</v>
      </c>
      <c r="C116" s="5">
        <v>19910052</v>
      </c>
      <c r="D116" s="11" t="str">
        <f t="shared" si="1"/>
        <v>楊＊源</v>
      </c>
      <c r="E116" s="5" t="s">
        <v>41</v>
      </c>
      <c r="F116" s="5">
        <v>70</v>
      </c>
      <c r="G116" s="19"/>
      <c r="H116" s="5">
        <v>1070206</v>
      </c>
      <c r="I116" s="20">
        <v>5760230</v>
      </c>
      <c r="J116" s="7" t="s">
        <v>588</v>
      </c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 t="s">
        <v>471</v>
      </c>
      <c r="AZ116" s="20"/>
      <c r="BA116" s="20"/>
      <c r="BB116" s="20"/>
      <c r="BC116" s="20"/>
      <c r="BD116" s="20"/>
      <c r="BE116" s="20"/>
    </row>
    <row r="117" spans="1:57" ht="31.5">
      <c r="A117" s="20">
        <v>113</v>
      </c>
      <c r="B117" s="5" t="s">
        <v>702</v>
      </c>
      <c r="C117" s="5">
        <v>20126876</v>
      </c>
      <c r="D117" s="11" t="str">
        <f t="shared" si="1"/>
        <v>林＊花</v>
      </c>
      <c r="E117" s="5" t="s">
        <v>43</v>
      </c>
      <c r="F117" s="5">
        <v>55</v>
      </c>
      <c r="G117" s="19"/>
      <c r="H117" s="5">
        <v>1070206</v>
      </c>
      <c r="I117" s="20" t="s">
        <v>666</v>
      </c>
      <c r="J117" s="7" t="s">
        <v>588</v>
      </c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 t="s">
        <v>805</v>
      </c>
      <c r="AX117" s="20"/>
      <c r="AY117" s="20"/>
      <c r="AZ117" s="20"/>
      <c r="BA117" s="20"/>
      <c r="BB117" s="20"/>
      <c r="BC117" s="20"/>
      <c r="BD117" s="20"/>
      <c r="BE117" s="20"/>
    </row>
    <row r="118" spans="1:57" ht="47.25">
      <c r="A118" s="20">
        <v>114</v>
      </c>
      <c r="B118" s="5" t="s">
        <v>618</v>
      </c>
      <c r="C118" s="5">
        <v>20406020</v>
      </c>
      <c r="D118" s="11" t="str">
        <f t="shared" si="1"/>
        <v>林＊如</v>
      </c>
      <c r="E118" s="5" t="s">
        <v>41</v>
      </c>
      <c r="F118" s="5">
        <v>51</v>
      </c>
      <c r="G118" s="19"/>
      <c r="H118" s="5">
        <v>1070212</v>
      </c>
      <c r="I118" s="20" t="s">
        <v>703</v>
      </c>
      <c r="J118" s="7" t="s">
        <v>588</v>
      </c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 t="s">
        <v>471</v>
      </c>
      <c r="AW118" s="20" t="s">
        <v>805</v>
      </c>
      <c r="AX118" s="20"/>
      <c r="AY118" s="20"/>
      <c r="AZ118" s="20"/>
      <c r="BA118" s="20"/>
      <c r="BB118" s="20"/>
      <c r="BC118" s="20"/>
      <c r="BD118" s="20"/>
      <c r="BE118" s="20"/>
    </row>
    <row r="119" spans="1:57" ht="16.5">
      <c r="A119" s="20">
        <v>115</v>
      </c>
      <c r="B119" s="5" t="s">
        <v>704</v>
      </c>
      <c r="C119" s="5">
        <v>2630405</v>
      </c>
      <c r="D119" s="11" t="str">
        <f t="shared" si="1"/>
        <v>呂＊樹</v>
      </c>
      <c r="E119" s="5" t="s">
        <v>41</v>
      </c>
      <c r="F119" s="5">
        <v>81</v>
      </c>
      <c r="G119" s="19" t="s">
        <v>547</v>
      </c>
      <c r="H119" s="5">
        <v>1070213</v>
      </c>
      <c r="I119" s="20">
        <v>5761110</v>
      </c>
      <c r="J119" s="7" t="s">
        <v>588</v>
      </c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 t="s">
        <v>805</v>
      </c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</row>
    <row r="120" spans="1:57" ht="31.5">
      <c r="A120" s="20">
        <v>116</v>
      </c>
      <c r="B120" s="5" t="s">
        <v>705</v>
      </c>
      <c r="C120" s="5">
        <v>5355064</v>
      </c>
      <c r="D120" s="11" t="str">
        <f t="shared" si="1"/>
        <v>黃＊中</v>
      </c>
      <c r="E120" s="5" t="s">
        <v>41</v>
      </c>
      <c r="F120" s="5">
        <v>42</v>
      </c>
      <c r="G120" s="19"/>
      <c r="H120" s="5">
        <v>1070213</v>
      </c>
      <c r="I120" s="20" t="s">
        <v>664</v>
      </c>
      <c r="J120" s="7" t="s">
        <v>588</v>
      </c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 t="s">
        <v>471</v>
      </c>
      <c r="AX120" s="20"/>
      <c r="AY120" s="20"/>
      <c r="AZ120" s="20"/>
      <c r="BA120" s="20"/>
      <c r="BB120" s="20"/>
      <c r="BC120" s="20"/>
      <c r="BD120" s="20"/>
      <c r="BE120" s="20"/>
    </row>
    <row r="121" spans="1:57" ht="31.5">
      <c r="A121" s="20">
        <v>117</v>
      </c>
      <c r="B121" s="5" t="s">
        <v>706</v>
      </c>
      <c r="C121" s="5">
        <v>11394476</v>
      </c>
      <c r="D121" s="11" t="str">
        <f t="shared" si="1"/>
        <v>藍＊夫</v>
      </c>
      <c r="E121" s="5" t="s">
        <v>41</v>
      </c>
      <c r="F121" s="5">
        <v>76</v>
      </c>
      <c r="G121" s="19"/>
      <c r="H121" s="5">
        <v>1070213</v>
      </c>
      <c r="I121" s="20" t="s">
        <v>674</v>
      </c>
      <c r="J121" s="7" t="s">
        <v>588</v>
      </c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 t="s">
        <v>805</v>
      </c>
      <c r="AY121" s="20"/>
      <c r="AZ121" s="20"/>
      <c r="BA121" s="20"/>
      <c r="BB121" s="20"/>
      <c r="BC121" s="20"/>
      <c r="BD121" s="20"/>
      <c r="BE121" s="20"/>
    </row>
    <row r="122" spans="1:57" ht="31.5">
      <c r="A122" s="20">
        <v>118</v>
      </c>
      <c r="B122" s="5" t="s">
        <v>707</v>
      </c>
      <c r="C122" s="5">
        <v>11766248</v>
      </c>
      <c r="D122" s="11" t="str">
        <f t="shared" si="1"/>
        <v>呂＊碧秋</v>
      </c>
      <c r="E122" s="5" t="s">
        <v>43</v>
      </c>
      <c r="F122" s="5">
        <v>88</v>
      </c>
      <c r="G122" s="19"/>
      <c r="H122" s="5">
        <v>1070213</v>
      </c>
      <c r="I122" s="20" t="s">
        <v>664</v>
      </c>
      <c r="J122" s="7" t="s">
        <v>588</v>
      </c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 t="s">
        <v>805</v>
      </c>
      <c r="AX122" s="20"/>
      <c r="AY122" s="20"/>
      <c r="AZ122" s="20"/>
      <c r="BA122" s="20"/>
      <c r="BB122" s="20"/>
      <c r="BC122" s="20"/>
      <c r="BD122" s="20"/>
      <c r="BE122" s="20"/>
    </row>
    <row r="123" spans="1:57" ht="16.5">
      <c r="A123" s="20">
        <v>119</v>
      </c>
      <c r="B123" s="5" t="s">
        <v>708</v>
      </c>
      <c r="C123" s="5">
        <v>12997205</v>
      </c>
      <c r="D123" s="11" t="str">
        <f t="shared" si="1"/>
        <v>陳＊宏</v>
      </c>
      <c r="E123" s="5" t="s">
        <v>41</v>
      </c>
      <c r="F123" s="5">
        <v>51</v>
      </c>
      <c r="G123" s="19"/>
      <c r="H123" s="5">
        <v>1070213</v>
      </c>
      <c r="I123" s="20">
        <v>5760350</v>
      </c>
      <c r="J123" s="7" t="s">
        <v>588</v>
      </c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 t="s">
        <v>471</v>
      </c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</row>
    <row r="124" spans="1:57" ht="47.25">
      <c r="A124" s="20">
        <v>120</v>
      </c>
      <c r="B124" s="5" t="s">
        <v>180</v>
      </c>
      <c r="C124" s="5">
        <v>19111960</v>
      </c>
      <c r="D124" s="11" t="str">
        <f t="shared" si="1"/>
        <v>李＊壬</v>
      </c>
      <c r="E124" s="5" t="s">
        <v>41</v>
      </c>
      <c r="F124" s="5">
        <v>74</v>
      </c>
      <c r="G124" s="19"/>
      <c r="H124" s="5">
        <v>1070213</v>
      </c>
      <c r="I124" s="20" t="s">
        <v>703</v>
      </c>
      <c r="J124" s="7" t="s">
        <v>588</v>
      </c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 t="s">
        <v>471</v>
      </c>
      <c r="AW124" s="20" t="s">
        <v>471</v>
      </c>
      <c r="AX124" s="20"/>
      <c r="AY124" s="20"/>
      <c r="AZ124" s="20"/>
      <c r="BA124" s="20"/>
      <c r="BB124" s="20"/>
      <c r="BC124" s="20"/>
      <c r="BD124" s="20"/>
      <c r="BE124" s="20"/>
    </row>
    <row r="125" spans="1:57" ht="16.5">
      <c r="A125" s="20">
        <v>121</v>
      </c>
      <c r="B125" s="5" t="s">
        <v>709</v>
      </c>
      <c r="C125" s="5">
        <v>5432320</v>
      </c>
      <c r="D125" s="11" t="str">
        <f t="shared" si="1"/>
        <v>江＊錦</v>
      </c>
      <c r="E125" s="5" t="s">
        <v>43</v>
      </c>
      <c r="F125" s="5">
        <v>92</v>
      </c>
      <c r="G125" s="19" t="s">
        <v>548</v>
      </c>
      <c r="H125" s="5">
        <v>1070223</v>
      </c>
      <c r="I125" s="20">
        <v>5760191</v>
      </c>
      <c r="J125" s="7" t="s">
        <v>588</v>
      </c>
      <c r="K125" s="20"/>
      <c r="L125" s="20"/>
      <c r="M125" s="20"/>
      <c r="N125" s="20"/>
      <c r="O125" s="20"/>
      <c r="P125" s="20"/>
      <c r="Q125" s="20"/>
      <c r="R125" s="20"/>
      <c r="S125" s="20" t="s">
        <v>471</v>
      </c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 t="s">
        <v>471</v>
      </c>
      <c r="BE125" s="20"/>
    </row>
    <row r="126" spans="1:57" ht="47.25">
      <c r="A126" s="20">
        <v>122</v>
      </c>
      <c r="B126" s="5" t="s">
        <v>281</v>
      </c>
      <c r="C126" s="5">
        <v>7574004</v>
      </c>
      <c r="D126" s="11" t="str">
        <f t="shared" si="1"/>
        <v>陳＊文</v>
      </c>
      <c r="E126" s="5" t="s">
        <v>41</v>
      </c>
      <c r="F126" s="5">
        <v>56</v>
      </c>
      <c r="G126" s="19"/>
      <c r="H126" s="5">
        <v>1070223</v>
      </c>
      <c r="I126" s="20" t="s">
        <v>710</v>
      </c>
      <c r="J126" s="7" t="s">
        <v>588</v>
      </c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 t="s">
        <v>471</v>
      </c>
      <c r="AW126" s="20" t="s">
        <v>471</v>
      </c>
      <c r="AX126" s="20"/>
      <c r="AY126" s="20"/>
      <c r="AZ126" s="20"/>
      <c r="BA126" s="20"/>
      <c r="BB126" s="20"/>
      <c r="BC126" s="20"/>
      <c r="BD126" s="20"/>
      <c r="BE126" s="20"/>
    </row>
    <row r="127" spans="1:57" ht="31.5">
      <c r="A127" s="20">
        <v>123</v>
      </c>
      <c r="B127" s="5" t="s">
        <v>313</v>
      </c>
      <c r="C127" s="5">
        <v>7694900</v>
      </c>
      <c r="D127" s="11" t="str">
        <f t="shared" si="1"/>
        <v>彭＊益</v>
      </c>
      <c r="E127" s="5" t="s">
        <v>41</v>
      </c>
      <c r="F127" s="5">
        <v>84</v>
      </c>
      <c r="G127" s="19" t="s">
        <v>549</v>
      </c>
      <c r="H127" s="5">
        <v>1070223</v>
      </c>
      <c r="I127" s="20" t="s">
        <v>664</v>
      </c>
      <c r="J127" s="7" t="s">
        <v>588</v>
      </c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 t="s">
        <v>805</v>
      </c>
      <c r="AX127" s="20"/>
      <c r="AY127" s="20"/>
      <c r="AZ127" s="20"/>
      <c r="BA127" s="20"/>
      <c r="BB127" s="20"/>
      <c r="BC127" s="20"/>
      <c r="BD127" s="20"/>
      <c r="BE127" s="20"/>
    </row>
    <row r="128" spans="1:57" ht="31.5">
      <c r="A128" s="20">
        <v>124</v>
      </c>
      <c r="B128" s="5" t="s">
        <v>711</v>
      </c>
      <c r="C128" s="5">
        <v>17469728</v>
      </c>
      <c r="D128" s="11" t="str">
        <f t="shared" si="1"/>
        <v>張＊女</v>
      </c>
      <c r="E128" s="5" t="s">
        <v>43</v>
      </c>
      <c r="F128" s="5">
        <v>65</v>
      </c>
      <c r="G128" s="19"/>
      <c r="H128" s="5">
        <v>1070223</v>
      </c>
      <c r="I128" s="20" t="s">
        <v>674</v>
      </c>
      <c r="J128" s="7" t="s">
        <v>588</v>
      </c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 t="s">
        <v>805</v>
      </c>
      <c r="AY128" s="20"/>
      <c r="AZ128" s="20"/>
      <c r="BA128" s="20"/>
      <c r="BB128" s="20"/>
      <c r="BC128" s="20"/>
      <c r="BD128" s="20"/>
      <c r="BE128" s="20"/>
    </row>
    <row r="129" spans="1:57" ht="16.5">
      <c r="A129" s="20">
        <v>125</v>
      </c>
      <c r="B129" s="5" t="s">
        <v>712</v>
      </c>
      <c r="C129" s="5">
        <v>17756803</v>
      </c>
      <c r="D129" s="11" t="str">
        <f t="shared" si="1"/>
        <v>謝＊星</v>
      </c>
      <c r="E129" s="5" t="s">
        <v>41</v>
      </c>
      <c r="F129" s="5">
        <v>58</v>
      </c>
      <c r="G129" s="19"/>
      <c r="H129" s="5">
        <v>1070223</v>
      </c>
      <c r="I129" s="20">
        <v>5760350</v>
      </c>
      <c r="J129" s="7" t="s">
        <v>588</v>
      </c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 t="s">
        <v>471</v>
      </c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</row>
    <row r="130" spans="1:57" ht="16.5">
      <c r="A130" s="20" t="s">
        <v>713</v>
      </c>
      <c r="B130" s="5" t="s">
        <v>714</v>
      </c>
      <c r="C130" s="5">
        <v>20504827</v>
      </c>
      <c r="D130" s="11" t="str">
        <f t="shared" si="1"/>
        <v>雷＊賢</v>
      </c>
      <c r="E130" s="5" t="s">
        <v>41</v>
      </c>
      <c r="F130" s="5">
        <v>61</v>
      </c>
      <c r="G130" s="19"/>
      <c r="H130" s="5">
        <v>1070223</v>
      </c>
      <c r="I130" s="20">
        <v>5760350</v>
      </c>
      <c r="J130" s="7" t="s">
        <v>588</v>
      </c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 t="s">
        <v>805</v>
      </c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</row>
    <row r="131" spans="1:57" ht="16.5">
      <c r="A131" s="20">
        <v>127</v>
      </c>
      <c r="B131" s="5" t="s">
        <v>715</v>
      </c>
      <c r="C131" s="5">
        <v>20505333</v>
      </c>
      <c r="D131" s="11" t="str">
        <f t="shared" si="1"/>
        <v>陳＊輝</v>
      </c>
      <c r="E131" s="5" t="s">
        <v>41</v>
      </c>
      <c r="F131" s="5">
        <v>63</v>
      </c>
      <c r="G131" s="19"/>
      <c r="H131" s="5">
        <v>1070223</v>
      </c>
      <c r="I131" s="20">
        <v>5761110</v>
      </c>
      <c r="J131" s="7" t="s">
        <v>588</v>
      </c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 t="s">
        <v>805</v>
      </c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</row>
    <row r="132" spans="1:57" ht="16.5">
      <c r="A132" s="20">
        <v>128</v>
      </c>
      <c r="B132" s="5" t="s">
        <v>716</v>
      </c>
      <c r="C132" s="5">
        <v>18183053</v>
      </c>
      <c r="D132" s="11" t="str">
        <f t="shared" si="1"/>
        <v>魏＊明</v>
      </c>
      <c r="E132" s="5" t="s">
        <v>41</v>
      </c>
      <c r="F132" s="5">
        <v>86</v>
      </c>
      <c r="G132" s="19"/>
      <c r="H132" s="5">
        <v>1070224</v>
      </c>
      <c r="I132" s="20">
        <v>5761110</v>
      </c>
      <c r="J132" s="7" t="s">
        <v>588</v>
      </c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 t="s">
        <v>805</v>
      </c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</row>
    <row r="133" spans="1:57" ht="47.25">
      <c r="A133" s="20">
        <v>129</v>
      </c>
      <c r="B133" s="5" t="s">
        <v>262</v>
      </c>
      <c r="C133" s="5">
        <v>19959506</v>
      </c>
      <c r="D133" s="11" t="str">
        <f t="shared" ref="D133:D196" si="2">REPLACE(B133,2,1,"＊")</f>
        <v>李＊貴</v>
      </c>
      <c r="E133" s="5" t="s">
        <v>41</v>
      </c>
      <c r="F133" s="5">
        <v>69</v>
      </c>
      <c r="G133" s="19"/>
      <c r="H133" s="5">
        <v>1070224</v>
      </c>
      <c r="I133" s="20" t="s">
        <v>717</v>
      </c>
      <c r="J133" s="7" t="s">
        <v>588</v>
      </c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 t="s">
        <v>471</v>
      </c>
      <c r="AW133" s="20"/>
      <c r="AX133" s="20"/>
      <c r="AY133" s="20"/>
      <c r="AZ133" s="20"/>
      <c r="BA133" s="20" t="s">
        <v>471</v>
      </c>
      <c r="BB133" s="20"/>
      <c r="BC133" s="20"/>
      <c r="BD133" s="20"/>
      <c r="BE133" s="20"/>
    </row>
    <row r="134" spans="1:57" ht="31.5">
      <c r="A134" s="20">
        <v>130</v>
      </c>
      <c r="B134" s="5" t="s">
        <v>718</v>
      </c>
      <c r="C134" s="5">
        <v>8701564</v>
      </c>
      <c r="D134" s="11" t="str">
        <f t="shared" si="2"/>
        <v>呂＊阿實</v>
      </c>
      <c r="E134" s="5" t="s">
        <v>43</v>
      </c>
      <c r="F134" s="5">
        <v>66</v>
      </c>
      <c r="G134" s="19"/>
      <c r="H134" s="5">
        <v>1070226</v>
      </c>
      <c r="I134" s="20" t="s">
        <v>666</v>
      </c>
      <c r="J134" s="7" t="s">
        <v>588</v>
      </c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 t="s">
        <v>471</v>
      </c>
      <c r="AX134" s="20"/>
      <c r="AY134" s="20"/>
      <c r="AZ134" s="20"/>
      <c r="BA134" s="20"/>
      <c r="BB134" s="20"/>
      <c r="BC134" s="20"/>
      <c r="BD134" s="20"/>
      <c r="BE134" s="20"/>
    </row>
    <row r="135" spans="1:57" ht="31.5">
      <c r="A135" s="20">
        <v>131</v>
      </c>
      <c r="B135" s="5" t="s">
        <v>719</v>
      </c>
      <c r="C135" s="5">
        <v>11231312</v>
      </c>
      <c r="D135" s="11" t="str">
        <f t="shared" si="2"/>
        <v>林＊萬</v>
      </c>
      <c r="E135" s="5" t="s">
        <v>41</v>
      </c>
      <c r="F135" s="5">
        <v>56</v>
      </c>
      <c r="G135" s="19"/>
      <c r="H135" s="5">
        <v>1070226</v>
      </c>
      <c r="I135" s="20" t="s">
        <v>664</v>
      </c>
      <c r="J135" s="7" t="s">
        <v>588</v>
      </c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 t="s">
        <v>805</v>
      </c>
      <c r="AX135" s="20"/>
      <c r="AY135" s="20"/>
      <c r="AZ135" s="20"/>
      <c r="BA135" s="20"/>
      <c r="BB135" s="20"/>
      <c r="BC135" s="20"/>
      <c r="BD135" s="20"/>
      <c r="BE135" s="20"/>
    </row>
    <row r="136" spans="1:57" ht="47.25">
      <c r="A136" s="20">
        <v>132</v>
      </c>
      <c r="B136" s="5" t="s">
        <v>675</v>
      </c>
      <c r="C136" s="5">
        <v>18269683</v>
      </c>
      <c r="D136" s="11" t="str">
        <f t="shared" si="2"/>
        <v>嚴＊昇</v>
      </c>
      <c r="E136" s="5" t="s">
        <v>41</v>
      </c>
      <c r="F136" s="5">
        <v>75</v>
      </c>
      <c r="G136" s="19"/>
      <c r="H136" s="5">
        <v>1070226</v>
      </c>
      <c r="I136" s="20" t="s">
        <v>720</v>
      </c>
      <c r="J136" s="7" t="s">
        <v>588</v>
      </c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 t="s">
        <v>805</v>
      </c>
      <c r="AW136" s="20"/>
      <c r="AX136" s="20"/>
      <c r="AY136" s="20"/>
      <c r="AZ136" s="20"/>
      <c r="BA136" s="20" t="s">
        <v>471</v>
      </c>
      <c r="BB136" s="20"/>
      <c r="BC136" s="20"/>
      <c r="BD136" s="20"/>
      <c r="BE136" s="20"/>
    </row>
    <row r="137" spans="1:57" ht="47.25">
      <c r="A137" s="20">
        <v>133</v>
      </c>
      <c r="B137" s="5" t="s">
        <v>721</v>
      </c>
      <c r="C137" s="5">
        <v>20127492</v>
      </c>
      <c r="D137" s="11" t="str">
        <f t="shared" si="2"/>
        <v>陳＊慈</v>
      </c>
      <c r="E137" s="5" t="s">
        <v>43</v>
      </c>
      <c r="F137" s="5">
        <v>63</v>
      </c>
      <c r="G137" s="19"/>
      <c r="H137" s="5">
        <v>1070226</v>
      </c>
      <c r="I137" s="20" t="s">
        <v>722</v>
      </c>
      <c r="J137" s="7" t="s">
        <v>588</v>
      </c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 t="s">
        <v>471</v>
      </c>
      <c r="AW137" s="20"/>
      <c r="AX137" s="20" t="s">
        <v>471</v>
      </c>
      <c r="AY137" s="20"/>
      <c r="AZ137" s="20"/>
      <c r="BA137" s="20"/>
      <c r="BB137" s="20"/>
      <c r="BC137" s="20"/>
      <c r="BD137" s="20"/>
      <c r="BE137" s="20"/>
    </row>
    <row r="138" spans="1:57" ht="31.5">
      <c r="A138" s="20">
        <v>134</v>
      </c>
      <c r="B138" s="5" t="s">
        <v>723</v>
      </c>
      <c r="C138" s="5">
        <v>20463587</v>
      </c>
      <c r="D138" s="11" t="str">
        <f t="shared" si="2"/>
        <v>吳＊</v>
      </c>
      <c r="E138" s="5" t="s">
        <v>41</v>
      </c>
      <c r="F138" s="5">
        <v>59</v>
      </c>
      <c r="G138" s="19"/>
      <c r="H138" s="5">
        <v>1070226</v>
      </c>
      <c r="I138" s="20" t="s">
        <v>674</v>
      </c>
      <c r="J138" s="7" t="s">
        <v>588</v>
      </c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 t="s">
        <v>805</v>
      </c>
      <c r="AY138" s="20"/>
      <c r="AZ138" s="20"/>
      <c r="BA138" s="20"/>
      <c r="BB138" s="20"/>
      <c r="BC138" s="20"/>
      <c r="BD138" s="20"/>
      <c r="BE138" s="20"/>
    </row>
    <row r="139" spans="1:57" ht="16.5">
      <c r="A139" s="20">
        <v>135</v>
      </c>
      <c r="B139" s="23" t="s">
        <v>724</v>
      </c>
      <c r="C139" s="5">
        <v>20504380</v>
      </c>
      <c r="D139" s="23" t="s">
        <v>804</v>
      </c>
      <c r="E139" s="5" t="s">
        <v>43</v>
      </c>
      <c r="F139" s="5">
        <v>43</v>
      </c>
      <c r="G139" s="19" t="s">
        <v>550</v>
      </c>
      <c r="H139" s="5">
        <v>1070226</v>
      </c>
      <c r="I139" s="20">
        <v>5761110</v>
      </c>
      <c r="J139" s="7" t="s">
        <v>588</v>
      </c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 t="s">
        <v>471</v>
      </c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</row>
    <row r="140" spans="1:57" ht="31.5">
      <c r="A140" s="20">
        <v>136</v>
      </c>
      <c r="B140" s="5" t="s">
        <v>725</v>
      </c>
      <c r="C140" s="5">
        <v>199271</v>
      </c>
      <c r="D140" s="11" t="str">
        <f t="shared" si="2"/>
        <v>黃＊珠</v>
      </c>
      <c r="E140" s="5" t="s">
        <v>43</v>
      </c>
      <c r="F140" s="5">
        <v>69</v>
      </c>
      <c r="G140" s="19"/>
      <c r="H140" s="5">
        <v>1070227</v>
      </c>
      <c r="I140" s="20" t="s">
        <v>664</v>
      </c>
      <c r="J140" s="7" t="s">
        <v>588</v>
      </c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 t="s">
        <v>471</v>
      </c>
      <c r="AX140" s="20"/>
      <c r="AY140" s="20"/>
      <c r="AZ140" s="20"/>
      <c r="BA140" s="20"/>
      <c r="BB140" s="20"/>
      <c r="BC140" s="20"/>
      <c r="BD140" s="20"/>
      <c r="BE140" s="20"/>
    </row>
    <row r="141" spans="1:57" ht="16.5">
      <c r="A141" s="20">
        <v>137</v>
      </c>
      <c r="B141" s="5" t="s">
        <v>726</v>
      </c>
      <c r="C141" s="5">
        <v>541225</v>
      </c>
      <c r="D141" s="11" t="str">
        <f t="shared" si="2"/>
        <v>許＊阿照</v>
      </c>
      <c r="E141" s="5" t="s">
        <v>43</v>
      </c>
      <c r="F141" s="5">
        <v>78</v>
      </c>
      <c r="G141" s="19"/>
      <c r="H141" s="5">
        <v>1070227</v>
      </c>
      <c r="I141" s="20">
        <v>5761110</v>
      </c>
      <c r="J141" s="7" t="s">
        <v>588</v>
      </c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 t="s">
        <v>471</v>
      </c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</row>
    <row r="142" spans="1:57" ht="16.5">
      <c r="A142" s="20">
        <v>138</v>
      </c>
      <c r="B142" s="5" t="s">
        <v>727</v>
      </c>
      <c r="C142" s="5">
        <v>1002978</v>
      </c>
      <c r="D142" s="11" t="str">
        <f t="shared" si="2"/>
        <v>范＊月香</v>
      </c>
      <c r="E142" s="5" t="s">
        <v>43</v>
      </c>
      <c r="F142" s="5">
        <v>78</v>
      </c>
      <c r="G142" s="19" t="s">
        <v>551</v>
      </c>
      <c r="H142" s="5">
        <v>1070227</v>
      </c>
      <c r="I142" s="20">
        <v>5761110</v>
      </c>
      <c r="J142" s="7" t="s">
        <v>588</v>
      </c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 t="s">
        <v>471</v>
      </c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</row>
    <row r="143" spans="1:57" ht="16.5">
      <c r="A143" s="20">
        <v>139</v>
      </c>
      <c r="B143" s="5" t="s">
        <v>728</v>
      </c>
      <c r="C143" s="5">
        <v>1473140</v>
      </c>
      <c r="D143" s="11" t="str">
        <f t="shared" si="2"/>
        <v>吳＊儀</v>
      </c>
      <c r="E143" s="5" t="s">
        <v>43</v>
      </c>
      <c r="F143" s="5">
        <v>50</v>
      </c>
      <c r="G143" s="19" t="s">
        <v>552</v>
      </c>
      <c r="H143" s="5">
        <v>1070227</v>
      </c>
      <c r="I143" s="20">
        <v>5761110</v>
      </c>
      <c r="J143" s="7" t="s">
        <v>588</v>
      </c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 t="s">
        <v>471</v>
      </c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</row>
    <row r="144" spans="1:57" ht="16.5">
      <c r="A144" s="20">
        <v>140</v>
      </c>
      <c r="B144" s="5" t="s">
        <v>729</v>
      </c>
      <c r="C144" s="5">
        <v>2401772</v>
      </c>
      <c r="D144" s="11" t="str">
        <f t="shared" si="2"/>
        <v>黃＊玉琴</v>
      </c>
      <c r="E144" s="5" t="s">
        <v>43</v>
      </c>
      <c r="F144" s="5">
        <v>93</v>
      </c>
      <c r="G144" s="19" t="s">
        <v>515</v>
      </c>
      <c r="H144" s="5">
        <v>1070227</v>
      </c>
      <c r="I144" s="20">
        <v>5761110</v>
      </c>
      <c r="J144" s="7" t="s">
        <v>588</v>
      </c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 t="s">
        <v>471</v>
      </c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</row>
    <row r="145" spans="1:57" ht="31.5">
      <c r="A145" s="20">
        <v>141</v>
      </c>
      <c r="B145" s="5" t="s">
        <v>730</v>
      </c>
      <c r="C145" s="5">
        <v>3982256</v>
      </c>
      <c r="D145" s="11" t="str">
        <f t="shared" si="2"/>
        <v>古＊民</v>
      </c>
      <c r="E145" s="5" t="s">
        <v>41</v>
      </c>
      <c r="F145" s="5">
        <v>72</v>
      </c>
      <c r="G145" s="19"/>
      <c r="H145" s="5">
        <v>1070227</v>
      </c>
      <c r="I145" s="20" t="s">
        <v>664</v>
      </c>
      <c r="J145" s="7" t="s">
        <v>588</v>
      </c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 t="s">
        <v>471</v>
      </c>
      <c r="AX145" s="20"/>
      <c r="AY145" s="20"/>
      <c r="AZ145" s="20"/>
      <c r="BA145" s="20"/>
      <c r="BB145" s="20"/>
      <c r="BC145" s="20"/>
      <c r="BD145" s="20"/>
      <c r="BE145" s="20"/>
    </row>
    <row r="146" spans="1:57" ht="16.5">
      <c r="A146" s="20">
        <v>142</v>
      </c>
      <c r="B146" s="5" t="s">
        <v>731</v>
      </c>
      <c r="C146" s="5">
        <v>4968269</v>
      </c>
      <c r="D146" s="11" t="str">
        <f t="shared" si="2"/>
        <v>王＊秋</v>
      </c>
      <c r="E146" s="5" t="s">
        <v>41</v>
      </c>
      <c r="F146" s="5">
        <v>64</v>
      </c>
      <c r="G146" s="19" t="s">
        <v>550</v>
      </c>
      <c r="H146" s="5">
        <v>1070227</v>
      </c>
      <c r="I146" s="20">
        <v>5761110</v>
      </c>
      <c r="J146" s="7" t="s">
        <v>588</v>
      </c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 t="s">
        <v>471</v>
      </c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</row>
    <row r="147" spans="1:57" ht="31.5">
      <c r="A147" s="20">
        <v>143</v>
      </c>
      <c r="B147" s="5" t="s">
        <v>732</v>
      </c>
      <c r="C147" s="5">
        <v>7601161</v>
      </c>
      <c r="D147" s="11" t="str">
        <f t="shared" si="2"/>
        <v>劉＊鳳鳩</v>
      </c>
      <c r="E147" s="5" t="s">
        <v>43</v>
      </c>
      <c r="F147" s="5">
        <v>87</v>
      </c>
      <c r="G147" s="19"/>
      <c r="H147" s="5">
        <v>1070227</v>
      </c>
      <c r="I147" s="20" t="s">
        <v>664</v>
      </c>
      <c r="J147" s="7" t="s">
        <v>588</v>
      </c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 t="s">
        <v>471</v>
      </c>
      <c r="BB147" s="20"/>
      <c r="BC147" s="20"/>
      <c r="BD147" s="20"/>
      <c r="BE147" s="20"/>
    </row>
    <row r="148" spans="1:57" ht="31.5">
      <c r="A148" s="20">
        <v>144</v>
      </c>
      <c r="B148" s="5" t="s">
        <v>733</v>
      </c>
      <c r="C148" s="5">
        <v>10550494</v>
      </c>
      <c r="D148" s="11" t="str">
        <f t="shared" si="2"/>
        <v>莊＊瑞彩</v>
      </c>
      <c r="E148" s="5" t="s">
        <v>43</v>
      </c>
      <c r="F148" s="5">
        <v>68</v>
      </c>
      <c r="G148" s="19"/>
      <c r="H148" s="5">
        <v>1070227</v>
      </c>
      <c r="I148" s="20" t="s">
        <v>666</v>
      </c>
      <c r="J148" s="7" t="s">
        <v>588</v>
      </c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 t="s">
        <v>471</v>
      </c>
      <c r="AX148" s="20"/>
      <c r="AY148" s="20"/>
      <c r="AZ148" s="20"/>
      <c r="BA148" s="20"/>
      <c r="BB148" s="20"/>
      <c r="BC148" s="20"/>
      <c r="BD148" s="20"/>
      <c r="BE148" s="20"/>
    </row>
    <row r="149" spans="1:57" ht="31.5">
      <c r="A149" s="20">
        <v>145</v>
      </c>
      <c r="B149" s="5" t="s">
        <v>706</v>
      </c>
      <c r="C149" s="5">
        <v>11394476</v>
      </c>
      <c r="D149" s="11" t="str">
        <f t="shared" si="2"/>
        <v>藍＊夫</v>
      </c>
      <c r="E149" s="5" t="s">
        <v>41</v>
      </c>
      <c r="F149" s="5">
        <v>76</v>
      </c>
      <c r="G149" s="19"/>
      <c r="H149" s="5">
        <v>1070227</v>
      </c>
      <c r="I149" s="20" t="s">
        <v>672</v>
      </c>
      <c r="J149" s="7" t="s">
        <v>588</v>
      </c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 t="s">
        <v>471</v>
      </c>
      <c r="AY149" s="20"/>
      <c r="AZ149" s="20"/>
      <c r="BA149" s="20"/>
      <c r="BB149" s="20"/>
      <c r="BC149" s="20"/>
      <c r="BD149" s="20"/>
      <c r="BE149" s="20"/>
    </row>
    <row r="150" spans="1:57" ht="16.5">
      <c r="A150" s="20">
        <v>146</v>
      </c>
      <c r="B150" s="5" t="s">
        <v>734</v>
      </c>
      <c r="C150" s="5">
        <v>12592100</v>
      </c>
      <c r="D150" s="11" t="str">
        <f t="shared" si="2"/>
        <v>廖＊宗</v>
      </c>
      <c r="E150" s="5" t="s">
        <v>41</v>
      </c>
      <c r="F150" s="5">
        <v>66</v>
      </c>
      <c r="G150" s="19"/>
      <c r="H150" s="5">
        <v>1070227</v>
      </c>
      <c r="I150" s="20">
        <v>5760190</v>
      </c>
      <c r="J150" s="7" t="s">
        <v>588</v>
      </c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 t="s">
        <v>471</v>
      </c>
      <c r="AX150" s="20"/>
      <c r="AY150" s="20"/>
      <c r="AZ150" s="20"/>
      <c r="BA150" s="20"/>
      <c r="BB150" s="20"/>
      <c r="BC150" s="20"/>
      <c r="BD150" s="20"/>
      <c r="BE150" s="20"/>
    </row>
    <row r="151" spans="1:57" ht="31.5">
      <c r="A151" s="20">
        <v>147</v>
      </c>
      <c r="B151" s="5" t="s">
        <v>735</v>
      </c>
      <c r="C151" s="5">
        <v>13511850</v>
      </c>
      <c r="D151" s="11" t="str">
        <f t="shared" si="2"/>
        <v>陳＊棋</v>
      </c>
      <c r="E151" s="5" t="s">
        <v>41</v>
      </c>
      <c r="F151" s="5">
        <v>91</v>
      </c>
      <c r="G151" s="19"/>
      <c r="H151" s="5">
        <v>1070227</v>
      </c>
      <c r="I151" s="20" t="s">
        <v>666</v>
      </c>
      <c r="J151" s="7" t="s">
        <v>588</v>
      </c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 t="s">
        <v>471</v>
      </c>
      <c r="AX151" s="20"/>
      <c r="AY151" s="20"/>
      <c r="AZ151" s="20"/>
      <c r="BA151" s="20"/>
      <c r="BB151" s="20"/>
      <c r="BC151" s="20"/>
      <c r="BD151" s="20"/>
      <c r="BE151" s="20"/>
    </row>
    <row r="152" spans="1:57" ht="31.5">
      <c r="A152" s="20">
        <v>148</v>
      </c>
      <c r="B152" s="5" t="s">
        <v>736</v>
      </c>
      <c r="C152" s="5">
        <v>16896781</v>
      </c>
      <c r="D152" s="11" t="str">
        <f t="shared" si="2"/>
        <v>余＊鐘</v>
      </c>
      <c r="E152" s="5" t="s">
        <v>41</v>
      </c>
      <c r="F152" s="5">
        <v>69</v>
      </c>
      <c r="G152" s="19"/>
      <c r="H152" s="5">
        <v>1070227</v>
      </c>
      <c r="I152" s="20" t="s">
        <v>664</v>
      </c>
      <c r="J152" s="7" t="s">
        <v>588</v>
      </c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 t="s">
        <v>471</v>
      </c>
      <c r="AX152" s="20"/>
      <c r="AY152" s="20"/>
      <c r="AZ152" s="20"/>
      <c r="BA152" s="20"/>
      <c r="BB152" s="20"/>
      <c r="BC152" s="20"/>
      <c r="BD152" s="20"/>
      <c r="BE152" s="20"/>
    </row>
    <row r="153" spans="1:57" ht="31.5">
      <c r="A153" s="20">
        <v>149</v>
      </c>
      <c r="B153" s="5" t="s">
        <v>737</v>
      </c>
      <c r="C153" s="5">
        <v>18177421</v>
      </c>
      <c r="D153" s="11" t="str">
        <f t="shared" si="2"/>
        <v>陳＊來</v>
      </c>
      <c r="E153" s="5" t="s">
        <v>41</v>
      </c>
      <c r="F153" s="5">
        <v>63</v>
      </c>
      <c r="G153" s="19" t="s">
        <v>522</v>
      </c>
      <c r="H153" s="5">
        <v>1070227</v>
      </c>
      <c r="I153" s="20" t="s">
        <v>674</v>
      </c>
      <c r="J153" s="7" t="s">
        <v>588</v>
      </c>
      <c r="K153" s="20"/>
      <c r="L153" s="20"/>
      <c r="M153" s="20"/>
      <c r="N153" s="20"/>
      <c r="O153" s="20"/>
      <c r="P153" s="20"/>
      <c r="Q153" s="20"/>
      <c r="R153" s="20"/>
      <c r="S153" s="20" t="s">
        <v>471</v>
      </c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</row>
    <row r="154" spans="1:57" ht="31.5">
      <c r="A154" s="20">
        <v>150</v>
      </c>
      <c r="B154" s="5" t="s">
        <v>738</v>
      </c>
      <c r="C154" s="5">
        <v>19719542</v>
      </c>
      <c r="D154" s="11" t="str">
        <f t="shared" si="2"/>
        <v>葉＊雄</v>
      </c>
      <c r="E154" s="5" t="s">
        <v>41</v>
      </c>
      <c r="F154" s="5">
        <v>60</v>
      </c>
      <c r="G154" s="19"/>
      <c r="H154" s="5">
        <v>1070227</v>
      </c>
      <c r="I154" s="20" t="s">
        <v>664</v>
      </c>
      <c r="J154" s="7" t="s">
        <v>588</v>
      </c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 t="s">
        <v>471</v>
      </c>
      <c r="AX154" s="20"/>
      <c r="AY154" s="20"/>
      <c r="AZ154" s="20"/>
      <c r="BA154" s="20"/>
      <c r="BB154" s="20"/>
      <c r="BC154" s="20"/>
      <c r="BD154" s="20"/>
      <c r="BE154" s="20"/>
    </row>
    <row r="155" spans="1:57" ht="31.5">
      <c r="A155" s="20">
        <v>151</v>
      </c>
      <c r="B155" s="5" t="s">
        <v>739</v>
      </c>
      <c r="C155" s="5">
        <v>20433559</v>
      </c>
      <c r="D155" s="11" t="str">
        <f t="shared" si="2"/>
        <v>羅＊</v>
      </c>
      <c r="E155" s="5" t="s">
        <v>41</v>
      </c>
      <c r="F155" s="5">
        <v>83</v>
      </c>
      <c r="G155" s="19"/>
      <c r="H155" s="5">
        <v>1070227</v>
      </c>
      <c r="I155" s="20" t="s">
        <v>666</v>
      </c>
      <c r="J155" s="7" t="s">
        <v>588</v>
      </c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 t="s">
        <v>471</v>
      </c>
      <c r="AX155" s="20"/>
      <c r="AY155" s="20"/>
      <c r="AZ155" s="20"/>
      <c r="BA155" s="20"/>
      <c r="BB155" s="20"/>
      <c r="BC155" s="20"/>
      <c r="BD155" s="20"/>
      <c r="BE155" s="20"/>
    </row>
    <row r="156" spans="1:57" ht="16.5">
      <c r="A156" s="20">
        <v>152</v>
      </c>
      <c r="B156" s="5" t="s">
        <v>740</v>
      </c>
      <c r="C156" s="5">
        <v>20503531</v>
      </c>
      <c r="D156" s="11" t="str">
        <f t="shared" si="2"/>
        <v>翁＊國</v>
      </c>
      <c r="E156" s="5" t="s">
        <v>41</v>
      </c>
      <c r="F156" s="5">
        <v>60</v>
      </c>
      <c r="G156" s="19"/>
      <c r="H156" s="5">
        <v>1070227</v>
      </c>
      <c r="I156" s="20">
        <v>5760230</v>
      </c>
      <c r="J156" s="7" t="s">
        <v>588</v>
      </c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 t="s">
        <v>471</v>
      </c>
      <c r="AZ156" s="20"/>
      <c r="BA156" s="20"/>
      <c r="BB156" s="20"/>
      <c r="BC156" s="20"/>
      <c r="BD156" s="20"/>
      <c r="BE156" s="20"/>
    </row>
    <row r="157" spans="1:57" ht="16.5">
      <c r="A157" s="20">
        <v>153</v>
      </c>
      <c r="B157" s="5" t="s">
        <v>741</v>
      </c>
      <c r="C157" s="5">
        <v>5096704</v>
      </c>
      <c r="D157" s="11" t="str">
        <f t="shared" si="2"/>
        <v>邱＊英</v>
      </c>
      <c r="E157" s="5" t="s">
        <v>43</v>
      </c>
      <c r="F157" s="5">
        <v>63</v>
      </c>
      <c r="G157" s="19"/>
      <c r="H157" s="5">
        <v>1070201</v>
      </c>
      <c r="I157" s="20">
        <v>5760350</v>
      </c>
      <c r="J157" s="5">
        <v>1125</v>
      </c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 t="s">
        <v>471</v>
      </c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</row>
    <row r="158" spans="1:57" ht="31.5">
      <c r="A158" s="20">
        <v>154</v>
      </c>
      <c r="B158" s="5" t="s">
        <v>742</v>
      </c>
      <c r="C158" s="5">
        <v>6371574</v>
      </c>
      <c r="D158" s="11" t="str">
        <f t="shared" si="2"/>
        <v>徐＊淑梅</v>
      </c>
      <c r="E158" s="5" t="s">
        <v>43</v>
      </c>
      <c r="F158" s="5">
        <v>74</v>
      </c>
      <c r="G158" s="19"/>
      <c r="H158" s="5">
        <v>1070201</v>
      </c>
      <c r="I158" s="20" t="s">
        <v>664</v>
      </c>
      <c r="J158" s="5">
        <v>1125</v>
      </c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2" t="s">
        <v>813</v>
      </c>
      <c r="AX158" s="20"/>
      <c r="AY158" s="20"/>
      <c r="AZ158" s="20"/>
      <c r="BA158" s="20"/>
      <c r="BB158" s="20"/>
      <c r="BC158" s="20"/>
      <c r="BD158" s="20"/>
      <c r="BE158" s="20"/>
    </row>
    <row r="159" spans="1:57" ht="31.5">
      <c r="A159" s="20">
        <v>155</v>
      </c>
      <c r="B159" s="5" t="s">
        <v>743</v>
      </c>
      <c r="C159" s="5">
        <v>7876111</v>
      </c>
      <c r="D159" s="11" t="str">
        <f t="shared" si="2"/>
        <v>黃＊淑霞</v>
      </c>
      <c r="E159" s="5" t="s">
        <v>43</v>
      </c>
      <c r="F159" s="5">
        <v>64</v>
      </c>
      <c r="G159" s="19"/>
      <c r="H159" s="5">
        <v>1070201</v>
      </c>
      <c r="I159" s="20" t="s">
        <v>666</v>
      </c>
      <c r="J159" s="5">
        <v>1125</v>
      </c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2" t="s">
        <v>814</v>
      </c>
      <c r="AX159" s="20"/>
      <c r="AY159" s="20"/>
      <c r="AZ159" s="20"/>
      <c r="BA159" s="20"/>
      <c r="BB159" s="20"/>
      <c r="BC159" s="20"/>
      <c r="BD159" s="20"/>
      <c r="BE159" s="20"/>
    </row>
    <row r="160" spans="1:57" ht="47.25">
      <c r="A160" s="20">
        <v>156</v>
      </c>
      <c r="B160" s="5" t="s">
        <v>744</v>
      </c>
      <c r="C160" s="5">
        <v>12463720</v>
      </c>
      <c r="D160" s="11" t="str">
        <f t="shared" si="2"/>
        <v>王＊美枝</v>
      </c>
      <c r="E160" s="5" t="s">
        <v>43</v>
      </c>
      <c r="F160" s="5">
        <v>75</v>
      </c>
      <c r="G160" s="19" t="s">
        <v>553</v>
      </c>
      <c r="H160" s="5">
        <v>1070201</v>
      </c>
      <c r="I160" s="20" t="s">
        <v>745</v>
      </c>
      <c r="J160" s="5">
        <v>1125</v>
      </c>
      <c r="K160" s="20"/>
      <c r="L160" s="20"/>
      <c r="M160" s="20"/>
      <c r="N160" s="20"/>
      <c r="O160" s="20"/>
      <c r="P160" s="20"/>
      <c r="Q160" s="20"/>
      <c r="R160" s="20"/>
      <c r="S160" s="22" t="s">
        <v>813</v>
      </c>
      <c r="T160" s="20"/>
      <c r="U160" s="20"/>
      <c r="V160" s="22" t="s">
        <v>814</v>
      </c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</row>
    <row r="161" spans="1:57" ht="16.5">
      <c r="A161" s="20">
        <v>157</v>
      </c>
      <c r="B161" s="5" t="s">
        <v>629</v>
      </c>
      <c r="C161" s="5">
        <v>17414723</v>
      </c>
      <c r="D161" s="11" t="str">
        <f t="shared" si="2"/>
        <v>李＊水</v>
      </c>
      <c r="E161" s="5" t="s">
        <v>43</v>
      </c>
      <c r="F161" s="5">
        <v>59</v>
      </c>
      <c r="G161" s="19"/>
      <c r="H161" s="5">
        <v>1070201</v>
      </c>
      <c r="I161" s="20">
        <v>5760230</v>
      </c>
      <c r="J161" s="5">
        <v>1125</v>
      </c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2" t="s">
        <v>813</v>
      </c>
      <c r="AZ161" s="20"/>
      <c r="BA161" s="20"/>
      <c r="BB161" s="20"/>
      <c r="BC161" s="20"/>
      <c r="BD161" s="20"/>
      <c r="BE161" s="20"/>
    </row>
    <row r="162" spans="1:57" ht="31.5">
      <c r="A162" s="20">
        <v>158</v>
      </c>
      <c r="B162" s="5" t="s">
        <v>746</v>
      </c>
      <c r="C162" s="5">
        <v>18882070</v>
      </c>
      <c r="D162" s="11" t="str">
        <f t="shared" si="2"/>
        <v>余＊春</v>
      </c>
      <c r="E162" s="5" t="s">
        <v>43</v>
      </c>
      <c r="F162" s="5">
        <v>83</v>
      </c>
      <c r="G162" s="19"/>
      <c r="H162" s="5">
        <v>1070201</v>
      </c>
      <c r="I162" s="20" t="s">
        <v>666</v>
      </c>
      <c r="J162" s="5">
        <v>1125</v>
      </c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2" t="s">
        <v>813</v>
      </c>
      <c r="AX162" s="20"/>
      <c r="AY162" s="20"/>
      <c r="AZ162" s="20"/>
      <c r="BA162" s="20"/>
      <c r="BB162" s="20"/>
      <c r="BC162" s="20"/>
      <c r="BD162" s="20"/>
      <c r="BE162" s="20"/>
    </row>
    <row r="163" spans="1:57" ht="31.5">
      <c r="A163" s="20">
        <v>159</v>
      </c>
      <c r="B163" s="5" t="s">
        <v>747</v>
      </c>
      <c r="C163" s="5">
        <v>20277672</v>
      </c>
      <c r="D163" s="11" t="str">
        <f t="shared" si="2"/>
        <v>楊＊進</v>
      </c>
      <c r="E163" s="5" t="s">
        <v>41</v>
      </c>
      <c r="F163" s="5">
        <v>74</v>
      </c>
      <c r="G163" s="19"/>
      <c r="H163" s="5">
        <v>1070201</v>
      </c>
      <c r="I163" s="20" t="s">
        <v>664</v>
      </c>
      <c r="J163" s="5">
        <v>1125</v>
      </c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2" t="s">
        <v>815</v>
      </c>
      <c r="AX163" s="20"/>
      <c r="AY163" s="20"/>
      <c r="AZ163" s="20"/>
      <c r="BA163" s="20"/>
      <c r="BB163" s="20"/>
      <c r="BC163" s="20"/>
      <c r="BD163" s="20"/>
      <c r="BE163" s="20"/>
    </row>
    <row r="164" spans="1:57" ht="47.25">
      <c r="A164" s="20">
        <v>160</v>
      </c>
      <c r="B164" s="5" t="s">
        <v>748</v>
      </c>
      <c r="C164" s="5">
        <v>20326964</v>
      </c>
      <c r="D164" s="11" t="str">
        <f t="shared" si="2"/>
        <v>楊＊明</v>
      </c>
      <c r="E164" s="5" t="s">
        <v>41</v>
      </c>
      <c r="F164" s="5">
        <v>60</v>
      </c>
      <c r="G164" s="19" t="s">
        <v>554</v>
      </c>
      <c r="H164" s="5">
        <v>1070201</v>
      </c>
      <c r="I164" s="20" t="s">
        <v>749</v>
      </c>
      <c r="J164" s="5">
        <v>1125</v>
      </c>
      <c r="K164" s="20"/>
      <c r="L164" s="20"/>
      <c r="M164" s="20"/>
      <c r="N164" s="20"/>
      <c r="O164" s="20"/>
      <c r="P164" s="20"/>
      <c r="Q164" s="20"/>
      <c r="R164" s="20"/>
      <c r="S164" s="22" t="s">
        <v>813</v>
      </c>
      <c r="T164" s="20"/>
      <c r="U164" s="20"/>
      <c r="V164" s="20"/>
      <c r="W164" s="20"/>
      <c r="X164" s="22" t="s">
        <v>813</v>
      </c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2" t="s">
        <v>816</v>
      </c>
    </row>
    <row r="165" spans="1:57" ht="47.25">
      <c r="A165" s="20">
        <v>161</v>
      </c>
      <c r="B165" s="5" t="s">
        <v>750</v>
      </c>
      <c r="C165" s="5">
        <v>20480686</v>
      </c>
      <c r="D165" s="11" t="str">
        <f t="shared" si="2"/>
        <v>任＊延</v>
      </c>
      <c r="E165" s="5" t="s">
        <v>41</v>
      </c>
      <c r="F165" s="5">
        <v>62</v>
      </c>
      <c r="G165" s="19"/>
      <c r="H165" s="5">
        <v>1070202</v>
      </c>
      <c r="I165" s="20" t="s">
        <v>751</v>
      </c>
      <c r="J165" s="5">
        <v>1125</v>
      </c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2" t="s">
        <v>813</v>
      </c>
      <c r="AX165" s="20"/>
      <c r="AY165" s="20"/>
      <c r="AZ165" s="20"/>
      <c r="BA165" s="20"/>
      <c r="BB165" s="22" t="s">
        <v>813</v>
      </c>
      <c r="BC165" s="20"/>
      <c r="BD165" s="20"/>
      <c r="BE165" s="20"/>
    </row>
    <row r="166" spans="1:57" ht="47.25">
      <c r="A166" s="20">
        <v>162</v>
      </c>
      <c r="B166" s="5" t="s">
        <v>752</v>
      </c>
      <c r="C166" s="5">
        <v>1220176</v>
      </c>
      <c r="D166" s="11" t="str">
        <f t="shared" si="2"/>
        <v>陳＊旺</v>
      </c>
      <c r="E166" s="5" t="s">
        <v>41</v>
      </c>
      <c r="F166" s="5">
        <v>89</v>
      </c>
      <c r="G166" s="19"/>
      <c r="H166" s="5">
        <v>1070205</v>
      </c>
      <c r="I166" s="20" t="s">
        <v>703</v>
      </c>
      <c r="J166" s="5">
        <v>1125</v>
      </c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2" t="s">
        <v>813</v>
      </c>
      <c r="AW166" s="22" t="s">
        <v>813</v>
      </c>
      <c r="AX166" s="20"/>
      <c r="AY166" s="20"/>
      <c r="AZ166" s="20"/>
      <c r="BA166" s="20"/>
      <c r="BB166" s="20"/>
      <c r="BC166" s="20"/>
      <c r="BD166" s="20"/>
      <c r="BE166" s="20"/>
    </row>
    <row r="167" spans="1:57" ht="31.5">
      <c r="A167" s="20">
        <v>163</v>
      </c>
      <c r="B167" s="5" t="s">
        <v>753</v>
      </c>
      <c r="C167" s="5">
        <v>2901010</v>
      </c>
      <c r="D167" s="11" t="str">
        <f t="shared" si="2"/>
        <v>黃＊美玉</v>
      </c>
      <c r="E167" s="5" t="s">
        <v>43</v>
      </c>
      <c r="F167" s="5">
        <v>70</v>
      </c>
      <c r="G167" s="19"/>
      <c r="H167" s="5">
        <v>1070205</v>
      </c>
      <c r="I167" s="20" t="s">
        <v>666</v>
      </c>
      <c r="J167" s="5">
        <v>1125</v>
      </c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2" t="s">
        <v>813</v>
      </c>
      <c r="AX167" s="20"/>
      <c r="AY167" s="20"/>
      <c r="AZ167" s="20"/>
      <c r="BA167" s="20"/>
      <c r="BB167" s="20"/>
      <c r="BC167" s="20"/>
      <c r="BD167" s="20"/>
      <c r="BE167" s="20"/>
    </row>
    <row r="168" spans="1:57" ht="31.5">
      <c r="A168" s="20">
        <v>164</v>
      </c>
      <c r="B168" s="5" t="s">
        <v>754</v>
      </c>
      <c r="C168" s="5">
        <v>3615258</v>
      </c>
      <c r="D168" s="11" t="str">
        <f t="shared" si="2"/>
        <v>張＊芳</v>
      </c>
      <c r="E168" s="5" t="s">
        <v>43</v>
      </c>
      <c r="F168" s="5">
        <v>60</v>
      </c>
      <c r="G168" s="19"/>
      <c r="H168" s="5">
        <v>1070205</v>
      </c>
      <c r="I168" s="20" t="s">
        <v>664</v>
      </c>
      <c r="J168" s="5">
        <v>1125</v>
      </c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2" t="s">
        <v>813</v>
      </c>
      <c r="AX168" s="20"/>
      <c r="AY168" s="20"/>
      <c r="AZ168" s="20"/>
      <c r="BA168" s="20"/>
      <c r="BB168" s="20"/>
      <c r="BC168" s="20"/>
      <c r="BD168" s="20"/>
      <c r="BE168" s="20"/>
    </row>
    <row r="169" spans="1:57" ht="16.5">
      <c r="A169" s="20">
        <v>165</v>
      </c>
      <c r="B169" s="5" t="s">
        <v>755</v>
      </c>
      <c r="C169" s="5">
        <v>12793513</v>
      </c>
      <c r="D169" s="11" t="str">
        <f t="shared" si="2"/>
        <v>張＊子</v>
      </c>
      <c r="E169" s="5" t="s">
        <v>43</v>
      </c>
      <c r="F169" s="5">
        <v>77</v>
      </c>
      <c r="G169" s="19" t="s">
        <v>555</v>
      </c>
      <c r="H169" s="5">
        <v>1070205</v>
      </c>
      <c r="I169" s="20">
        <v>5761110</v>
      </c>
      <c r="J169" s="5">
        <v>1125</v>
      </c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2" t="s">
        <v>813</v>
      </c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spans="1:57" ht="31.5">
      <c r="A170" s="20">
        <v>166</v>
      </c>
      <c r="B170" s="5" t="s">
        <v>756</v>
      </c>
      <c r="C170" s="5">
        <v>13155377</v>
      </c>
      <c r="D170" s="11" t="str">
        <f t="shared" si="2"/>
        <v>林＊存</v>
      </c>
      <c r="E170" s="5" t="s">
        <v>41</v>
      </c>
      <c r="F170" s="5">
        <v>78</v>
      </c>
      <c r="G170" s="19" t="s">
        <v>556</v>
      </c>
      <c r="H170" s="5">
        <v>1070205</v>
      </c>
      <c r="I170" s="20" t="s">
        <v>672</v>
      </c>
      <c r="J170" s="5">
        <v>1125</v>
      </c>
      <c r="K170" s="20"/>
      <c r="L170" s="20"/>
      <c r="M170" s="20"/>
      <c r="N170" s="20"/>
      <c r="O170" s="20"/>
      <c r="P170" s="20"/>
      <c r="Q170" s="20"/>
      <c r="R170" s="20"/>
      <c r="S170" s="22" t="s">
        <v>813</v>
      </c>
      <c r="T170" s="20"/>
      <c r="U170" s="20"/>
      <c r="V170" s="22" t="s">
        <v>813</v>
      </c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</row>
    <row r="171" spans="1:57" ht="16.5">
      <c r="A171" s="20">
        <v>167</v>
      </c>
      <c r="B171" s="5" t="s">
        <v>300</v>
      </c>
      <c r="C171" s="5">
        <v>20481710</v>
      </c>
      <c r="D171" s="11" t="str">
        <f t="shared" si="2"/>
        <v>黃＊珠</v>
      </c>
      <c r="E171" s="5" t="s">
        <v>43</v>
      </c>
      <c r="F171" s="5">
        <v>66</v>
      </c>
      <c r="G171" s="19"/>
      <c r="H171" s="5">
        <v>1070205</v>
      </c>
      <c r="I171" s="20">
        <v>5761110</v>
      </c>
      <c r="J171" s="5">
        <v>1125</v>
      </c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2" t="s">
        <v>813</v>
      </c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</row>
    <row r="172" spans="1:57" ht="16.5">
      <c r="A172" s="20">
        <v>168</v>
      </c>
      <c r="B172" s="5" t="s">
        <v>418</v>
      </c>
      <c r="C172" s="5">
        <v>1661831</v>
      </c>
      <c r="D172" s="11" t="str">
        <f t="shared" si="2"/>
        <v>滿＊聰</v>
      </c>
      <c r="E172" s="5" t="s">
        <v>41</v>
      </c>
      <c r="F172" s="5">
        <v>42</v>
      </c>
      <c r="G172" s="19"/>
      <c r="H172" s="5">
        <v>1070207</v>
      </c>
      <c r="I172" s="20">
        <v>5760230</v>
      </c>
      <c r="J172" s="5">
        <v>1125</v>
      </c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2" t="s">
        <v>813</v>
      </c>
      <c r="AZ172" s="20"/>
      <c r="BA172" s="20"/>
      <c r="BB172" s="20"/>
      <c r="BC172" s="20"/>
      <c r="BD172" s="20"/>
      <c r="BE172" s="20"/>
    </row>
    <row r="173" spans="1:57" ht="31.5">
      <c r="A173" s="20">
        <v>169</v>
      </c>
      <c r="B173" s="5" t="s">
        <v>757</v>
      </c>
      <c r="C173" s="5">
        <v>5002255</v>
      </c>
      <c r="D173" s="11" t="str">
        <f t="shared" si="2"/>
        <v>周＊娥</v>
      </c>
      <c r="E173" s="5" t="s">
        <v>43</v>
      </c>
      <c r="F173" s="5">
        <v>61</v>
      </c>
      <c r="G173" s="19" t="s">
        <v>557</v>
      </c>
      <c r="H173" s="5">
        <v>1070207</v>
      </c>
      <c r="I173" s="20" t="s">
        <v>666</v>
      </c>
      <c r="J173" s="5">
        <v>1125</v>
      </c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2" t="s">
        <v>817</v>
      </c>
      <c r="AX173" s="20"/>
      <c r="AY173" s="20"/>
      <c r="AZ173" s="20"/>
      <c r="BA173" s="20"/>
      <c r="BB173" s="20"/>
      <c r="BC173" s="20"/>
      <c r="BD173" s="20"/>
      <c r="BE173" s="20"/>
    </row>
    <row r="174" spans="1:57" ht="31.5">
      <c r="A174" s="20">
        <v>170</v>
      </c>
      <c r="B174" s="5" t="s">
        <v>758</v>
      </c>
      <c r="C174" s="5">
        <v>18266964</v>
      </c>
      <c r="D174" s="11" t="str">
        <f t="shared" si="2"/>
        <v>林＊榮</v>
      </c>
      <c r="E174" s="5" t="s">
        <v>41</v>
      </c>
      <c r="F174" s="5">
        <v>75</v>
      </c>
      <c r="G174" s="19"/>
      <c r="H174" s="5">
        <v>1070207</v>
      </c>
      <c r="I174" s="20" t="s">
        <v>664</v>
      </c>
      <c r="J174" s="5">
        <v>1125</v>
      </c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2" t="s">
        <v>817</v>
      </c>
      <c r="AX174" s="20"/>
      <c r="AY174" s="20"/>
      <c r="AZ174" s="20"/>
      <c r="BA174" s="20"/>
      <c r="BB174" s="20"/>
      <c r="BC174" s="20"/>
      <c r="BD174" s="20"/>
      <c r="BE174" s="20"/>
    </row>
    <row r="175" spans="1:57" ht="31.5">
      <c r="A175" s="20">
        <v>171</v>
      </c>
      <c r="B175" s="5" t="s">
        <v>759</v>
      </c>
      <c r="C175" s="5">
        <v>2725412</v>
      </c>
      <c r="D175" s="11" t="str">
        <f t="shared" si="2"/>
        <v>林＊珠</v>
      </c>
      <c r="E175" s="5" t="s">
        <v>43</v>
      </c>
      <c r="F175" s="5">
        <v>65</v>
      </c>
      <c r="G175" s="19"/>
      <c r="H175" s="5">
        <v>1070208</v>
      </c>
      <c r="I175" s="20" t="s">
        <v>666</v>
      </c>
      <c r="J175" s="5">
        <v>1125</v>
      </c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2" t="s">
        <v>813</v>
      </c>
      <c r="AX175" s="20"/>
      <c r="AY175" s="20"/>
      <c r="AZ175" s="20"/>
      <c r="BA175" s="20"/>
      <c r="BB175" s="20"/>
      <c r="BC175" s="20"/>
      <c r="BD175" s="20"/>
      <c r="BE175" s="20"/>
    </row>
    <row r="176" spans="1:57" ht="31.5">
      <c r="A176" s="20">
        <v>172</v>
      </c>
      <c r="B176" s="5" t="s">
        <v>760</v>
      </c>
      <c r="C176" s="5">
        <v>5482024</v>
      </c>
      <c r="D176" s="11" t="str">
        <f t="shared" si="2"/>
        <v>陳＊</v>
      </c>
      <c r="E176" s="5" t="s">
        <v>43</v>
      </c>
      <c r="F176" s="5">
        <v>69</v>
      </c>
      <c r="G176" s="19"/>
      <c r="H176" s="5">
        <v>1070208</v>
      </c>
      <c r="I176" s="20" t="s">
        <v>664</v>
      </c>
      <c r="J176" s="5">
        <v>1125</v>
      </c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2" t="s">
        <v>813</v>
      </c>
      <c r="AX176" s="20"/>
      <c r="AY176" s="20"/>
      <c r="AZ176" s="20"/>
      <c r="BA176" s="20"/>
      <c r="BB176" s="20"/>
      <c r="BC176" s="20"/>
      <c r="BD176" s="20"/>
      <c r="BE176" s="20"/>
    </row>
    <row r="177" spans="1:57" ht="31.5">
      <c r="A177" s="20">
        <v>173</v>
      </c>
      <c r="B177" s="5" t="s">
        <v>761</v>
      </c>
      <c r="C177" s="5">
        <v>5543027</v>
      </c>
      <c r="D177" s="11" t="str">
        <f t="shared" si="2"/>
        <v>曾＊紘</v>
      </c>
      <c r="E177" s="5" t="s">
        <v>41</v>
      </c>
      <c r="F177" s="5">
        <v>60</v>
      </c>
      <c r="G177" s="19"/>
      <c r="H177" s="5">
        <v>1070208</v>
      </c>
      <c r="I177" s="20" t="s">
        <v>666</v>
      </c>
      <c r="J177" s="5">
        <v>1125</v>
      </c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2" t="s">
        <v>817</v>
      </c>
      <c r="AX177" s="20"/>
      <c r="AY177" s="20"/>
      <c r="AZ177" s="20"/>
      <c r="BA177" s="20"/>
      <c r="BB177" s="20"/>
      <c r="BC177" s="20"/>
      <c r="BD177" s="20"/>
      <c r="BE177" s="20"/>
    </row>
    <row r="178" spans="1:57" ht="16.5">
      <c r="A178" s="20">
        <v>174</v>
      </c>
      <c r="B178" s="5" t="s">
        <v>164</v>
      </c>
      <c r="C178" s="5">
        <v>7235410</v>
      </c>
      <c r="D178" s="11" t="str">
        <f t="shared" si="2"/>
        <v>林＊平</v>
      </c>
      <c r="E178" s="5" t="s">
        <v>41</v>
      </c>
      <c r="F178" s="5">
        <v>76</v>
      </c>
      <c r="G178" s="19"/>
      <c r="H178" s="5">
        <v>1070208</v>
      </c>
      <c r="I178" s="20">
        <v>5760230</v>
      </c>
      <c r="J178" s="5">
        <v>1125</v>
      </c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2" t="s">
        <v>813</v>
      </c>
      <c r="AZ178" s="20"/>
      <c r="BA178" s="20"/>
      <c r="BB178" s="20"/>
      <c r="BC178" s="20"/>
      <c r="BD178" s="20"/>
      <c r="BE178" s="20"/>
    </row>
    <row r="179" spans="1:57" ht="31.5">
      <c r="A179" s="20">
        <v>175</v>
      </c>
      <c r="B179" s="5" t="s">
        <v>762</v>
      </c>
      <c r="C179" s="5">
        <v>10674677</v>
      </c>
      <c r="D179" s="11" t="str">
        <f t="shared" si="2"/>
        <v>黃＊賢</v>
      </c>
      <c r="E179" s="5" t="s">
        <v>41</v>
      </c>
      <c r="F179" s="5">
        <v>61</v>
      </c>
      <c r="G179" s="19"/>
      <c r="H179" s="5">
        <v>1070208</v>
      </c>
      <c r="I179" s="20" t="s">
        <v>674</v>
      </c>
      <c r="J179" s="5">
        <v>1125</v>
      </c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2" t="s">
        <v>813</v>
      </c>
      <c r="AY179" s="20"/>
      <c r="AZ179" s="20"/>
      <c r="BA179" s="20"/>
      <c r="BB179" s="20"/>
      <c r="BC179" s="20"/>
      <c r="BD179" s="20"/>
      <c r="BE179" s="20"/>
    </row>
    <row r="180" spans="1:57" ht="31.5">
      <c r="A180" s="20">
        <v>176</v>
      </c>
      <c r="B180" s="5" t="s">
        <v>763</v>
      </c>
      <c r="C180" s="5">
        <v>10791786</v>
      </c>
      <c r="D180" s="11" t="str">
        <f t="shared" si="2"/>
        <v>謝＊惠</v>
      </c>
      <c r="E180" s="5" t="s">
        <v>43</v>
      </c>
      <c r="F180" s="5">
        <v>62</v>
      </c>
      <c r="G180" s="19"/>
      <c r="H180" s="5">
        <v>1070208</v>
      </c>
      <c r="I180" s="20" t="s">
        <v>664</v>
      </c>
      <c r="J180" s="5">
        <v>1125</v>
      </c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2" t="s">
        <v>813</v>
      </c>
      <c r="AX180" s="20"/>
      <c r="AY180" s="20"/>
      <c r="AZ180" s="20"/>
      <c r="BA180" s="20"/>
      <c r="BB180" s="20"/>
      <c r="BC180" s="20"/>
      <c r="BD180" s="20"/>
      <c r="BE180" s="20"/>
    </row>
    <row r="181" spans="1:57" ht="31.5">
      <c r="A181" s="20">
        <v>177</v>
      </c>
      <c r="B181" s="5" t="s">
        <v>363</v>
      </c>
      <c r="C181" s="5">
        <v>11348075</v>
      </c>
      <c r="D181" s="11" t="str">
        <f t="shared" si="2"/>
        <v>吳＊金環</v>
      </c>
      <c r="E181" s="5" t="s">
        <v>43</v>
      </c>
      <c r="F181" s="5">
        <v>81</v>
      </c>
      <c r="G181" s="19"/>
      <c r="H181" s="5">
        <v>1070208</v>
      </c>
      <c r="I181" s="20" t="s">
        <v>674</v>
      </c>
      <c r="J181" s="5">
        <v>1125</v>
      </c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2" t="s">
        <v>813</v>
      </c>
      <c r="AY181" s="20"/>
      <c r="AZ181" s="20"/>
      <c r="BA181" s="20"/>
      <c r="BB181" s="20"/>
      <c r="BC181" s="20"/>
      <c r="BD181" s="20"/>
      <c r="BE181" s="20"/>
    </row>
    <row r="182" spans="1:57" ht="31.5">
      <c r="A182" s="20">
        <v>178</v>
      </c>
      <c r="B182" s="5" t="s">
        <v>764</v>
      </c>
      <c r="C182" s="5">
        <v>17285993</v>
      </c>
      <c r="D182" s="11" t="str">
        <f t="shared" si="2"/>
        <v>朱＊定</v>
      </c>
      <c r="E182" s="5" t="s">
        <v>43</v>
      </c>
      <c r="F182" s="5">
        <v>62</v>
      </c>
      <c r="G182" s="19"/>
      <c r="H182" s="5">
        <v>1070208</v>
      </c>
      <c r="I182" s="20" t="s">
        <v>664</v>
      </c>
      <c r="J182" s="5">
        <v>1125</v>
      </c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2" t="s">
        <v>813</v>
      </c>
      <c r="AX182" s="20"/>
      <c r="AY182" s="20"/>
      <c r="AZ182" s="20"/>
      <c r="BA182" s="20"/>
      <c r="BB182" s="20"/>
      <c r="BC182" s="20"/>
      <c r="BD182" s="20"/>
      <c r="BE182" s="20"/>
    </row>
    <row r="183" spans="1:57" ht="16.5">
      <c r="A183" s="20">
        <v>179</v>
      </c>
      <c r="B183" s="5" t="s">
        <v>765</v>
      </c>
      <c r="C183" s="5">
        <v>98661</v>
      </c>
      <c r="D183" s="11" t="str">
        <f t="shared" si="2"/>
        <v>林＊鏗</v>
      </c>
      <c r="E183" s="5" t="s">
        <v>41</v>
      </c>
      <c r="F183" s="5">
        <v>66</v>
      </c>
      <c r="G183" s="19" t="s">
        <v>558</v>
      </c>
      <c r="H183" s="5">
        <v>1070209</v>
      </c>
      <c r="I183" s="20">
        <v>5761110</v>
      </c>
      <c r="J183" s="5">
        <v>1125</v>
      </c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2" t="s">
        <v>813</v>
      </c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</row>
    <row r="184" spans="1:57" ht="31.5">
      <c r="A184" s="20">
        <v>180</v>
      </c>
      <c r="B184" s="5" t="s">
        <v>766</v>
      </c>
      <c r="C184" s="5">
        <v>2285651</v>
      </c>
      <c r="D184" s="11" t="str">
        <f t="shared" si="2"/>
        <v>李＊美蓮</v>
      </c>
      <c r="E184" s="5" t="s">
        <v>43</v>
      </c>
      <c r="F184" s="5">
        <v>67</v>
      </c>
      <c r="G184" s="19"/>
      <c r="H184" s="5">
        <v>1070209</v>
      </c>
      <c r="I184" s="20" t="s">
        <v>664</v>
      </c>
      <c r="J184" s="5">
        <v>1125</v>
      </c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2" t="s">
        <v>817</v>
      </c>
      <c r="AX184" s="20"/>
      <c r="AY184" s="20"/>
      <c r="AZ184" s="20"/>
      <c r="BA184" s="20"/>
      <c r="BB184" s="20"/>
      <c r="BC184" s="20"/>
      <c r="BD184" s="20"/>
      <c r="BE184" s="20"/>
    </row>
    <row r="185" spans="1:57" ht="31.5">
      <c r="A185" s="20">
        <v>181</v>
      </c>
      <c r="B185" s="5" t="s">
        <v>257</v>
      </c>
      <c r="C185" s="5">
        <v>9281325</v>
      </c>
      <c r="D185" s="11" t="str">
        <f t="shared" si="2"/>
        <v>張＊隆</v>
      </c>
      <c r="E185" s="5" t="s">
        <v>41</v>
      </c>
      <c r="F185" s="5">
        <v>67</v>
      </c>
      <c r="G185" s="19"/>
      <c r="H185" s="5">
        <v>1070209</v>
      </c>
      <c r="I185" s="20" t="s">
        <v>666</v>
      </c>
      <c r="J185" s="5">
        <v>1125</v>
      </c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2" t="s">
        <v>813</v>
      </c>
      <c r="AX185" s="20"/>
      <c r="AY185" s="20"/>
      <c r="AZ185" s="20"/>
      <c r="BA185" s="20"/>
      <c r="BB185" s="20"/>
      <c r="BC185" s="20"/>
      <c r="BD185" s="20"/>
      <c r="BE185" s="20"/>
    </row>
    <row r="186" spans="1:57" ht="31.5">
      <c r="A186" s="20">
        <v>182</v>
      </c>
      <c r="B186" s="5" t="s">
        <v>767</v>
      </c>
      <c r="C186" s="5">
        <v>13009209</v>
      </c>
      <c r="D186" s="11" t="str">
        <f t="shared" si="2"/>
        <v>郭＊</v>
      </c>
      <c r="E186" s="5" t="s">
        <v>43</v>
      </c>
      <c r="F186" s="5">
        <v>66</v>
      </c>
      <c r="G186" s="19"/>
      <c r="H186" s="5">
        <v>1070209</v>
      </c>
      <c r="I186" s="20" t="s">
        <v>664</v>
      </c>
      <c r="J186" s="5">
        <v>1125</v>
      </c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2" t="s">
        <v>817</v>
      </c>
      <c r="AX186" s="20"/>
      <c r="AY186" s="20"/>
      <c r="AZ186" s="20"/>
      <c r="BA186" s="20"/>
      <c r="BB186" s="20"/>
      <c r="BC186" s="20"/>
      <c r="BD186" s="20"/>
      <c r="BE186" s="20"/>
    </row>
    <row r="187" spans="1:57" ht="31.5">
      <c r="A187" s="20">
        <v>183</v>
      </c>
      <c r="B187" s="5" t="s">
        <v>768</v>
      </c>
      <c r="C187" s="5">
        <v>17981291</v>
      </c>
      <c r="D187" s="11" t="str">
        <f t="shared" si="2"/>
        <v>林＊義</v>
      </c>
      <c r="E187" s="5" t="s">
        <v>41</v>
      </c>
      <c r="F187" s="5">
        <v>61</v>
      </c>
      <c r="G187" s="19"/>
      <c r="H187" s="5">
        <v>1070209</v>
      </c>
      <c r="I187" s="20" t="s">
        <v>666</v>
      </c>
      <c r="J187" s="5">
        <v>1125</v>
      </c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2" t="s">
        <v>813</v>
      </c>
      <c r="BB187" s="20"/>
      <c r="BC187" s="20"/>
      <c r="BD187" s="20"/>
      <c r="BE187" s="20"/>
    </row>
    <row r="188" spans="1:57" ht="16.5">
      <c r="A188" s="20">
        <v>184</v>
      </c>
      <c r="B188" s="5" t="s">
        <v>769</v>
      </c>
      <c r="C188" s="5">
        <v>20397769</v>
      </c>
      <c r="D188" s="11" t="str">
        <f t="shared" si="2"/>
        <v>李＊良</v>
      </c>
      <c r="E188" s="5" t="s">
        <v>41</v>
      </c>
      <c r="F188" s="5">
        <v>41</v>
      </c>
      <c r="G188" s="19"/>
      <c r="H188" s="5">
        <v>1070209</v>
      </c>
      <c r="I188" s="20">
        <v>5761110</v>
      </c>
      <c r="J188" s="5">
        <v>1125</v>
      </c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2" t="s">
        <v>813</v>
      </c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</row>
    <row r="189" spans="1:57" ht="16.5">
      <c r="A189" s="20">
        <v>185</v>
      </c>
      <c r="B189" s="5" t="s">
        <v>384</v>
      </c>
      <c r="C189" s="5">
        <v>20312053</v>
      </c>
      <c r="D189" s="11" t="str">
        <f t="shared" si="2"/>
        <v>林＊榮</v>
      </c>
      <c r="E189" s="5" t="s">
        <v>41</v>
      </c>
      <c r="F189" s="5">
        <v>70</v>
      </c>
      <c r="G189" s="19" t="s">
        <v>559</v>
      </c>
      <c r="H189" s="5">
        <v>1070210</v>
      </c>
      <c r="I189" s="20">
        <v>5761110</v>
      </c>
      <c r="J189" s="5">
        <v>1125</v>
      </c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2" t="s">
        <v>813</v>
      </c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</row>
    <row r="190" spans="1:57" ht="16.5">
      <c r="A190" s="20">
        <v>186</v>
      </c>
      <c r="B190" s="5" t="s">
        <v>770</v>
      </c>
      <c r="C190" s="5">
        <v>20492274</v>
      </c>
      <c r="D190" s="11" t="str">
        <f t="shared" si="2"/>
        <v>林＊瑜</v>
      </c>
      <c r="E190" s="5" t="s">
        <v>43</v>
      </c>
      <c r="F190" s="5">
        <v>40</v>
      </c>
      <c r="G190" s="19" t="s">
        <v>559</v>
      </c>
      <c r="H190" s="5">
        <v>1070210</v>
      </c>
      <c r="I190" s="20">
        <v>5761110</v>
      </c>
      <c r="J190" s="5">
        <v>1125</v>
      </c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2" t="s">
        <v>813</v>
      </c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</row>
    <row r="191" spans="1:57" ht="31.5">
      <c r="A191" s="20">
        <v>187</v>
      </c>
      <c r="B191" s="5" t="s">
        <v>771</v>
      </c>
      <c r="C191" s="5">
        <v>3902029</v>
      </c>
      <c r="D191" s="11" t="str">
        <f t="shared" si="2"/>
        <v>黃＊麗容</v>
      </c>
      <c r="E191" s="5" t="s">
        <v>43</v>
      </c>
      <c r="F191" s="5">
        <v>70</v>
      </c>
      <c r="G191" s="19"/>
      <c r="H191" s="5">
        <v>1070212</v>
      </c>
      <c r="I191" s="20" t="s">
        <v>664</v>
      </c>
      <c r="J191" s="5">
        <v>1125</v>
      </c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2" t="s">
        <v>813</v>
      </c>
      <c r="AX191" s="20"/>
      <c r="AY191" s="20"/>
      <c r="AZ191" s="20"/>
      <c r="BA191" s="20"/>
      <c r="BB191" s="20"/>
      <c r="BC191" s="20"/>
      <c r="BD191" s="20"/>
      <c r="BE191" s="20"/>
    </row>
    <row r="192" spans="1:57" ht="31.5">
      <c r="A192" s="20">
        <v>188</v>
      </c>
      <c r="B192" s="5" t="s">
        <v>772</v>
      </c>
      <c r="C192" s="5">
        <v>18734249</v>
      </c>
      <c r="D192" s="11" t="str">
        <f t="shared" si="2"/>
        <v>陳＊輝</v>
      </c>
      <c r="E192" s="5" t="s">
        <v>41</v>
      </c>
      <c r="F192" s="5">
        <v>68</v>
      </c>
      <c r="G192" s="19"/>
      <c r="H192" s="5">
        <v>1070212</v>
      </c>
      <c r="I192" s="20" t="s">
        <v>666</v>
      </c>
      <c r="J192" s="5">
        <v>1125</v>
      </c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2" t="s">
        <v>813</v>
      </c>
      <c r="AX192" s="20"/>
      <c r="AY192" s="20"/>
      <c r="AZ192" s="20"/>
      <c r="BA192" s="20"/>
      <c r="BB192" s="20"/>
      <c r="BC192" s="20"/>
      <c r="BD192" s="20"/>
      <c r="BE192" s="20"/>
    </row>
    <row r="193" spans="1:57" ht="31.5">
      <c r="A193" s="20">
        <v>189</v>
      </c>
      <c r="B193" s="5" t="s">
        <v>746</v>
      </c>
      <c r="C193" s="5">
        <v>18882070</v>
      </c>
      <c r="D193" s="11" t="str">
        <f t="shared" si="2"/>
        <v>余＊春</v>
      </c>
      <c r="E193" s="5" t="s">
        <v>43</v>
      </c>
      <c r="F193" s="5">
        <v>83</v>
      </c>
      <c r="G193" s="19"/>
      <c r="H193" s="5">
        <v>1070212</v>
      </c>
      <c r="I193" s="20" t="s">
        <v>664</v>
      </c>
      <c r="J193" s="5">
        <v>1125</v>
      </c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2" t="s">
        <v>813</v>
      </c>
      <c r="BB193" s="20"/>
      <c r="BC193" s="20"/>
      <c r="BD193" s="20"/>
      <c r="BE193" s="20"/>
    </row>
    <row r="194" spans="1:57" ht="31.5">
      <c r="A194" s="20">
        <v>190</v>
      </c>
      <c r="B194" s="5" t="s">
        <v>773</v>
      </c>
      <c r="C194" s="5">
        <v>19638323</v>
      </c>
      <c r="D194" s="11" t="str">
        <f t="shared" si="2"/>
        <v>李＊應菜</v>
      </c>
      <c r="E194" s="5" t="s">
        <v>43</v>
      </c>
      <c r="F194" s="5">
        <v>79</v>
      </c>
      <c r="G194" s="19"/>
      <c r="H194" s="5">
        <v>1070212</v>
      </c>
      <c r="I194" s="20" t="s">
        <v>666</v>
      </c>
      <c r="J194" s="5">
        <v>1125</v>
      </c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2" t="s">
        <v>817</v>
      </c>
      <c r="AX194" s="20"/>
      <c r="AY194" s="20"/>
      <c r="AZ194" s="20"/>
      <c r="BA194" s="20"/>
      <c r="BB194" s="20"/>
      <c r="BC194" s="20"/>
      <c r="BD194" s="20"/>
      <c r="BE194" s="20"/>
    </row>
    <row r="195" spans="1:57" ht="31.5">
      <c r="A195" s="20">
        <v>191</v>
      </c>
      <c r="B195" s="5" t="s">
        <v>774</v>
      </c>
      <c r="C195" s="5">
        <v>19784679</v>
      </c>
      <c r="D195" s="11" t="str">
        <f t="shared" si="2"/>
        <v>吳＊英</v>
      </c>
      <c r="E195" s="5" t="s">
        <v>43</v>
      </c>
      <c r="F195" s="5">
        <v>83</v>
      </c>
      <c r="G195" s="19"/>
      <c r="H195" s="5">
        <v>1070212</v>
      </c>
      <c r="I195" s="20" t="s">
        <v>664</v>
      </c>
      <c r="J195" s="5">
        <v>1125</v>
      </c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2" t="s">
        <v>817</v>
      </c>
      <c r="AX195" s="20"/>
      <c r="AY195" s="20"/>
      <c r="AZ195" s="20"/>
      <c r="BA195" s="20"/>
      <c r="BB195" s="20"/>
      <c r="BC195" s="20"/>
      <c r="BD195" s="20"/>
      <c r="BE195" s="20"/>
    </row>
    <row r="196" spans="1:57" ht="47.25">
      <c r="A196" s="20">
        <v>192</v>
      </c>
      <c r="B196" s="5" t="s">
        <v>355</v>
      </c>
      <c r="C196" s="5">
        <v>20018474</v>
      </c>
      <c r="D196" s="11" t="str">
        <f t="shared" si="2"/>
        <v>蕭＊進</v>
      </c>
      <c r="E196" s="5" t="s">
        <v>41</v>
      </c>
      <c r="F196" s="5">
        <v>82</v>
      </c>
      <c r="G196" s="19"/>
      <c r="H196" s="5">
        <v>1070212</v>
      </c>
      <c r="I196" s="20" t="s">
        <v>720</v>
      </c>
      <c r="J196" s="5">
        <v>1125</v>
      </c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2" t="s">
        <v>813</v>
      </c>
      <c r="AW196" s="22" t="s">
        <v>813</v>
      </c>
      <c r="AX196" s="20"/>
      <c r="AY196" s="20"/>
      <c r="AZ196" s="20"/>
      <c r="BA196" s="20"/>
      <c r="BB196" s="20"/>
      <c r="BC196" s="20"/>
      <c r="BD196" s="20"/>
      <c r="BE196" s="20"/>
    </row>
    <row r="197" spans="1:57" ht="47.25">
      <c r="A197" s="20">
        <v>193</v>
      </c>
      <c r="B197" s="5" t="s">
        <v>770</v>
      </c>
      <c r="C197" s="5">
        <v>20492274</v>
      </c>
      <c r="D197" s="11" t="str">
        <f t="shared" ref="D197:D230" si="3">REPLACE(B197,2,1,"＊")</f>
        <v>林＊瑜</v>
      </c>
      <c r="E197" s="5" t="s">
        <v>43</v>
      </c>
      <c r="F197" s="5">
        <v>40</v>
      </c>
      <c r="G197" s="19"/>
      <c r="H197" s="5">
        <v>1070212</v>
      </c>
      <c r="I197" s="20" t="s">
        <v>775</v>
      </c>
      <c r="J197" s="5">
        <v>1125</v>
      </c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2" t="s">
        <v>813</v>
      </c>
      <c r="AW197" s="20"/>
      <c r="AX197" s="20"/>
      <c r="AY197" s="20"/>
      <c r="AZ197" s="20"/>
      <c r="BA197" s="22" t="s">
        <v>813</v>
      </c>
      <c r="BB197" s="20"/>
      <c r="BC197" s="20"/>
      <c r="BD197" s="20"/>
      <c r="BE197" s="20"/>
    </row>
    <row r="198" spans="1:57" ht="31.5">
      <c r="A198" s="20">
        <v>194</v>
      </c>
      <c r="B198" s="5" t="s">
        <v>776</v>
      </c>
      <c r="C198" s="5">
        <v>1033616</v>
      </c>
      <c r="D198" s="11" t="str">
        <f t="shared" si="3"/>
        <v>劉＊秀卿</v>
      </c>
      <c r="E198" s="5" t="s">
        <v>43</v>
      </c>
      <c r="F198" s="5">
        <v>65</v>
      </c>
      <c r="G198" s="19"/>
      <c r="H198" s="5">
        <v>1070213</v>
      </c>
      <c r="I198" s="20" t="s">
        <v>674</v>
      </c>
      <c r="J198" s="5">
        <v>1125</v>
      </c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2" t="s">
        <v>813</v>
      </c>
      <c r="AY198" s="20"/>
      <c r="AZ198" s="20"/>
      <c r="BA198" s="20"/>
      <c r="BB198" s="20"/>
      <c r="BC198" s="20"/>
      <c r="BD198" s="20"/>
      <c r="BE198" s="20"/>
    </row>
    <row r="199" spans="1:57" ht="31.5">
      <c r="A199" s="20">
        <v>195</v>
      </c>
      <c r="B199" s="5" t="s">
        <v>777</v>
      </c>
      <c r="C199" s="5">
        <v>10433961</v>
      </c>
      <c r="D199" s="11" t="str">
        <f t="shared" si="3"/>
        <v>張＊烏緞</v>
      </c>
      <c r="E199" s="5" t="s">
        <v>43</v>
      </c>
      <c r="F199" s="5">
        <v>69</v>
      </c>
      <c r="G199" s="19"/>
      <c r="H199" s="5">
        <v>1070213</v>
      </c>
      <c r="I199" s="20" t="s">
        <v>672</v>
      </c>
      <c r="J199" s="5">
        <v>1125</v>
      </c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2" t="s">
        <v>813</v>
      </c>
      <c r="AY199" s="20"/>
      <c r="AZ199" s="20"/>
      <c r="BA199" s="20"/>
      <c r="BB199" s="20"/>
      <c r="BC199" s="20"/>
      <c r="BD199" s="20"/>
      <c r="BE199" s="20"/>
    </row>
    <row r="200" spans="1:57" ht="47.25">
      <c r="A200" s="20">
        <v>196</v>
      </c>
      <c r="B200" s="5" t="s">
        <v>778</v>
      </c>
      <c r="C200" s="5">
        <v>20495074</v>
      </c>
      <c r="D200" s="11" t="str">
        <f t="shared" si="3"/>
        <v>周＊玉雲</v>
      </c>
      <c r="E200" s="5" t="s">
        <v>43</v>
      </c>
      <c r="F200" s="5">
        <v>78</v>
      </c>
      <c r="G200" s="19"/>
      <c r="H200" s="5">
        <v>1070213</v>
      </c>
      <c r="I200" s="20" t="s">
        <v>684</v>
      </c>
      <c r="J200" s="5">
        <v>1125</v>
      </c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2" t="s">
        <v>813</v>
      </c>
      <c r="AW200" s="20"/>
      <c r="AX200" s="20"/>
      <c r="AY200" s="20"/>
      <c r="AZ200" s="20"/>
      <c r="BA200" s="22" t="s">
        <v>813</v>
      </c>
      <c r="BB200" s="20"/>
      <c r="BC200" s="20"/>
      <c r="BD200" s="20"/>
      <c r="BE200" s="20"/>
    </row>
    <row r="201" spans="1:57" ht="31.5">
      <c r="A201" s="20">
        <v>197</v>
      </c>
      <c r="B201" s="5" t="s">
        <v>779</v>
      </c>
      <c r="C201" s="5">
        <v>5898324</v>
      </c>
      <c r="D201" s="11" t="str">
        <f t="shared" si="3"/>
        <v>楊＊玟</v>
      </c>
      <c r="E201" s="5" t="s">
        <v>43</v>
      </c>
      <c r="F201" s="5">
        <v>58</v>
      </c>
      <c r="G201" s="19"/>
      <c r="H201" s="5">
        <v>1070214</v>
      </c>
      <c r="I201" s="20" t="s">
        <v>674</v>
      </c>
      <c r="J201" s="5">
        <v>1125</v>
      </c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2" t="s">
        <v>813</v>
      </c>
      <c r="AY201" s="20"/>
      <c r="AZ201" s="20"/>
      <c r="BA201" s="20"/>
      <c r="BB201" s="20"/>
      <c r="BC201" s="20"/>
      <c r="BD201" s="20"/>
      <c r="BE201" s="20"/>
    </row>
    <row r="202" spans="1:57" ht="16.5">
      <c r="A202" s="20">
        <v>198</v>
      </c>
      <c r="B202" s="5" t="s">
        <v>780</v>
      </c>
      <c r="C202" s="5">
        <v>11409256</v>
      </c>
      <c r="D202" s="11" t="str">
        <f t="shared" si="3"/>
        <v>鄭＊宗</v>
      </c>
      <c r="E202" s="5" t="s">
        <v>41</v>
      </c>
      <c r="F202" s="5">
        <v>45</v>
      </c>
      <c r="G202" s="19"/>
      <c r="H202" s="5">
        <v>1070214</v>
      </c>
      <c r="I202" s="20">
        <v>5760230</v>
      </c>
      <c r="J202" s="5">
        <v>1125</v>
      </c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2" t="s">
        <v>813</v>
      </c>
      <c r="AZ202" s="20"/>
      <c r="BA202" s="20"/>
      <c r="BB202" s="20"/>
      <c r="BC202" s="20"/>
      <c r="BD202" s="20"/>
      <c r="BE202" s="20"/>
    </row>
    <row r="203" spans="1:57" ht="31.5">
      <c r="A203" s="20">
        <v>199</v>
      </c>
      <c r="B203" s="5" t="s">
        <v>781</v>
      </c>
      <c r="C203" s="5">
        <v>19642027</v>
      </c>
      <c r="D203" s="11" t="str">
        <f t="shared" si="3"/>
        <v>盧＊才</v>
      </c>
      <c r="E203" s="5" t="s">
        <v>41</v>
      </c>
      <c r="F203" s="5">
        <v>64</v>
      </c>
      <c r="G203" s="19"/>
      <c r="H203" s="5">
        <v>1070214</v>
      </c>
      <c r="I203" s="20" t="s">
        <v>666</v>
      </c>
      <c r="J203" s="5">
        <v>1125</v>
      </c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2" t="s">
        <v>813</v>
      </c>
      <c r="AX203" s="20"/>
      <c r="AY203" s="20"/>
      <c r="AZ203" s="20"/>
      <c r="BA203" s="20"/>
      <c r="BB203" s="20"/>
      <c r="BC203" s="20"/>
      <c r="BD203" s="20"/>
      <c r="BE203" s="20"/>
    </row>
    <row r="204" spans="1:57" ht="31.5">
      <c r="A204" s="20">
        <v>200</v>
      </c>
      <c r="B204" s="5" t="s">
        <v>782</v>
      </c>
      <c r="C204" s="5">
        <v>20111284</v>
      </c>
      <c r="D204" s="11" t="str">
        <f t="shared" si="3"/>
        <v>葉＊</v>
      </c>
      <c r="E204" s="5" t="s">
        <v>41</v>
      </c>
      <c r="F204" s="5">
        <v>57</v>
      </c>
      <c r="G204" s="19"/>
      <c r="H204" s="5">
        <v>1070226</v>
      </c>
      <c r="I204" s="20" t="s">
        <v>672</v>
      </c>
      <c r="J204" s="5">
        <v>1125</v>
      </c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2" t="s">
        <v>813</v>
      </c>
      <c r="AY204" s="20"/>
      <c r="AZ204" s="20"/>
      <c r="BA204" s="20"/>
      <c r="BB204" s="20"/>
      <c r="BC204" s="20"/>
      <c r="BD204" s="20"/>
      <c r="BE204" s="20"/>
    </row>
    <row r="205" spans="1:57" ht="31.5">
      <c r="A205" s="20">
        <v>201</v>
      </c>
      <c r="B205" s="5" t="s">
        <v>783</v>
      </c>
      <c r="C205" s="5">
        <v>10061539</v>
      </c>
      <c r="D205" s="11" t="str">
        <f t="shared" si="3"/>
        <v>陳＊祥</v>
      </c>
      <c r="E205" s="5" t="s">
        <v>41</v>
      </c>
      <c r="F205" s="5">
        <v>69</v>
      </c>
      <c r="G205" s="19"/>
      <c r="H205" s="5">
        <v>1070227</v>
      </c>
      <c r="I205" s="20" t="s">
        <v>784</v>
      </c>
      <c r="J205" s="5">
        <v>1125</v>
      </c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2" t="s">
        <v>813</v>
      </c>
      <c r="AW205" s="22" t="s">
        <v>813</v>
      </c>
      <c r="AX205" s="20"/>
      <c r="AY205" s="20"/>
      <c r="AZ205" s="20"/>
      <c r="BA205" s="20"/>
      <c r="BB205" s="20"/>
      <c r="BC205" s="20"/>
      <c r="BD205" s="20"/>
      <c r="BE205" s="20"/>
    </row>
    <row r="206" spans="1:57" ht="31.5">
      <c r="A206" s="20">
        <v>202</v>
      </c>
      <c r="B206" s="5" t="s">
        <v>785</v>
      </c>
      <c r="C206" s="5">
        <v>12625045</v>
      </c>
      <c r="D206" s="11" t="str">
        <f t="shared" si="3"/>
        <v>林＊金</v>
      </c>
      <c r="E206" s="5" t="s">
        <v>43</v>
      </c>
      <c r="F206" s="5">
        <v>68</v>
      </c>
      <c r="G206" s="19"/>
      <c r="H206" s="5">
        <v>1070227</v>
      </c>
      <c r="I206" s="20" t="s">
        <v>786</v>
      </c>
      <c r="J206" s="5">
        <v>1125</v>
      </c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2" t="s">
        <v>813</v>
      </c>
      <c r="AW206" s="20"/>
      <c r="AX206" s="20"/>
      <c r="AY206" s="20"/>
      <c r="AZ206" s="20"/>
      <c r="BA206" s="22" t="s">
        <v>813</v>
      </c>
      <c r="BB206" s="20"/>
      <c r="BC206" s="20"/>
      <c r="BD206" s="20"/>
      <c r="BE206" s="20"/>
    </row>
    <row r="207" spans="1:57" ht="47.25">
      <c r="A207" s="20">
        <v>203</v>
      </c>
      <c r="B207" s="5" t="s">
        <v>787</v>
      </c>
      <c r="C207" s="5">
        <v>20484633</v>
      </c>
      <c r="D207" s="11" t="str">
        <f t="shared" si="3"/>
        <v>張＊</v>
      </c>
      <c r="E207" s="5" t="s">
        <v>41</v>
      </c>
      <c r="F207" s="5">
        <v>66</v>
      </c>
      <c r="G207" s="19"/>
      <c r="H207" s="5">
        <v>1070207</v>
      </c>
      <c r="I207" s="20" t="s">
        <v>788</v>
      </c>
      <c r="J207" s="5">
        <v>1173</v>
      </c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2" t="s">
        <v>813</v>
      </c>
      <c r="AX207" s="20"/>
      <c r="AY207" s="20"/>
      <c r="AZ207" s="20"/>
      <c r="BA207" s="20"/>
      <c r="BB207" s="22" t="s">
        <v>813</v>
      </c>
      <c r="BC207" s="20"/>
      <c r="BD207" s="20"/>
      <c r="BE207" s="20"/>
    </row>
    <row r="208" spans="1:57" ht="47.25">
      <c r="A208" s="20">
        <v>204</v>
      </c>
      <c r="B208" s="5" t="s">
        <v>789</v>
      </c>
      <c r="C208" s="5">
        <v>20414072</v>
      </c>
      <c r="D208" s="11" t="str">
        <f t="shared" si="3"/>
        <v>李＊來</v>
      </c>
      <c r="E208" s="5" t="s">
        <v>41</v>
      </c>
      <c r="F208" s="5">
        <v>63</v>
      </c>
      <c r="G208" s="19"/>
      <c r="H208" s="5">
        <v>1070208</v>
      </c>
      <c r="I208" s="20" t="s">
        <v>790</v>
      </c>
      <c r="J208" s="5">
        <v>1173</v>
      </c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2" t="s">
        <v>813</v>
      </c>
      <c r="AR208" s="20"/>
      <c r="AS208" s="20"/>
      <c r="AT208" s="20"/>
      <c r="AU208" s="20"/>
      <c r="AV208" s="20"/>
      <c r="AW208" s="22" t="s">
        <v>813</v>
      </c>
      <c r="AX208" s="20"/>
      <c r="AY208" s="20"/>
      <c r="AZ208" s="20"/>
      <c r="BA208" s="20"/>
      <c r="BB208" s="20"/>
      <c r="BC208" s="20"/>
      <c r="BD208" s="20"/>
      <c r="BE208" s="20"/>
    </row>
    <row r="209" spans="1:57" ht="31.5">
      <c r="A209" s="20">
        <v>205</v>
      </c>
      <c r="B209" s="5" t="s">
        <v>457</v>
      </c>
      <c r="C209" s="5">
        <v>20476186</v>
      </c>
      <c r="D209" s="11" t="str">
        <f t="shared" si="3"/>
        <v>楊＊美雲</v>
      </c>
      <c r="E209" s="5" t="s">
        <v>43</v>
      </c>
      <c r="F209" s="5">
        <v>61</v>
      </c>
      <c r="G209" s="19"/>
      <c r="H209" s="5">
        <v>1070208</v>
      </c>
      <c r="I209" s="20" t="s">
        <v>664</v>
      </c>
      <c r="J209" s="5">
        <v>1173</v>
      </c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2" t="s">
        <v>813</v>
      </c>
      <c r="AX209" s="20"/>
      <c r="AY209" s="20"/>
      <c r="AZ209" s="20"/>
      <c r="BA209" s="20"/>
      <c r="BB209" s="20"/>
      <c r="BC209" s="20"/>
      <c r="BD209" s="20"/>
      <c r="BE209" s="20"/>
    </row>
    <row r="210" spans="1:57" ht="31.5">
      <c r="A210" s="20">
        <v>206</v>
      </c>
      <c r="B210" s="5" t="s">
        <v>791</v>
      </c>
      <c r="C210" s="5">
        <v>5009882</v>
      </c>
      <c r="D210" s="11" t="str">
        <f t="shared" si="3"/>
        <v>李＊樺</v>
      </c>
      <c r="E210" s="5" t="s">
        <v>43</v>
      </c>
      <c r="F210" s="5">
        <v>68</v>
      </c>
      <c r="G210" s="19"/>
      <c r="H210" s="5">
        <v>1070214</v>
      </c>
      <c r="I210" s="20" t="s">
        <v>666</v>
      </c>
      <c r="J210" s="5">
        <v>1173</v>
      </c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2" t="s">
        <v>813</v>
      </c>
      <c r="AX210" s="20"/>
      <c r="AY210" s="20"/>
      <c r="AZ210" s="20"/>
      <c r="BA210" s="20"/>
      <c r="BB210" s="20"/>
      <c r="BC210" s="20"/>
      <c r="BD210" s="20"/>
      <c r="BE210" s="20"/>
    </row>
    <row r="211" spans="1:57" ht="16.5">
      <c r="A211" s="20">
        <v>207</v>
      </c>
      <c r="B211" s="5" t="s">
        <v>658</v>
      </c>
      <c r="C211" s="5">
        <v>5976358</v>
      </c>
      <c r="D211" s="11" t="str">
        <f t="shared" si="3"/>
        <v>張＊阿玉</v>
      </c>
      <c r="E211" s="5" t="s">
        <v>43</v>
      </c>
      <c r="F211" s="5">
        <v>77</v>
      </c>
      <c r="G211" s="19" t="s">
        <v>543</v>
      </c>
      <c r="H211" s="5">
        <v>1070214</v>
      </c>
      <c r="I211" s="20">
        <v>5761110</v>
      </c>
      <c r="J211" s="5">
        <v>1173</v>
      </c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2" t="s">
        <v>813</v>
      </c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</row>
    <row r="212" spans="1:57" ht="31.5">
      <c r="A212" s="20">
        <v>208</v>
      </c>
      <c r="B212" s="5" t="s">
        <v>792</v>
      </c>
      <c r="C212" s="5">
        <v>18571803</v>
      </c>
      <c r="D212" s="11" t="str">
        <f t="shared" si="3"/>
        <v>黃＊波</v>
      </c>
      <c r="E212" s="5" t="s">
        <v>41</v>
      </c>
      <c r="F212" s="5">
        <v>66</v>
      </c>
      <c r="G212" s="19" t="s">
        <v>560</v>
      </c>
      <c r="H212" s="5">
        <v>1070214</v>
      </c>
      <c r="I212" s="20" t="s">
        <v>664</v>
      </c>
      <c r="J212" s="5">
        <v>1173</v>
      </c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2" t="s">
        <v>813</v>
      </c>
      <c r="AX212" s="20"/>
      <c r="AY212" s="20"/>
      <c r="AZ212" s="20"/>
      <c r="BA212" s="20"/>
      <c r="BB212" s="20"/>
      <c r="BC212" s="20"/>
      <c r="BD212" s="20"/>
      <c r="BE212" s="20"/>
    </row>
    <row r="213" spans="1:57" ht="16.5">
      <c r="A213" s="20">
        <v>209</v>
      </c>
      <c r="B213" s="5" t="s">
        <v>428</v>
      </c>
      <c r="C213" s="5">
        <v>19678561</v>
      </c>
      <c r="D213" s="11" t="str">
        <f t="shared" si="3"/>
        <v>王＊雪鳳</v>
      </c>
      <c r="E213" s="5" t="s">
        <v>43</v>
      </c>
      <c r="F213" s="5">
        <v>61</v>
      </c>
      <c r="G213" s="19"/>
      <c r="H213" s="5">
        <v>1070214</v>
      </c>
      <c r="I213" s="20">
        <v>5760350</v>
      </c>
      <c r="J213" s="5">
        <v>1173</v>
      </c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2" t="s">
        <v>813</v>
      </c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</row>
    <row r="214" spans="1:57" ht="47.25">
      <c r="A214" s="20">
        <v>210</v>
      </c>
      <c r="B214" s="5" t="s">
        <v>262</v>
      </c>
      <c r="C214" s="5">
        <v>19959506</v>
      </c>
      <c r="D214" s="11" t="str">
        <f t="shared" si="3"/>
        <v>李＊貴</v>
      </c>
      <c r="E214" s="5" t="s">
        <v>41</v>
      </c>
      <c r="F214" s="5">
        <v>69</v>
      </c>
      <c r="G214" s="19"/>
      <c r="H214" s="5">
        <v>1070214</v>
      </c>
      <c r="I214" s="20" t="s">
        <v>676</v>
      </c>
      <c r="J214" s="5">
        <v>1173</v>
      </c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2" t="s">
        <v>813</v>
      </c>
      <c r="AW214" s="20"/>
      <c r="AX214" s="20"/>
      <c r="AY214" s="20"/>
      <c r="AZ214" s="20"/>
      <c r="BA214" s="22" t="s">
        <v>813</v>
      </c>
      <c r="BB214" s="20"/>
      <c r="BC214" s="20"/>
      <c r="BD214" s="20"/>
      <c r="BE214" s="20"/>
    </row>
    <row r="215" spans="1:57" ht="31.5">
      <c r="A215" s="20">
        <v>211</v>
      </c>
      <c r="B215" s="5" t="s">
        <v>442</v>
      </c>
      <c r="C215" s="5">
        <v>20322218</v>
      </c>
      <c r="D215" s="11" t="str">
        <f t="shared" si="3"/>
        <v>黃＊娥</v>
      </c>
      <c r="E215" s="5" t="s">
        <v>43</v>
      </c>
      <c r="F215" s="5">
        <v>68</v>
      </c>
      <c r="G215" s="19"/>
      <c r="H215" s="5">
        <v>1070214</v>
      </c>
      <c r="I215" s="20" t="s">
        <v>666</v>
      </c>
      <c r="J215" s="5">
        <v>1173</v>
      </c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2" t="s">
        <v>813</v>
      </c>
      <c r="AX215" s="20"/>
      <c r="AY215" s="20"/>
      <c r="AZ215" s="20"/>
      <c r="BA215" s="20"/>
      <c r="BB215" s="20"/>
      <c r="BC215" s="20"/>
      <c r="BD215" s="20"/>
      <c r="BE215" s="20"/>
    </row>
    <row r="216" spans="1:57" ht="47.25">
      <c r="A216" s="20">
        <v>212</v>
      </c>
      <c r="B216" s="5" t="s">
        <v>759</v>
      </c>
      <c r="C216" s="5">
        <v>2725412</v>
      </c>
      <c r="D216" s="11" t="str">
        <f t="shared" si="3"/>
        <v>林＊珠</v>
      </c>
      <c r="E216" s="5" t="s">
        <v>43</v>
      </c>
      <c r="F216" s="5">
        <v>65</v>
      </c>
      <c r="G216" s="19"/>
      <c r="H216" s="5">
        <v>1070217</v>
      </c>
      <c r="I216" s="20" t="s">
        <v>703</v>
      </c>
      <c r="J216" s="5">
        <v>1173</v>
      </c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2" t="s">
        <v>813</v>
      </c>
      <c r="AW216" s="22" t="s">
        <v>813</v>
      </c>
      <c r="AX216" s="20"/>
      <c r="AY216" s="20"/>
      <c r="AZ216" s="20"/>
      <c r="BA216" s="20"/>
      <c r="BB216" s="20"/>
      <c r="BC216" s="20"/>
      <c r="BD216" s="20"/>
      <c r="BE216" s="20"/>
    </row>
    <row r="217" spans="1:57" ht="47.25">
      <c r="A217" s="20">
        <v>213</v>
      </c>
      <c r="B217" s="5" t="s">
        <v>360</v>
      </c>
      <c r="C217" s="5">
        <v>5171857</v>
      </c>
      <c r="D217" s="11" t="str">
        <f t="shared" si="3"/>
        <v>陳＊川</v>
      </c>
      <c r="E217" s="5" t="s">
        <v>41</v>
      </c>
      <c r="F217" s="5">
        <v>78</v>
      </c>
      <c r="G217" s="19"/>
      <c r="H217" s="5">
        <v>1070217</v>
      </c>
      <c r="I217" s="20" t="s">
        <v>710</v>
      </c>
      <c r="J217" s="5">
        <v>1173</v>
      </c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2" t="s">
        <v>813</v>
      </c>
      <c r="AW217" s="22" t="s">
        <v>813</v>
      </c>
      <c r="AX217" s="20"/>
      <c r="AY217" s="20"/>
      <c r="AZ217" s="20"/>
      <c r="BA217" s="20"/>
      <c r="BB217" s="20"/>
      <c r="BC217" s="20"/>
      <c r="BD217" s="20"/>
      <c r="BE217" s="20"/>
    </row>
    <row r="218" spans="1:57" ht="16.5">
      <c r="A218" s="20">
        <v>214</v>
      </c>
      <c r="B218" s="5" t="s">
        <v>377</v>
      </c>
      <c r="C218" s="5">
        <v>13600500</v>
      </c>
      <c r="D218" s="11" t="str">
        <f t="shared" si="3"/>
        <v>陳＊珠</v>
      </c>
      <c r="E218" s="5" t="s">
        <v>43</v>
      </c>
      <c r="F218" s="5">
        <v>73</v>
      </c>
      <c r="G218" s="19" t="s">
        <v>561</v>
      </c>
      <c r="H218" s="5">
        <v>1070217</v>
      </c>
      <c r="I218" s="20">
        <v>5761110</v>
      </c>
      <c r="J218" s="5">
        <v>1173</v>
      </c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2" t="s">
        <v>813</v>
      </c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</row>
    <row r="219" spans="1:57" ht="16.5">
      <c r="A219" s="20">
        <v>215</v>
      </c>
      <c r="B219" s="5" t="s">
        <v>180</v>
      </c>
      <c r="C219" s="5">
        <v>19111960</v>
      </c>
      <c r="D219" s="11" t="str">
        <f t="shared" si="3"/>
        <v>李＊壬</v>
      </c>
      <c r="E219" s="5" t="s">
        <v>41</v>
      </c>
      <c r="F219" s="5">
        <v>74</v>
      </c>
      <c r="G219" s="19"/>
      <c r="H219" s="5">
        <v>1070217</v>
      </c>
      <c r="I219" s="20">
        <v>5761110</v>
      </c>
      <c r="J219" s="5">
        <v>1173</v>
      </c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2" t="s">
        <v>813</v>
      </c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</row>
    <row r="220" spans="1:57" ht="47.25">
      <c r="A220" s="20">
        <v>216</v>
      </c>
      <c r="B220" s="5" t="s">
        <v>732</v>
      </c>
      <c r="C220" s="5">
        <v>7601161</v>
      </c>
      <c r="D220" s="11" t="str">
        <f t="shared" si="3"/>
        <v>劉＊鳳鳩</v>
      </c>
      <c r="E220" s="5" t="s">
        <v>43</v>
      </c>
      <c r="F220" s="5">
        <v>87</v>
      </c>
      <c r="G220" s="19"/>
      <c r="H220" s="5">
        <v>1070219</v>
      </c>
      <c r="I220" s="20" t="s">
        <v>710</v>
      </c>
      <c r="J220" s="5">
        <v>1173</v>
      </c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2" t="s">
        <v>813</v>
      </c>
      <c r="AW220" s="22" t="s">
        <v>813</v>
      </c>
      <c r="AX220" s="20"/>
      <c r="AY220" s="20"/>
      <c r="AZ220" s="20"/>
      <c r="BA220" s="20"/>
      <c r="BB220" s="20"/>
      <c r="BC220" s="20"/>
      <c r="BD220" s="20"/>
      <c r="BE220" s="20"/>
    </row>
    <row r="221" spans="1:57" ht="16.5">
      <c r="A221" s="20">
        <v>217</v>
      </c>
      <c r="B221" s="5" t="s">
        <v>793</v>
      </c>
      <c r="C221" s="5">
        <v>14352838</v>
      </c>
      <c r="D221" s="11" t="str">
        <f t="shared" si="3"/>
        <v>陳＊成</v>
      </c>
      <c r="E221" s="5" t="s">
        <v>41</v>
      </c>
      <c r="F221" s="5">
        <v>75</v>
      </c>
      <c r="G221" s="19" t="s">
        <v>551</v>
      </c>
      <c r="H221" s="5">
        <v>1070219</v>
      </c>
      <c r="I221" s="20">
        <v>5761110</v>
      </c>
      <c r="J221" s="5">
        <v>1173</v>
      </c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2" t="s">
        <v>813</v>
      </c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</row>
    <row r="222" spans="1:57" ht="16.5">
      <c r="A222" s="20">
        <v>218</v>
      </c>
      <c r="B222" s="5" t="s">
        <v>425</v>
      </c>
      <c r="C222" s="5">
        <v>18541833</v>
      </c>
      <c r="D222" s="11" t="str">
        <f t="shared" si="3"/>
        <v>蔡＊鳳珠</v>
      </c>
      <c r="E222" s="5" t="s">
        <v>43</v>
      </c>
      <c r="F222" s="5">
        <v>70</v>
      </c>
      <c r="G222" s="19" t="s">
        <v>562</v>
      </c>
      <c r="H222" s="5">
        <v>1070219</v>
      </c>
      <c r="I222" s="20">
        <v>5761110</v>
      </c>
      <c r="J222" s="5">
        <v>1173</v>
      </c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2" t="s">
        <v>813</v>
      </c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</row>
    <row r="223" spans="1:57" ht="31.5">
      <c r="A223" s="20">
        <v>219</v>
      </c>
      <c r="B223" s="5" t="s">
        <v>794</v>
      </c>
      <c r="C223" s="5">
        <v>4747711</v>
      </c>
      <c r="D223" s="11" t="str">
        <f t="shared" si="3"/>
        <v>葉＊環</v>
      </c>
      <c r="E223" s="5" t="s">
        <v>43</v>
      </c>
      <c r="F223" s="5">
        <v>69</v>
      </c>
      <c r="G223" s="19"/>
      <c r="H223" s="5">
        <v>1070221</v>
      </c>
      <c r="I223" s="20" t="s">
        <v>666</v>
      </c>
      <c r="J223" s="5">
        <v>1173</v>
      </c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2" t="s">
        <v>813</v>
      </c>
      <c r="AX223" s="20"/>
      <c r="AY223" s="20"/>
      <c r="AZ223" s="20"/>
      <c r="BA223" s="20"/>
      <c r="BB223" s="20"/>
      <c r="BC223" s="20"/>
      <c r="BD223" s="20"/>
      <c r="BE223" s="20"/>
    </row>
    <row r="224" spans="1:57" ht="47.25">
      <c r="A224" s="20">
        <v>220</v>
      </c>
      <c r="B224" s="5" t="s">
        <v>785</v>
      </c>
      <c r="C224" s="5">
        <v>12625045</v>
      </c>
      <c r="D224" s="11" t="str">
        <f t="shared" si="3"/>
        <v>林＊金</v>
      </c>
      <c r="E224" s="5" t="s">
        <v>43</v>
      </c>
      <c r="F224" s="5">
        <v>68</v>
      </c>
      <c r="G224" s="19"/>
      <c r="H224" s="5">
        <v>1070221</v>
      </c>
      <c r="I224" s="20" t="s">
        <v>703</v>
      </c>
      <c r="J224" s="5">
        <v>1173</v>
      </c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2" t="s">
        <v>813</v>
      </c>
      <c r="AW224" s="22" t="s">
        <v>813</v>
      </c>
      <c r="AX224" s="20"/>
      <c r="AY224" s="20"/>
      <c r="AZ224" s="20"/>
      <c r="BA224" s="20"/>
      <c r="BB224" s="20"/>
      <c r="BC224" s="20"/>
      <c r="BD224" s="20"/>
      <c r="BE224" s="20"/>
    </row>
    <row r="225" spans="1:57" ht="47.25">
      <c r="A225" s="20">
        <v>221</v>
      </c>
      <c r="B225" s="5" t="s">
        <v>795</v>
      </c>
      <c r="C225" s="5">
        <v>8988542</v>
      </c>
      <c r="D225" s="11" t="str">
        <f t="shared" si="3"/>
        <v>葉＊碧霞</v>
      </c>
      <c r="E225" s="5" t="s">
        <v>43</v>
      </c>
      <c r="F225" s="5">
        <v>69</v>
      </c>
      <c r="G225" s="19"/>
      <c r="H225" s="5">
        <v>1070222</v>
      </c>
      <c r="I225" s="20" t="s">
        <v>710</v>
      </c>
      <c r="J225" s="5">
        <v>1173</v>
      </c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2" t="s">
        <v>813</v>
      </c>
      <c r="AW225" s="22" t="s">
        <v>813</v>
      </c>
      <c r="AX225" s="20"/>
      <c r="AY225" s="20"/>
      <c r="AZ225" s="20"/>
      <c r="BA225" s="20"/>
      <c r="BB225" s="20"/>
      <c r="BC225" s="20"/>
      <c r="BD225" s="20"/>
      <c r="BE225" s="20"/>
    </row>
    <row r="226" spans="1:57" ht="31.5">
      <c r="A226" s="20">
        <v>222</v>
      </c>
      <c r="B226" s="5" t="s">
        <v>796</v>
      </c>
      <c r="C226" s="5">
        <v>9691863</v>
      </c>
      <c r="D226" s="11" t="str">
        <f t="shared" si="3"/>
        <v>蔡＊秀</v>
      </c>
      <c r="E226" s="5" t="s">
        <v>43</v>
      </c>
      <c r="F226" s="5">
        <v>70</v>
      </c>
      <c r="G226" s="19"/>
      <c r="H226" s="5">
        <v>1070222</v>
      </c>
      <c r="I226" s="20" t="s">
        <v>664</v>
      </c>
      <c r="J226" s="5">
        <v>1173</v>
      </c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2" t="s">
        <v>813</v>
      </c>
      <c r="AX226" s="20"/>
      <c r="AY226" s="20"/>
      <c r="AZ226" s="20"/>
      <c r="BA226" s="20"/>
      <c r="BB226" s="20"/>
      <c r="BC226" s="20"/>
      <c r="BD226" s="20"/>
      <c r="BE226" s="20"/>
    </row>
    <row r="227" spans="1:57" ht="16.5">
      <c r="A227" s="20">
        <v>223</v>
      </c>
      <c r="B227" s="5" t="s">
        <v>449</v>
      </c>
      <c r="C227" s="5">
        <v>16970917</v>
      </c>
      <c r="D227" s="11" t="str">
        <f t="shared" si="3"/>
        <v>桂＊財</v>
      </c>
      <c r="E227" s="5" t="s">
        <v>41</v>
      </c>
      <c r="F227" s="5">
        <v>64</v>
      </c>
      <c r="G227" s="19"/>
      <c r="H227" s="5">
        <v>1070222</v>
      </c>
      <c r="I227" s="20">
        <v>5760230</v>
      </c>
      <c r="J227" s="5">
        <v>1173</v>
      </c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2" t="s">
        <v>813</v>
      </c>
      <c r="AZ227" s="20"/>
      <c r="BA227" s="20"/>
      <c r="BB227" s="20"/>
      <c r="BC227" s="20"/>
      <c r="BD227" s="20"/>
      <c r="BE227" s="20"/>
    </row>
    <row r="228" spans="1:57" ht="47.25">
      <c r="A228" s="20">
        <v>224</v>
      </c>
      <c r="B228" s="5" t="s">
        <v>758</v>
      </c>
      <c r="C228" s="5">
        <v>18266964</v>
      </c>
      <c r="D228" s="11" t="str">
        <f t="shared" si="3"/>
        <v>林＊榮</v>
      </c>
      <c r="E228" s="5" t="s">
        <v>41</v>
      </c>
      <c r="F228" s="5">
        <v>75</v>
      </c>
      <c r="G228" s="19" t="s">
        <v>563</v>
      </c>
      <c r="H228" s="5">
        <v>1070222</v>
      </c>
      <c r="I228" s="20" t="s">
        <v>720</v>
      </c>
      <c r="J228" s="5">
        <v>1173</v>
      </c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2" t="s">
        <v>813</v>
      </c>
      <c r="AW228" s="22" t="s">
        <v>813</v>
      </c>
      <c r="AX228" s="20"/>
      <c r="AY228" s="20"/>
      <c r="AZ228" s="20"/>
      <c r="BA228" s="20"/>
      <c r="BB228" s="20"/>
      <c r="BC228" s="20"/>
      <c r="BD228" s="20"/>
      <c r="BE228" s="20"/>
    </row>
    <row r="229" spans="1:57" ht="47.25">
      <c r="A229" s="20">
        <v>225</v>
      </c>
      <c r="B229" s="5" t="s">
        <v>797</v>
      </c>
      <c r="C229" s="5">
        <v>20500524</v>
      </c>
      <c r="D229" s="11" t="str">
        <f t="shared" si="3"/>
        <v>官＊森</v>
      </c>
      <c r="E229" s="5" t="s">
        <v>41</v>
      </c>
      <c r="F229" s="5">
        <v>64</v>
      </c>
      <c r="G229" s="19"/>
      <c r="H229" s="5">
        <v>1070222</v>
      </c>
      <c r="I229" s="20" t="s">
        <v>798</v>
      </c>
      <c r="J229" s="5">
        <v>1173</v>
      </c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2" t="s">
        <v>813</v>
      </c>
      <c r="AW229" s="22" t="s">
        <v>813</v>
      </c>
      <c r="AX229" s="20"/>
      <c r="AY229" s="20"/>
      <c r="AZ229" s="20"/>
      <c r="BA229" s="20"/>
      <c r="BB229" s="20"/>
      <c r="BC229" s="20"/>
      <c r="BD229" s="20"/>
      <c r="BE229" s="20"/>
    </row>
    <row r="230" spans="1:57" ht="16.5">
      <c r="A230" s="20">
        <v>226</v>
      </c>
      <c r="B230" s="5" t="s">
        <v>799</v>
      </c>
      <c r="C230" s="5">
        <v>20502258</v>
      </c>
      <c r="D230" s="11" t="str">
        <f t="shared" si="3"/>
        <v>黃＊貴</v>
      </c>
      <c r="E230" s="5" t="s">
        <v>41</v>
      </c>
      <c r="F230" s="5">
        <v>58</v>
      </c>
      <c r="G230" s="19"/>
      <c r="H230" s="5">
        <v>1070222</v>
      </c>
      <c r="I230" s="20">
        <v>5761110</v>
      </c>
      <c r="J230" s="5">
        <v>1173</v>
      </c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2" t="s">
        <v>813</v>
      </c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</row>
    <row r="231" spans="1:57" ht="19.5">
      <c r="A231" s="179" t="s">
        <v>800</v>
      </c>
      <c r="B231" s="180"/>
      <c r="C231" s="180"/>
      <c r="D231" s="180"/>
      <c r="E231" s="180"/>
      <c r="F231" s="180"/>
      <c r="G231" s="180"/>
      <c r="H231" s="180"/>
      <c r="I231" s="180"/>
      <c r="J231" s="181"/>
      <c r="K231" s="15">
        <f>COUNTIF(K5:K230,BF1)</f>
        <v>1</v>
      </c>
      <c r="L231" s="15">
        <f>COUNTIF(L5:L230,BF1)</f>
        <v>1</v>
      </c>
      <c r="M231" s="15">
        <f>COUNTIF(M5:M230,BF1)</f>
        <v>1</v>
      </c>
      <c r="N231" s="15">
        <f>COUNTIF(N5:N230,BF1)</f>
        <v>0</v>
      </c>
      <c r="O231" s="15">
        <f>COUNTIF(O5:O230,BF1)</f>
        <v>0</v>
      </c>
      <c r="P231" s="15">
        <f>COUNTIF(P5:P230,BF1)</f>
        <v>0</v>
      </c>
      <c r="Q231" s="15">
        <f>COUNTIF(Q5:Q230,BF1)</f>
        <v>0</v>
      </c>
      <c r="R231" s="15">
        <f>COUNTIF(R5:R230,BF1)</f>
        <v>0</v>
      </c>
      <c r="S231" s="15">
        <f>COUNTIF(S5:S230,BF1)</f>
        <v>14</v>
      </c>
      <c r="T231" s="15">
        <f>COUNTIF(T5:T230,BF1)</f>
        <v>0</v>
      </c>
      <c r="U231" s="15">
        <f>COUNTIF(U5:U230,BF1)</f>
        <v>0</v>
      </c>
      <c r="V231" s="15">
        <f>COUNTIF(V5:V230,BF1)</f>
        <v>3</v>
      </c>
      <c r="W231" s="15">
        <f>COUNTIF(W5:W230,BF1)</f>
        <v>0</v>
      </c>
      <c r="X231" s="15">
        <f>COUNTIF(X5:X230,BF1)</f>
        <v>1</v>
      </c>
      <c r="Y231" s="15">
        <f>COUNTIF(Y5:Y230,BF1)</f>
        <v>0</v>
      </c>
      <c r="Z231" s="15">
        <f>COUNTIF(Z5:Z230,BF1)</f>
        <v>0</v>
      </c>
      <c r="AA231" s="15">
        <f>COUNTIF(AA5:AA230,BF1)</f>
        <v>1</v>
      </c>
      <c r="AB231" s="15">
        <f>COUNTIF(AB5:AB230,BF1)</f>
        <v>0</v>
      </c>
      <c r="AC231" s="15">
        <f>COUNTIF(AC5:AC230,BF1)</f>
        <v>0</v>
      </c>
      <c r="AD231" s="15">
        <f>COUNTIF(AD5:AD230,BF1)</f>
        <v>0</v>
      </c>
      <c r="AE231" s="15">
        <f>COUNTIF(AE5:AE230,BF1)</f>
        <v>0</v>
      </c>
      <c r="AF231" s="15">
        <f>COUNTIF(AF5:AF230,BF1)</f>
        <v>0</v>
      </c>
      <c r="AG231" s="15">
        <f>COUNTIF(AG5:AG230,BF1)</f>
        <v>0</v>
      </c>
      <c r="AH231" s="15">
        <f>COUNTIF(AH5:AH230,BF1)</f>
        <v>0</v>
      </c>
      <c r="AI231" s="15">
        <f>COUNTIF(AI5:AI230,BF1)</f>
        <v>0</v>
      </c>
      <c r="AJ231" s="15">
        <f>COUNTIF(AJ5:AJ230,BF1)</f>
        <v>0</v>
      </c>
      <c r="AK231" s="15">
        <f>COUNTIF(AK5:AK230,BF1)</f>
        <v>0</v>
      </c>
      <c r="AL231" s="15">
        <f>COUNTIF(AL5:AL230,BF1)</f>
        <v>0</v>
      </c>
      <c r="AM231" s="15">
        <f>COUNTIF(AM5:AM230,BF1)</f>
        <v>0</v>
      </c>
      <c r="AN231" s="15">
        <f>COUNTIF(AN5:AN230,BF1)</f>
        <v>0</v>
      </c>
      <c r="AO231" s="15">
        <f>COUNTIF(AO5:AO230,BF1)</f>
        <v>4</v>
      </c>
      <c r="AP231" s="15">
        <f>COUNTIF(AP5:AP230,BF1)</f>
        <v>14</v>
      </c>
      <c r="AQ231" s="15">
        <f>COUNTIF(AQ5:AQ230,BF1)</f>
        <v>11</v>
      </c>
      <c r="AR231" s="15">
        <f>COUNTIF(AR5:AR230,BF1)</f>
        <v>43</v>
      </c>
      <c r="AS231" s="15">
        <f>COUNTIF(AS5:AS230,BF1)</f>
        <v>0</v>
      </c>
      <c r="AT231" s="15">
        <f>COUNTIF(AT5:AT230,BF1)</f>
        <v>12</v>
      </c>
      <c r="AU231" s="15">
        <f>COUNTIF(AU5:AU230,BF1)</f>
        <v>1</v>
      </c>
      <c r="AV231" s="15">
        <f>COUNTIF(AV5:AV230,BF1)</f>
        <v>24</v>
      </c>
      <c r="AW231" s="15">
        <f>COUNTIF(AW5:AW230,BF1)+8</f>
        <v>84</v>
      </c>
      <c r="AX231" s="15">
        <f>COUNTIF(AX5:AX230,BF1)</f>
        <v>23</v>
      </c>
      <c r="AY231" s="15">
        <f>COUNTIF(AY5:AY230,BF1)</f>
        <v>9</v>
      </c>
      <c r="AZ231" s="15">
        <f>COUNTIF(AZ5:AZ230,BF1)</f>
        <v>0</v>
      </c>
      <c r="BA231" s="15">
        <f>COUNTIF(BA5:BA230,BF1)</f>
        <v>10</v>
      </c>
      <c r="BB231" s="15">
        <f>COUNTIF(BB5:BB230,BF1)</f>
        <v>3</v>
      </c>
      <c r="BC231" s="15">
        <f>COUNTIF(BC5:BC230,BF1)</f>
        <v>0</v>
      </c>
      <c r="BD231" s="15">
        <f>COUNTIF(BD5:BD230,BF1)</f>
        <v>1</v>
      </c>
      <c r="BE231" s="20">
        <v>7</v>
      </c>
    </row>
    <row r="232" spans="1:57">
      <c r="D232" s="14"/>
    </row>
    <row r="233" spans="1:57">
      <c r="C233" s="11" t="str">
        <f>RIGHT("00000000"&amp;B233,8)</f>
        <v>00000000</v>
      </c>
      <c r="D233" s="11" t="str">
        <f>REPLACE(B233,2,1,"＊")</f>
        <v>＊</v>
      </c>
    </row>
    <row r="234" spans="1:57">
      <c r="C234" s="13"/>
    </row>
    <row r="236" spans="1:57">
      <c r="G236" s="3" t="s">
        <v>801</v>
      </c>
    </row>
  </sheetData>
  <mergeCells count="51">
    <mergeCell ref="G1:G4"/>
    <mergeCell ref="Y2:Z3"/>
    <mergeCell ref="K1:N1"/>
    <mergeCell ref="O1:AC1"/>
    <mergeCell ref="AA2:AC2"/>
    <mergeCell ref="AA3:AC3"/>
    <mergeCell ref="U3:U4"/>
    <mergeCell ref="K2:K4"/>
    <mergeCell ref="L2:L4"/>
    <mergeCell ref="Q3:Q4"/>
    <mergeCell ref="T3:T4"/>
    <mergeCell ref="AW3:AX3"/>
    <mergeCell ref="AD3:AE3"/>
    <mergeCell ref="AI3:AJ3"/>
    <mergeCell ref="AK3:AM3"/>
    <mergeCell ref="AD2:AM2"/>
    <mergeCell ref="AO2:AP3"/>
    <mergeCell ref="AQ2:AR3"/>
    <mergeCell ref="AS2:BC2"/>
    <mergeCell ref="A231:J231"/>
    <mergeCell ref="AU3:AV3"/>
    <mergeCell ref="A1:A4"/>
    <mergeCell ref="D1:D4"/>
    <mergeCell ref="E1:E4"/>
    <mergeCell ref="F1:F4"/>
    <mergeCell ref="H1:H4"/>
    <mergeCell ref="I1:I4"/>
    <mergeCell ref="AS3:AT3"/>
    <mergeCell ref="R3:S3"/>
    <mergeCell ref="AD1:AM1"/>
    <mergeCell ref="AN1:BC1"/>
    <mergeCell ref="M2:N3"/>
    <mergeCell ref="O2:P3"/>
    <mergeCell ref="Q2:X2"/>
    <mergeCell ref="J1:J4"/>
    <mergeCell ref="BD1:BD4"/>
    <mergeCell ref="BE1:BE4"/>
    <mergeCell ref="B1:B4"/>
    <mergeCell ref="C1:C4"/>
    <mergeCell ref="AN2:AN4"/>
    <mergeCell ref="AY3:AY4"/>
    <mergeCell ref="AZ3:AZ4"/>
    <mergeCell ref="BA3:BA4"/>
    <mergeCell ref="BB3:BB4"/>
    <mergeCell ref="BC3:BC4"/>
    <mergeCell ref="V3:V4"/>
    <mergeCell ref="W3:W4"/>
    <mergeCell ref="X3:X4"/>
    <mergeCell ref="AF3:AF4"/>
    <mergeCell ref="AG3:AG4"/>
    <mergeCell ref="AH3:AH4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5" fitToHeight="0" orientation="landscape" r:id="rId1"/>
  <headerFooter alignWithMargins="0">
    <oddHeader xml:space="preserve">&amp;C&amp;"標楷體,標準"&amp;24新光吳火獅紀念醫院&amp;U 107 &amp;U年&amp;U 2 &amp;U月份心臟血管外科年度手術人數申報表  </oddHeader>
    <oddFooter>&amp;R&amp;11&amp;P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347"/>
  <sheetViews>
    <sheetView zoomScale="85" zoomScaleNormal="85" workbookViewId="0">
      <pane xSplit="10" ySplit="5" topLeftCell="AC330" activePane="bottomRight" state="frozen"/>
      <selection pane="topRight" activeCell="K1" sqref="K1"/>
      <selection pane="bottomLeft" activeCell="A6" sqref="A6"/>
      <selection pane="bottomRight" activeCell="AN6" sqref="AN6:BB342"/>
    </sheetView>
  </sheetViews>
  <sheetFormatPr defaultColWidth="9" defaultRowHeight="15.75"/>
  <cols>
    <col min="1" max="1" width="4.875" style="1" bestFit="1" customWidth="1"/>
    <col min="2" max="2" width="11.125" style="1" customWidth="1"/>
    <col min="3" max="3" width="11" style="2" customWidth="1"/>
    <col min="4" max="4" width="10.625" style="1" bestFit="1" customWidth="1"/>
    <col min="5" max="5" width="4.125" style="1" customWidth="1"/>
    <col min="6" max="6" width="4.5" style="1" customWidth="1"/>
    <col min="7" max="7" width="20.375" style="3" customWidth="1"/>
    <col min="8" max="8" width="9.875" style="4" customWidth="1"/>
    <col min="9" max="9" width="10.125" style="6" customWidth="1"/>
    <col min="10" max="10" width="6.875" style="2" customWidth="1"/>
    <col min="11" max="11" width="8.5" style="1" bestFit="1" customWidth="1"/>
    <col min="12" max="12" width="6.5" style="1" bestFit="1" customWidth="1"/>
    <col min="13" max="13" width="5.875" style="1" customWidth="1"/>
    <col min="14" max="14" width="5.5" style="1" bestFit="1" customWidth="1"/>
    <col min="15" max="16" width="5.5" style="1" customWidth="1"/>
    <col min="17" max="17" width="6" style="1" bestFit="1" customWidth="1"/>
    <col min="18" max="18" width="3" style="1" bestFit="1" customWidth="1"/>
    <col min="19" max="19" width="4.5" style="1" bestFit="1" customWidth="1"/>
    <col min="20" max="20" width="4" style="1" bestFit="1" customWidth="1"/>
    <col min="21" max="21" width="4.625" style="1" bestFit="1" customWidth="1"/>
    <col min="22" max="22" width="6" style="1" bestFit="1" customWidth="1"/>
    <col min="23" max="23" width="7.5" style="1" customWidth="1"/>
    <col min="24" max="24" width="6" style="1" bestFit="1" customWidth="1"/>
    <col min="25" max="25" width="5.125" style="1" bestFit="1" customWidth="1"/>
    <col min="26" max="26" width="5.5" style="1" bestFit="1" customWidth="1"/>
    <col min="27" max="27" width="5.5" style="1" customWidth="1"/>
    <col min="28" max="28" width="6.875" style="1" bestFit="1" customWidth="1"/>
    <col min="29" max="29" width="5.5" style="1" customWidth="1"/>
    <col min="30" max="30" width="4.625" style="1" bestFit="1" customWidth="1"/>
    <col min="31" max="31" width="5" style="1" bestFit="1" customWidth="1"/>
    <col min="32" max="34" width="5.125" style="1" customWidth="1"/>
    <col min="35" max="36" width="9.125" style="1" bestFit="1" customWidth="1"/>
    <col min="37" max="37" width="6.125" style="1" bestFit="1" customWidth="1"/>
    <col min="38" max="38" width="6.875" style="1" bestFit="1" customWidth="1"/>
    <col min="39" max="39" width="6.125" style="1" customWidth="1"/>
    <col min="40" max="40" width="6.375" style="1" bestFit="1" customWidth="1"/>
    <col min="41" max="44" width="3.875" style="1" customWidth="1"/>
    <col min="45" max="45" width="4" style="1" bestFit="1" customWidth="1"/>
    <col min="46" max="46" width="4.625" style="1" bestFit="1" customWidth="1"/>
    <col min="47" max="47" width="9.125" style="1" customWidth="1"/>
    <col min="48" max="48" width="6.125" style="1" customWidth="1"/>
    <col min="49" max="49" width="3" style="1" bestFit="1" customWidth="1"/>
    <col min="50" max="50" width="3.625" style="1" bestFit="1" customWidth="1"/>
    <col min="51" max="51" width="4.625" style="1" bestFit="1" customWidth="1"/>
    <col min="52" max="52" width="4.875" style="1" bestFit="1" customWidth="1"/>
    <col min="53" max="53" width="5.875" style="1" bestFit="1" customWidth="1"/>
    <col min="54" max="55" width="9" style="1"/>
    <col min="56" max="56" width="15.5" style="1" bestFit="1" customWidth="1"/>
    <col min="57" max="16384" width="9" style="1"/>
  </cols>
  <sheetData>
    <row r="1" spans="1:57">
      <c r="A1" s="123" t="s">
        <v>31</v>
      </c>
      <c r="B1" s="123" t="s">
        <v>467</v>
      </c>
      <c r="C1" s="125" t="s">
        <v>468</v>
      </c>
      <c r="D1" s="123" t="s">
        <v>467</v>
      </c>
      <c r="E1" s="123" t="s">
        <v>32</v>
      </c>
      <c r="F1" s="123" t="s">
        <v>33</v>
      </c>
      <c r="G1" s="138" t="s">
        <v>469</v>
      </c>
      <c r="H1" s="126" t="s">
        <v>3695</v>
      </c>
      <c r="I1" s="123" t="s">
        <v>3694</v>
      </c>
      <c r="J1" s="128" t="s">
        <v>1909</v>
      </c>
      <c r="K1" s="123" t="s">
        <v>10</v>
      </c>
      <c r="L1" s="123"/>
      <c r="M1" s="123"/>
      <c r="N1" s="123"/>
      <c r="O1" s="123" t="s">
        <v>22</v>
      </c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 t="s">
        <v>11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 t="s">
        <v>459</v>
      </c>
      <c r="BD1" s="123" t="s">
        <v>12</v>
      </c>
      <c r="BE1" s="1" t="s">
        <v>471</v>
      </c>
    </row>
    <row r="2" spans="1:57">
      <c r="A2" s="123"/>
      <c r="B2" s="123"/>
      <c r="C2" s="125"/>
      <c r="D2" s="123"/>
      <c r="E2" s="123"/>
      <c r="F2" s="123"/>
      <c r="G2" s="139"/>
      <c r="H2" s="127"/>
      <c r="I2" s="123"/>
      <c r="J2" s="125"/>
      <c r="K2" s="187" t="s">
        <v>13</v>
      </c>
      <c r="L2" s="124" t="s">
        <v>30</v>
      </c>
      <c r="M2" s="124" t="s">
        <v>12</v>
      </c>
      <c r="N2" s="124"/>
      <c r="O2" s="124" t="s">
        <v>34</v>
      </c>
      <c r="P2" s="124"/>
      <c r="Q2" s="124" t="s">
        <v>14</v>
      </c>
      <c r="R2" s="124"/>
      <c r="S2" s="124"/>
      <c r="T2" s="124"/>
      <c r="U2" s="124"/>
      <c r="V2" s="124"/>
      <c r="W2" s="124"/>
      <c r="X2" s="124"/>
      <c r="Y2" s="124" t="s">
        <v>23</v>
      </c>
      <c r="Z2" s="124"/>
      <c r="AA2" s="124" t="s">
        <v>15</v>
      </c>
      <c r="AB2" s="124"/>
      <c r="AC2" s="124"/>
      <c r="AD2" s="124" t="s">
        <v>24</v>
      </c>
      <c r="AE2" s="124"/>
      <c r="AF2" s="124"/>
      <c r="AG2" s="124"/>
      <c r="AH2" s="124"/>
      <c r="AI2" s="124"/>
      <c r="AJ2" s="124"/>
      <c r="AK2" s="124"/>
      <c r="AL2" s="124"/>
      <c r="AM2" s="124"/>
      <c r="AN2" s="124" t="s">
        <v>460</v>
      </c>
      <c r="AO2" s="124" t="s">
        <v>29</v>
      </c>
      <c r="AP2" s="124"/>
      <c r="AQ2" s="124" t="s">
        <v>17</v>
      </c>
      <c r="AR2" s="124"/>
      <c r="AS2" s="124" t="s">
        <v>18</v>
      </c>
      <c r="AT2" s="124"/>
      <c r="AU2" s="124"/>
      <c r="AV2" s="124"/>
      <c r="AW2" s="124"/>
      <c r="AX2" s="124"/>
      <c r="AY2" s="124"/>
      <c r="AZ2" s="124"/>
      <c r="BA2" s="124"/>
      <c r="BB2" s="124"/>
      <c r="BC2" s="123"/>
      <c r="BD2" s="123"/>
    </row>
    <row r="3" spans="1:57">
      <c r="A3" s="123"/>
      <c r="B3" s="123"/>
      <c r="C3" s="125"/>
      <c r="D3" s="123"/>
      <c r="E3" s="123"/>
      <c r="F3" s="123"/>
      <c r="G3" s="139"/>
      <c r="H3" s="127"/>
      <c r="I3" s="123"/>
      <c r="J3" s="125"/>
      <c r="K3" s="187"/>
      <c r="L3" s="124"/>
      <c r="M3" s="124"/>
      <c r="N3" s="124"/>
      <c r="O3" s="124"/>
      <c r="P3" s="124"/>
      <c r="Q3" s="124" t="s">
        <v>19</v>
      </c>
      <c r="R3" s="124" t="s">
        <v>35</v>
      </c>
      <c r="S3" s="124"/>
      <c r="T3" s="124" t="s">
        <v>36</v>
      </c>
      <c r="U3" s="124" t="s">
        <v>37</v>
      </c>
      <c r="V3" s="124" t="s">
        <v>6</v>
      </c>
      <c r="W3" s="124" t="s">
        <v>461</v>
      </c>
      <c r="X3" s="124" t="s">
        <v>38</v>
      </c>
      <c r="Y3" s="124"/>
      <c r="Z3" s="124"/>
      <c r="AA3" s="141" t="s">
        <v>504</v>
      </c>
      <c r="AB3" s="162"/>
      <c r="AC3" s="142"/>
      <c r="AD3" s="124" t="s">
        <v>35</v>
      </c>
      <c r="AE3" s="124"/>
      <c r="AF3" s="124" t="s">
        <v>36</v>
      </c>
      <c r="AG3" s="124" t="s">
        <v>37</v>
      </c>
      <c r="AH3" s="124" t="s">
        <v>38</v>
      </c>
      <c r="AI3" s="141" t="s">
        <v>505</v>
      </c>
      <c r="AJ3" s="142"/>
      <c r="AK3" s="141" t="s">
        <v>504</v>
      </c>
      <c r="AL3" s="162"/>
      <c r="AM3" s="142"/>
      <c r="AN3" s="124"/>
      <c r="AO3" s="124"/>
      <c r="AP3" s="124"/>
      <c r="AQ3" s="124"/>
      <c r="AR3" s="124"/>
      <c r="AS3" s="124" t="s">
        <v>25</v>
      </c>
      <c r="AT3" s="124"/>
      <c r="AU3" s="124" t="s">
        <v>503</v>
      </c>
      <c r="AV3" s="124" t="s">
        <v>35</v>
      </c>
      <c r="AW3" s="124"/>
      <c r="AX3" s="124" t="s">
        <v>36</v>
      </c>
      <c r="AY3" s="124" t="s">
        <v>37</v>
      </c>
      <c r="AZ3" s="124" t="s">
        <v>38</v>
      </c>
      <c r="BA3" s="124" t="s">
        <v>462</v>
      </c>
      <c r="BB3" s="124" t="s">
        <v>506</v>
      </c>
      <c r="BC3" s="123"/>
      <c r="BD3" s="123"/>
    </row>
    <row r="4" spans="1:57">
      <c r="A4" s="123"/>
      <c r="B4" s="123"/>
      <c r="C4" s="125"/>
      <c r="D4" s="123"/>
      <c r="E4" s="123"/>
      <c r="F4" s="123"/>
      <c r="G4" s="139"/>
      <c r="H4" s="127"/>
      <c r="I4" s="123"/>
      <c r="J4" s="125"/>
      <c r="K4" s="187"/>
      <c r="L4" s="124"/>
      <c r="M4" s="124" t="s">
        <v>463</v>
      </c>
      <c r="N4" s="124" t="s">
        <v>464</v>
      </c>
      <c r="O4" s="124" t="s">
        <v>19</v>
      </c>
      <c r="P4" s="124" t="s">
        <v>465</v>
      </c>
      <c r="Q4" s="124"/>
      <c r="R4" s="124" t="s">
        <v>26</v>
      </c>
      <c r="S4" s="124" t="s">
        <v>27</v>
      </c>
      <c r="T4" s="124"/>
      <c r="U4" s="124"/>
      <c r="V4" s="124"/>
      <c r="W4" s="124"/>
      <c r="X4" s="124"/>
      <c r="Y4" s="124" t="s">
        <v>19</v>
      </c>
      <c r="Z4" s="124" t="s">
        <v>7</v>
      </c>
      <c r="AA4" s="124" t="s">
        <v>19</v>
      </c>
      <c r="AB4" s="124" t="s">
        <v>466</v>
      </c>
      <c r="AC4" s="135" t="s">
        <v>502</v>
      </c>
      <c r="AD4" s="124" t="s">
        <v>26</v>
      </c>
      <c r="AE4" s="124" t="s">
        <v>27</v>
      </c>
      <c r="AF4" s="124"/>
      <c r="AG4" s="124"/>
      <c r="AH4" s="124"/>
      <c r="AI4" s="124" t="s">
        <v>8</v>
      </c>
      <c r="AJ4" s="124" t="s">
        <v>9</v>
      </c>
      <c r="AK4" s="124" t="s">
        <v>19</v>
      </c>
      <c r="AL4" s="124" t="s">
        <v>5</v>
      </c>
      <c r="AM4" s="135" t="s">
        <v>502</v>
      </c>
      <c r="AN4" s="124"/>
      <c r="AO4" s="124" t="s">
        <v>8</v>
      </c>
      <c r="AP4" s="124" t="s">
        <v>9</v>
      </c>
      <c r="AQ4" s="124" t="s">
        <v>8</v>
      </c>
      <c r="AR4" s="124" t="s">
        <v>9</v>
      </c>
      <c r="AS4" s="124" t="s">
        <v>39</v>
      </c>
      <c r="AT4" s="124" t="s">
        <v>28</v>
      </c>
      <c r="AU4" s="124"/>
      <c r="AV4" s="124" t="s">
        <v>26</v>
      </c>
      <c r="AW4" s="124" t="s">
        <v>27</v>
      </c>
      <c r="AX4" s="124"/>
      <c r="AY4" s="124"/>
      <c r="AZ4" s="124"/>
      <c r="BA4" s="124"/>
      <c r="BB4" s="124"/>
      <c r="BC4" s="123"/>
      <c r="BD4" s="123"/>
    </row>
    <row r="5" spans="1:57">
      <c r="A5" s="123"/>
      <c r="B5" s="123"/>
      <c r="C5" s="125"/>
      <c r="D5" s="123"/>
      <c r="E5" s="123"/>
      <c r="F5" s="123"/>
      <c r="G5" s="140"/>
      <c r="H5" s="127"/>
      <c r="I5" s="123"/>
      <c r="J5" s="125"/>
      <c r="K5" s="187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37"/>
      <c r="AD5" s="124"/>
      <c r="AE5" s="124"/>
      <c r="AF5" s="124"/>
      <c r="AG5" s="124"/>
      <c r="AH5" s="124"/>
      <c r="AI5" s="124"/>
      <c r="AJ5" s="124"/>
      <c r="AK5" s="124"/>
      <c r="AL5" s="124"/>
      <c r="AM5" s="137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3"/>
      <c r="BD5" s="123"/>
    </row>
    <row r="6" spans="1:57" ht="16.5">
      <c r="A6" s="12">
        <v>1</v>
      </c>
      <c r="B6" s="5" t="s">
        <v>40</v>
      </c>
      <c r="C6" s="5">
        <v>20405572</v>
      </c>
      <c r="D6" s="11" t="str">
        <f>REPLACE(B6,2,1,"＊")</f>
        <v>詹＊霖</v>
      </c>
      <c r="E6" s="5" t="s">
        <v>41</v>
      </c>
      <c r="F6" s="5">
        <v>45</v>
      </c>
      <c r="G6" s="19"/>
      <c r="H6" s="5">
        <v>1070103</v>
      </c>
      <c r="I6" s="12">
        <v>110346</v>
      </c>
      <c r="J6" s="7" t="s">
        <v>473</v>
      </c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8"/>
      <c r="AJ6" s="12"/>
      <c r="AK6" s="18"/>
      <c r="AL6" s="12"/>
      <c r="AM6" s="12"/>
      <c r="AN6" s="12"/>
      <c r="AO6" s="12"/>
      <c r="AP6" s="12"/>
      <c r="AQ6" s="12"/>
      <c r="AR6" s="12"/>
      <c r="AS6" s="12"/>
      <c r="AT6" s="12" t="s">
        <v>471</v>
      </c>
      <c r="AU6" s="12"/>
      <c r="AV6" s="12"/>
      <c r="AW6" s="12"/>
      <c r="AX6" s="12"/>
      <c r="AY6" s="12"/>
      <c r="AZ6" s="12"/>
      <c r="BA6" s="12"/>
      <c r="BB6" s="12"/>
      <c r="BC6" s="12"/>
      <c r="BD6" s="12"/>
    </row>
    <row r="7" spans="1:57" ht="16.5">
      <c r="A7" s="12">
        <v>2</v>
      </c>
      <c r="B7" s="5" t="s">
        <v>42</v>
      </c>
      <c r="C7" s="5">
        <v>9693636</v>
      </c>
      <c r="D7" s="11" t="str">
        <f t="shared" ref="D7:D70" si="0">REPLACE(B7,2,1,"＊")</f>
        <v>林＊金治</v>
      </c>
      <c r="E7" s="5" t="s">
        <v>43</v>
      </c>
      <c r="F7" s="5">
        <v>84</v>
      </c>
      <c r="G7" s="19" t="s">
        <v>44</v>
      </c>
      <c r="H7" s="5">
        <v>1070103</v>
      </c>
      <c r="I7" s="12">
        <v>110346</v>
      </c>
      <c r="J7" s="7" t="s">
        <v>473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8"/>
      <c r="AJ7" s="12"/>
      <c r="AK7" s="18"/>
      <c r="AL7" s="12"/>
      <c r="AM7" s="12"/>
      <c r="AN7" s="12"/>
      <c r="AO7" s="12"/>
      <c r="AP7" s="12"/>
      <c r="AQ7" s="12"/>
      <c r="AR7" s="12"/>
      <c r="AS7" s="12"/>
      <c r="AT7" s="12" t="s">
        <v>471</v>
      </c>
      <c r="AU7" s="12"/>
      <c r="AV7" s="12"/>
      <c r="AW7" s="12"/>
      <c r="AX7" s="12"/>
      <c r="AY7" s="12"/>
      <c r="AZ7" s="12"/>
      <c r="BA7" s="12"/>
      <c r="BB7" s="12"/>
      <c r="BC7" s="12"/>
      <c r="BD7" s="12"/>
    </row>
    <row r="8" spans="1:57" ht="16.5">
      <c r="A8" s="12">
        <v>3</v>
      </c>
      <c r="B8" s="5" t="s">
        <v>45</v>
      </c>
      <c r="C8" s="5">
        <v>20431320</v>
      </c>
      <c r="D8" s="11" t="str">
        <f t="shared" si="0"/>
        <v>吳＊文</v>
      </c>
      <c r="E8" s="5" t="s">
        <v>41</v>
      </c>
      <c r="F8" s="5">
        <v>58</v>
      </c>
      <c r="G8" s="19"/>
      <c r="H8" s="5">
        <v>1070103</v>
      </c>
      <c r="I8" s="12">
        <v>110346</v>
      </c>
      <c r="J8" s="7" t="s">
        <v>473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8"/>
      <c r="AJ8" s="12"/>
      <c r="AK8" s="18"/>
      <c r="AL8" s="12"/>
      <c r="AM8" s="12"/>
      <c r="AN8" s="12"/>
      <c r="AO8" s="12"/>
      <c r="AP8" s="12"/>
      <c r="AQ8" s="12"/>
      <c r="AR8" s="12"/>
      <c r="AS8" s="12"/>
      <c r="AT8" s="12" t="s">
        <v>471</v>
      </c>
      <c r="AU8" s="12"/>
      <c r="AV8" s="12"/>
      <c r="AW8" s="12"/>
      <c r="AX8" s="12"/>
      <c r="AY8" s="12"/>
      <c r="AZ8" s="12"/>
      <c r="BA8" s="12"/>
      <c r="BB8" s="12"/>
      <c r="BC8" s="12"/>
      <c r="BD8" s="12"/>
    </row>
    <row r="9" spans="1:57" ht="16.5">
      <c r="A9" s="12">
        <v>4</v>
      </c>
      <c r="B9" s="5" t="s">
        <v>46</v>
      </c>
      <c r="C9" s="5">
        <v>15890028</v>
      </c>
      <c r="D9" s="11" t="str">
        <f t="shared" si="0"/>
        <v>蔡＊阿杏</v>
      </c>
      <c r="E9" s="5" t="s">
        <v>43</v>
      </c>
      <c r="F9" s="5">
        <v>65</v>
      </c>
      <c r="G9" s="19" t="s">
        <v>47</v>
      </c>
      <c r="H9" s="5">
        <v>1070105</v>
      </c>
      <c r="I9" s="12">
        <v>110346</v>
      </c>
      <c r="J9" s="7" t="s">
        <v>473</v>
      </c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8"/>
      <c r="AJ9" s="12"/>
      <c r="AK9" s="18"/>
      <c r="AL9" s="12"/>
      <c r="AM9" s="12"/>
      <c r="AN9" s="12"/>
      <c r="AO9" s="12"/>
      <c r="AP9" s="12"/>
      <c r="AQ9" s="12"/>
      <c r="AR9" s="12"/>
      <c r="AS9" s="12"/>
      <c r="AT9" s="12" t="s">
        <v>471</v>
      </c>
      <c r="AU9" s="12"/>
      <c r="AV9" s="12"/>
      <c r="AW9" s="12"/>
      <c r="AX9" s="12"/>
      <c r="AY9" s="12"/>
      <c r="AZ9" s="12"/>
      <c r="BA9" s="12"/>
      <c r="BB9" s="12"/>
      <c r="BC9" s="12"/>
      <c r="BD9" s="12"/>
    </row>
    <row r="10" spans="1:57" ht="16.5">
      <c r="A10" s="12">
        <v>5</v>
      </c>
      <c r="B10" s="5" t="s">
        <v>48</v>
      </c>
      <c r="C10" s="5">
        <v>298267</v>
      </c>
      <c r="D10" s="11" t="str">
        <f t="shared" si="0"/>
        <v>施＊貴</v>
      </c>
      <c r="E10" s="5" t="s">
        <v>43</v>
      </c>
      <c r="F10" s="5">
        <v>66</v>
      </c>
      <c r="G10" s="19"/>
      <c r="H10" s="5">
        <v>1070108</v>
      </c>
      <c r="I10" s="12">
        <v>110386</v>
      </c>
      <c r="J10" s="7" t="s">
        <v>473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8"/>
      <c r="AJ10" s="12"/>
      <c r="AK10" s="18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 t="s">
        <v>471</v>
      </c>
      <c r="AW10" s="12"/>
      <c r="AX10" s="12"/>
      <c r="AY10" s="12"/>
      <c r="AZ10" s="12"/>
      <c r="BA10" s="12"/>
      <c r="BB10" s="12"/>
      <c r="BC10" s="12"/>
      <c r="BD10" s="12"/>
    </row>
    <row r="11" spans="1:57" ht="16.5">
      <c r="A11" s="12">
        <v>6</v>
      </c>
      <c r="B11" s="5" t="s">
        <v>49</v>
      </c>
      <c r="C11" s="5">
        <v>5008703</v>
      </c>
      <c r="D11" s="11" t="str">
        <f t="shared" si="0"/>
        <v>石＊麗</v>
      </c>
      <c r="E11" s="5" t="s">
        <v>43</v>
      </c>
      <c r="F11" s="5">
        <v>80</v>
      </c>
      <c r="G11" s="19"/>
      <c r="H11" s="5">
        <v>1070108</v>
      </c>
      <c r="I11" s="12">
        <v>110386</v>
      </c>
      <c r="J11" s="7" t="s">
        <v>473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8"/>
      <c r="AJ11" s="12"/>
      <c r="AK11" s="18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 t="s">
        <v>471</v>
      </c>
      <c r="AW11" s="12"/>
      <c r="AX11" s="12"/>
      <c r="AY11" s="12"/>
      <c r="AZ11" s="12"/>
      <c r="BA11" s="12"/>
      <c r="BB11" s="12"/>
      <c r="BC11" s="12"/>
      <c r="BD11" s="12"/>
    </row>
    <row r="12" spans="1:57" ht="16.5">
      <c r="A12" s="12">
        <v>7</v>
      </c>
      <c r="B12" s="5" t="s">
        <v>50</v>
      </c>
      <c r="C12" s="5">
        <v>12021740</v>
      </c>
      <c r="D12" s="11" t="str">
        <f t="shared" si="0"/>
        <v>張＊信</v>
      </c>
      <c r="E12" s="5" t="s">
        <v>41</v>
      </c>
      <c r="F12" s="5">
        <v>75</v>
      </c>
      <c r="G12" s="19" t="s">
        <v>51</v>
      </c>
      <c r="H12" s="5">
        <v>1070108</v>
      </c>
      <c r="I12" s="12">
        <v>140201</v>
      </c>
      <c r="J12" s="7" t="s">
        <v>473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8"/>
      <c r="AJ12" s="12"/>
      <c r="AK12" s="18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 t="s">
        <v>472</v>
      </c>
    </row>
    <row r="13" spans="1:57" ht="16.5">
      <c r="A13" s="12">
        <v>8</v>
      </c>
      <c r="B13" s="5" t="s">
        <v>52</v>
      </c>
      <c r="C13" s="5">
        <v>20439256</v>
      </c>
      <c r="D13" s="11" t="str">
        <f t="shared" si="0"/>
        <v>黃＊榮</v>
      </c>
      <c r="E13" s="5" t="s">
        <v>41</v>
      </c>
      <c r="F13" s="5">
        <v>57</v>
      </c>
      <c r="G13" s="19"/>
      <c r="H13" s="5">
        <v>1070108</v>
      </c>
      <c r="I13" s="12">
        <v>110346</v>
      </c>
      <c r="J13" s="7" t="s">
        <v>473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8"/>
      <c r="AJ13" s="12"/>
      <c r="AK13" s="18"/>
      <c r="AL13" s="12"/>
      <c r="AM13" s="12"/>
      <c r="AN13" s="12"/>
      <c r="AO13" s="12"/>
      <c r="AP13" s="12"/>
      <c r="AQ13" s="12"/>
      <c r="AR13" s="12"/>
      <c r="AS13" s="12"/>
      <c r="AT13" s="12" t="s">
        <v>471</v>
      </c>
      <c r="AU13" s="12"/>
      <c r="AV13" s="12"/>
      <c r="AW13" s="12"/>
      <c r="AX13" s="12"/>
      <c r="AY13" s="12"/>
      <c r="AZ13" s="12"/>
      <c r="BA13" s="12"/>
      <c r="BB13" s="12"/>
      <c r="BC13" s="12"/>
      <c r="BD13" s="12"/>
    </row>
    <row r="14" spans="1:57" ht="16.5">
      <c r="A14" s="12">
        <v>9</v>
      </c>
      <c r="B14" s="5" t="s">
        <v>53</v>
      </c>
      <c r="C14" s="5">
        <v>5372655</v>
      </c>
      <c r="D14" s="11" t="str">
        <f t="shared" si="0"/>
        <v>盧＊美麗</v>
      </c>
      <c r="E14" s="5" t="s">
        <v>43</v>
      </c>
      <c r="F14" s="5">
        <v>64</v>
      </c>
      <c r="G14" s="19"/>
      <c r="H14" s="5">
        <v>1070108</v>
      </c>
      <c r="I14" s="12">
        <v>110026</v>
      </c>
      <c r="J14" s="7" t="s">
        <v>473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8"/>
      <c r="AJ14" s="12"/>
      <c r="AK14" s="18"/>
      <c r="AL14" s="12"/>
      <c r="AM14" s="12"/>
      <c r="AN14" s="12"/>
      <c r="AO14" s="12"/>
      <c r="AP14" s="12" t="s">
        <v>471</v>
      </c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</row>
    <row r="15" spans="1:57" ht="16.5">
      <c r="A15" s="12">
        <v>10</v>
      </c>
      <c r="B15" s="5" t="s">
        <v>54</v>
      </c>
      <c r="C15" s="5">
        <v>3042002</v>
      </c>
      <c r="D15" s="11" t="str">
        <f t="shared" si="0"/>
        <v>鄭＊美智</v>
      </c>
      <c r="E15" s="5" t="s">
        <v>43</v>
      </c>
      <c r="F15" s="5">
        <v>69</v>
      </c>
      <c r="G15" s="19"/>
      <c r="H15" s="5">
        <v>1070108</v>
      </c>
      <c r="I15" s="12">
        <v>110046</v>
      </c>
      <c r="J15" s="7" t="s">
        <v>473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8"/>
      <c r="AJ15" s="12"/>
      <c r="AK15" s="18"/>
      <c r="AL15" s="12"/>
      <c r="AM15" s="12"/>
      <c r="AN15" s="12"/>
      <c r="AO15" s="12"/>
      <c r="AP15" s="12"/>
      <c r="AQ15" s="12"/>
      <c r="AR15" s="12"/>
      <c r="AS15" s="12"/>
      <c r="AT15" s="12"/>
      <c r="AU15" s="12" t="s">
        <v>471</v>
      </c>
      <c r="AV15" s="12"/>
      <c r="AW15" s="12"/>
      <c r="AX15" s="12"/>
      <c r="AY15" s="12"/>
      <c r="AZ15" s="12"/>
      <c r="BA15" s="12"/>
      <c r="BB15" s="12"/>
      <c r="BC15" s="12"/>
      <c r="BD15" s="12"/>
    </row>
    <row r="16" spans="1:57" ht="16.5">
      <c r="A16" s="12">
        <v>11</v>
      </c>
      <c r="B16" s="5" t="s">
        <v>55</v>
      </c>
      <c r="C16" s="5">
        <v>19146626</v>
      </c>
      <c r="D16" s="11" t="str">
        <f t="shared" si="0"/>
        <v>王＊元</v>
      </c>
      <c r="E16" s="5" t="s">
        <v>41</v>
      </c>
      <c r="F16" s="5">
        <v>39</v>
      </c>
      <c r="G16" s="19"/>
      <c r="H16" s="5">
        <v>1070108</v>
      </c>
      <c r="I16" s="12">
        <v>110346</v>
      </c>
      <c r="J16" s="7" t="s">
        <v>473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8"/>
      <c r="AJ16" s="12"/>
      <c r="AK16" s="18"/>
      <c r="AL16" s="12"/>
      <c r="AM16" s="12"/>
      <c r="AN16" s="12"/>
      <c r="AO16" s="12"/>
      <c r="AP16" s="12"/>
      <c r="AQ16" s="12"/>
      <c r="AR16" s="12"/>
      <c r="AS16" s="12"/>
      <c r="AT16" s="12" t="s">
        <v>471</v>
      </c>
      <c r="AU16" s="12"/>
      <c r="AV16" s="12"/>
      <c r="AW16" s="12"/>
      <c r="AX16" s="12"/>
      <c r="AY16" s="12"/>
      <c r="AZ16" s="12"/>
      <c r="BA16" s="12"/>
      <c r="BB16" s="12"/>
      <c r="BC16" s="12"/>
      <c r="BD16" s="12"/>
    </row>
    <row r="17" spans="1:56" ht="16.5">
      <c r="A17" s="12">
        <v>12</v>
      </c>
      <c r="B17" s="5" t="s">
        <v>56</v>
      </c>
      <c r="C17" s="5">
        <v>20437027</v>
      </c>
      <c r="D17" s="11" t="str">
        <f t="shared" si="0"/>
        <v>黃＊春英</v>
      </c>
      <c r="E17" s="5" t="s">
        <v>43</v>
      </c>
      <c r="F17" s="5">
        <v>82</v>
      </c>
      <c r="G17" s="19" t="s">
        <v>57</v>
      </c>
      <c r="H17" s="5">
        <v>1070108</v>
      </c>
      <c r="I17" s="12">
        <v>110346</v>
      </c>
      <c r="J17" s="7" t="s">
        <v>473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8"/>
      <c r="AJ17" s="12"/>
      <c r="AK17" s="18"/>
      <c r="AL17" s="12"/>
      <c r="AM17" s="12"/>
      <c r="AN17" s="12"/>
      <c r="AO17" s="12"/>
      <c r="AP17" s="12"/>
      <c r="AQ17" s="12"/>
      <c r="AR17" s="12"/>
      <c r="AS17" s="12"/>
      <c r="AT17" s="12" t="s">
        <v>471</v>
      </c>
      <c r="AU17" s="12"/>
      <c r="AV17" s="12"/>
      <c r="AW17" s="12"/>
      <c r="AX17" s="12"/>
      <c r="AY17" s="12"/>
      <c r="AZ17" s="12"/>
      <c r="BA17" s="12"/>
      <c r="BB17" s="12"/>
      <c r="BC17" s="12"/>
      <c r="BD17" s="12"/>
    </row>
    <row r="18" spans="1:56" ht="16.5">
      <c r="A18" s="12">
        <v>13</v>
      </c>
      <c r="B18" s="5" t="s">
        <v>58</v>
      </c>
      <c r="C18" s="5">
        <v>20433559</v>
      </c>
      <c r="D18" s="11" t="str">
        <f t="shared" si="0"/>
        <v>羅＊隣</v>
      </c>
      <c r="E18" s="5" t="s">
        <v>41</v>
      </c>
      <c r="F18" s="5">
        <v>83</v>
      </c>
      <c r="G18" s="19"/>
      <c r="H18" s="5">
        <v>1070110</v>
      </c>
      <c r="I18" s="12">
        <v>110346</v>
      </c>
      <c r="J18" s="7" t="s">
        <v>473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8"/>
      <c r="AJ18" s="12"/>
      <c r="AK18" s="18"/>
      <c r="AL18" s="12"/>
      <c r="AM18" s="12"/>
      <c r="AN18" s="12"/>
      <c r="AO18" s="12"/>
      <c r="AP18" s="12"/>
      <c r="AQ18" s="12"/>
      <c r="AR18" s="12"/>
      <c r="AS18" s="12"/>
      <c r="AT18" s="12" t="s">
        <v>471</v>
      </c>
      <c r="AU18" s="12"/>
      <c r="AV18" s="12"/>
      <c r="AW18" s="12"/>
      <c r="AX18" s="12"/>
      <c r="AY18" s="12"/>
      <c r="AZ18" s="12"/>
      <c r="BA18" s="12"/>
      <c r="BB18" s="12"/>
      <c r="BC18" s="12"/>
      <c r="BD18" s="12"/>
    </row>
    <row r="19" spans="1:56" ht="16.5">
      <c r="A19" s="12">
        <v>14</v>
      </c>
      <c r="B19" s="5" t="s">
        <v>59</v>
      </c>
      <c r="C19" s="5">
        <v>17103718</v>
      </c>
      <c r="D19" s="11" t="str">
        <f t="shared" si="0"/>
        <v>黃＊春</v>
      </c>
      <c r="E19" s="5" t="s">
        <v>43</v>
      </c>
      <c r="F19" s="5">
        <v>78</v>
      </c>
      <c r="G19" s="19" t="s">
        <v>60</v>
      </c>
      <c r="H19" s="5">
        <v>1070110</v>
      </c>
      <c r="I19" s="12">
        <v>110387</v>
      </c>
      <c r="J19" s="7" t="s">
        <v>473</v>
      </c>
      <c r="K19" s="12"/>
      <c r="L19" s="12"/>
      <c r="M19" s="12"/>
      <c r="N19" s="12"/>
      <c r="O19" s="12"/>
      <c r="P19" s="12"/>
      <c r="Q19" s="12"/>
      <c r="R19" s="12"/>
      <c r="S19" s="12" t="s">
        <v>471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8"/>
      <c r="AJ19" s="12"/>
      <c r="AK19" s="18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</row>
    <row r="20" spans="1:56" ht="16.5">
      <c r="A20" s="12">
        <v>15</v>
      </c>
      <c r="B20" s="5" t="s">
        <v>61</v>
      </c>
      <c r="C20" s="5">
        <v>16020647</v>
      </c>
      <c r="D20" s="11" t="str">
        <f t="shared" si="0"/>
        <v>洪＊</v>
      </c>
      <c r="E20" s="5" t="s">
        <v>41</v>
      </c>
      <c r="F20" s="5">
        <v>85</v>
      </c>
      <c r="G20" s="19" t="s">
        <v>62</v>
      </c>
      <c r="H20" s="5">
        <v>1070114</v>
      </c>
      <c r="I20" s="12">
        <v>110030</v>
      </c>
      <c r="J20" s="7" t="s">
        <v>473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8"/>
      <c r="AJ20" s="12"/>
      <c r="AK20" s="18"/>
      <c r="AL20" s="12"/>
      <c r="AM20" s="12"/>
      <c r="AN20" s="12"/>
      <c r="AO20" s="12"/>
      <c r="AP20" s="12"/>
      <c r="AQ20" s="12"/>
      <c r="AR20" s="12" t="s">
        <v>471</v>
      </c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</row>
    <row r="21" spans="1:56" ht="16.5">
      <c r="A21" s="12">
        <v>16</v>
      </c>
      <c r="B21" s="5" t="s">
        <v>63</v>
      </c>
      <c r="C21" s="5">
        <v>5539404</v>
      </c>
      <c r="D21" s="11" t="str">
        <f t="shared" si="0"/>
        <v>洪＊儀</v>
      </c>
      <c r="E21" s="5" t="s">
        <v>43</v>
      </c>
      <c r="F21" s="5">
        <v>39</v>
      </c>
      <c r="G21" s="19"/>
      <c r="H21" s="5">
        <v>1070115</v>
      </c>
      <c r="I21" s="12">
        <v>110026</v>
      </c>
      <c r="J21" s="7" t="s">
        <v>473</v>
      </c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8"/>
      <c r="AJ21" s="12"/>
      <c r="AK21" s="18"/>
      <c r="AL21" s="12"/>
      <c r="AM21" s="12"/>
      <c r="AN21" s="12"/>
      <c r="AO21" s="12"/>
      <c r="AP21" s="12" t="s">
        <v>471</v>
      </c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</row>
    <row r="22" spans="1:56" ht="16.5">
      <c r="A22" s="12">
        <v>17</v>
      </c>
      <c r="B22" s="5" t="s">
        <v>64</v>
      </c>
      <c r="C22" s="5">
        <v>432346</v>
      </c>
      <c r="D22" s="11" t="str">
        <f t="shared" si="0"/>
        <v>胡＊鏘</v>
      </c>
      <c r="E22" s="5" t="s">
        <v>41</v>
      </c>
      <c r="F22" s="5">
        <v>78</v>
      </c>
      <c r="G22" s="19"/>
      <c r="H22" s="5">
        <v>1070115</v>
      </c>
      <c r="I22" s="12">
        <v>110346</v>
      </c>
      <c r="J22" s="7" t="s">
        <v>473</v>
      </c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8"/>
      <c r="AJ22" s="12"/>
      <c r="AK22" s="18"/>
      <c r="AL22" s="12"/>
      <c r="AM22" s="12"/>
      <c r="AN22" s="12"/>
      <c r="AO22" s="12"/>
      <c r="AP22" s="12"/>
      <c r="AQ22" s="12"/>
      <c r="AR22" s="12"/>
      <c r="AS22" s="12"/>
      <c r="AT22" s="12" t="s">
        <v>471</v>
      </c>
      <c r="AU22" s="12"/>
      <c r="AV22" s="12"/>
      <c r="AW22" s="12"/>
      <c r="AX22" s="12"/>
      <c r="AY22" s="12"/>
      <c r="AZ22" s="12"/>
      <c r="BA22" s="12"/>
      <c r="BB22" s="12"/>
      <c r="BC22" s="12"/>
      <c r="BD22" s="12"/>
    </row>
    <row r="23" spans="1:56" ht="16.5">
      <c r="A23" s="12">
        <v>18</v>
      </c>
      <c r="B23" s="5" t="s">
        <v>65</v>
      </c>
      <c r="C23" s="5">
        <v>20345577</v>
      </c>
      <c r="D23" s="11" t="str">
        <f t="shared" si="0"/>
        <v>謝＊鎌</v>
      </c>
      <c r="E23" s="5" t="s">
        <v>41</v>
      </c>
      <c r="F23" s="5">
        <v>45</v>
      </c>
      <c r="G23" s="19" t="s">
        <v>66</v>
      </c>
      <c r="H23" s="5">
        <v>1070115</v>
      </c>
      <c r="I23" s="12">
        <v>110346</v>
      </c>
      <c r="J23" s="7" t="s">
        <v>473</v>
      </c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8"/>
      <c r="AJ23" s="12"/>
      <c r="AK23" s="18"/>
      <c r="AL23" s="12"/>
      <c r="AM23" s="12"/>
      <c r="AN23" s="12"/>
      <c r="AO23" s="12"/>
      <c r="AP23" s="12"/>
      <c r="AQ23" s="12"/>
      <c r="AR23" s="12"/>
      <c r="AS23" s="12"/>
      <c r="AT23" s="12" t="s">
        <v>471</v>
      </c>
      <c r="AU23" s="12"/>
      <c r="AV23" s="12"/>
      <c r="AW23" s="12"/>
      <c r="AX23" s="12"/>
      <c r="AY23" s="12"/>
      <c r="AZ23" s="12"/>
      <c r="BA23" s="12"/>
      <c r="BB23" s="12"/>
      <c r="BC23" s="12"/>
      <c r="BD23" s="12"/>
    </row>
    <row r="24" spans="1:56" ht="16.5">
      <c r="A24" s="12">
        <v>19</v>
      </c>
      <c r="B24" s="5" t="s">
        <v>67</v>
      </c>
      <c r="C24" s="5">
        <v>12549282</v>
      </c>
      <c r="D24" s="11" t="str">
        <f t="shared" si="0"/>
        <v>楊＊雄</v>
      </c>
      <c r="E24" s="5" t="s">
        <v>41</v>
      </c>
      <c r="F24" s="5">
        <v>78</v>
      </c>
      <c r="G24" s="19" t="s">
        <v>68</v>
      </c>
      <c r="H24" s="5">
        <v>1070116</v>
      </c>
      <c r="I24" s="12">
        <v>110030</v>
      </c>
      <c r="J24" s="7" t="s">
        <v>473</v>
      </c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8"/>
      <c r="AJ24" s="12"/>
      <c r="AK24" s="18"/>
      <c r="AL24" s="12"/>
      <c r="AM24" s="12"/>
      <c r="AN24" s="12"/>
      <c r="AO24" s="12"/>
      <c r="AP24" s="12"/>
      <c r="AQ24" s="12"/>
      <c r="AR24" s="12" t="s">
        <v>471</v>
      </c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</row>
    <row r="25" spans="1:56" ht="16.5">
      <c r="A25" s="12">
        <v>20</v>
      </c>
      <c r="B25" s="5" t="s">
        <v>69</v>
      </c>
      <c r="C25" s="5">
        <v>15325051</v>
      </c>
      <c r="D25" s="11" t="str">
        <f t="shared" si="0"/>
        <v>林＊淑華</v>
      </c>
      <c r="E25" s="5" t="s">
        <v>43</v>
      </c>
      <c r="F25" s="5">
        <v>79</v>
      </c>
      <c r="G25" s="19"/>
      <c r="H25" s="5">
        <v>1070117</v>
      </c>
      <c r="I25" s="12">
        <v>110386</v>
      </c>
      <c r="J25" s="7" t="s">
        <v>473</v>
      </c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8"/>
      <c r="AJ25" s="12"/>
      <c r="AK25" s="18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 t="s">
        <v>486</v>
      </c>
      <c r="AW25" s="12"/>
      <c r="AX25" s="12"/>
      <c r="AY25" s="12"/>
      <c r="AZ25" s="12"/>
      <c r="BA25" s="12"/>
      <c r="BB25" s="12"/>
      <c r="BC25" s="12"/>
      <c r="BD25" s="12"/>
    </row>
    <row r="26" spans="1:56" ht="16.5">
      <c r="A26" s="12">
        <v>21</v>
      </c>
      <c r="B26" s="5" t="s">
        <v>70</v>
      </c>
      <c r="C26" s="5">
        <v>10010581</v>
      </c>
      <c r="D26" s="11" t="str">
        <f t="shared" si="0"/>
        <v>周＊雄</v>
      </c>
      <c r="E26" s="5" t="s">
        <v>41</v>
      </c>
      <c r="F26" s="5">
        <v>77</v>
      </c>
      <c r="G26" s="19" t="s">
        <v>71</v>
      </c>
      <c r="H26" s="5">
        <v>1070117</v>
      </c>
      <c r="I26" s="12">
        <v>110030</v>
      </c>
      <c r="J26" s="7" t="s">
        <v>473</v>
      </c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8"/>
      <c r="AJ26" s="12"/>
      <c r="AK26" s="18"/>
      <c r="AL26" s="12"/>
      <c r="AM26" s="12"/>
      <c r="AN26" s="12"/>
      <c r="AO26" s="12"/>
      <c r="AP26" s="12"/>
      <c r="AQ26" s="12"/>
      <c r="AR26" s="12" t="s">
        <v>486</v>
      </c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</row>
    <row r="27" spans="1:56" ht="16.5">
      <c r="A27" s="12">
        <v>22</v>
      </c>
      <c r="B27" s="5" t="s">
        <v>72</v>
      </c>
      <c r="C27" s="5">
        <v>20463587</v>
      </c>
      <c r="D27" s="11" t="str">
        <f t="shared" si="0"/>
        <v>吳＊峯</v>
      </c>
      <c r="E27" s="5" t="s">
        <v>41</v>
      </c>
      <c r="F27" s="5">
        <v>59</v>
      </c>
      <c r="G27" s="19"/>
      <c r="H27" s="5">
        <v>1070117</v>
      </c>
      <c r="I27" s="12">
        <v>110346</v>
      </c>
      <c r="J27" s="7" t="s">
        <v>473</v>
      </c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8"/>
      <c r="AJ27" s="12"/>
      <c r="AK27" s="18"/>
      <c r="AL27" s="12"/>
      <c r="AM27" s="12"/>
      <c r="AN27" s="12"/>
      <c r="AO27" s="12"/>
      <c r="AP27" s="12"/>
      <c r="AQ27" s="12"/>
      <c r="AR27" s="12"/>
      <c r="AS27" s="12"/>
      <c r="AT27" s="12" t="s">
        <v>486</v>
      </c>
      <c r="AU27" s="12"/>
      <c r="AV27" s="12"/>
      <c r="AW27" s="12"/>
      <c r="AX27" s="12"/>
      <c r="AY27" s="12"/>
      <c r="AZ27" s="12"/>
      <c r="BA27" s="12"/>
      <c r="BB27" s="12"/>
      <c r="BC27" s="12"/>
      <c r="BD27" s="12"/>
    </row>
    <row r="28" spans="1:56" ht="16.5">
      <c r="A28" s="12">
        <v>23</v>
      </c>
      <c r="B28" s="5" t="s">
        <v>73</v>
      </c>
      <c r="C28" s="5">
        <v>13787167</v>
      </c>
      <c r="D28" s="11" t="str">
        <f t="shared" si="0"/>
        <v>黃＊河</v>
      </c>
      <c r="E28" s="5" t="s">
        <v>41</v>
      </c>
      <c r="F28" s="5">
        <v>47</v>
      </c>
      <c r="G28" s="19"/>
      <c r="H28" s="5">
        <v>1070117</v>
      </c>
      <c r="I28" s="12">
        <v>110186</v>
      </c>
      <c r="J28" s="7" t="s">
        <v>473</v>
      </c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8"/>
      <c r="AJ28" s="12"/>
      <c r="AK28" s="18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 t="s">
        <v>487</v>
      </c>
    </row>
    <row r="29" spans="1:56" ht="16.5">
      <c r="A29" s="12">
        <v>24</v>
      </c>
      <c r="B29" s="5" t="s">
        <v>74</v>
      </c>
      <c r="C29" s="5">
        <v>15557607</v>
      </c>
      <c r="D29" s="11" t="str">
        <f t="shared" si="0"/>
        <v>林＊鳳</v>
      </c>
      <c r="E29" s="5" t="s">
        <v>43</v>
      </c>
      <c r="F29" s="5">
        <v>41</v>
      </c>
      <c r="G29" s="19" t="s">
        <v>75</v>
      </c>
      <c r="H29" s="5">
        <v>1070117</v>
      </c>
      <c r="I29" s="12">
        <v>110030</v>
      </c>
      <c r="J29" s="7" t="s">
        <v>473</v>
      </c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8"/>
      <c r="AJ29" s="12"/>
      <c r="AK29" s="18"/>
      <c r="AL29" s="12"/>
      <c r="AM29" s="12"/>
      <c r="AN29" s="12"/>
      <c r="AO29" s="12"/>
      <c r="AP29" s="12"/>
      <c r="AQ29" s="12"/>
      <c r="AR29" s="12" t="s">
        <v>486</v>
      </c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</row>
    <row r="30" spans="1:56" ht="16.5">
      <c r="A30" s="12">
        <v>25</v>
      </c>
      <c r="B30" s="5" t="s">
        <v>76</v>
      </c>
      <c r="C30" s="5">
        <v>10487654</v>
      </c>
      <c r="D30" s="11" t="str">
        <f t="shared" si="0"/>
        <v>謝＊花</v>
      </c>
      <c r="E30" s="5" t="s">
        <v>43</v>
      </c>
      <c r="F30" s="5">
        <v>70</v>
      </c>
      <c r="G30" s="19"/>
      <c r="H30" s="5">
        <v>1070122</v>
      </c>
      <c r="I30" s="12">
        <v>110346</v>
      </c>
      <c r="J30" s="7" t="s">
        <v>473</v>
      </c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8"/>
      <c r="AJ30" s="12"/>
      <c r="AK30" s="18"/>
      <c r="AL30" s="12"/>
      <c r="AM30" s="12"/>
      <c r="AN30" s="12"/>
      <c r="AO30" s="12"/>
      <c r="AP30" s="12"/>
      <c r="AQ30" s="12"/>
      <c r="AR30" s="12"/>
      <c r="AS30" s="12"/>
      <c r="AT30" s="12" t="s">
        <v>486</v>
      </c>
      <c r="AU30" s="12"/>
      <c r="AV30" s="12"/>
      <c r="AW30" s="12"/>
      <c r="AX30" s="12"/>
      <c r="AY30" s="12"/>
      <c r="AZ30" s="12"/>
      <c r="BA30" s="12"/>
      <c r="BB30" s="12"/>
      <c r="BC30" s="12"/>
      <c r="BD30" s="12"/>
    </row>
    <row r="31" spans="1:56" ht="16.5">
      <c r="A31" s="12">
        <v>26</v>
      </c>
      <c r="B31" s="5" t="s">
        <v>77</v>
      </c>
      <c r="C31" s="5">
        <v>17057129</v>
      </c>
      <c r="D31" s="11" t="str">
        <f t="shared" si="0"/>
        <v>林＊春淑</v>
      </c>
      <c r="E31" s="5" t="s">
        <v>43</v>
      </c>
      <c r="F31" s="5">
        <v>83</v>
      </c>
      <c r="G31" s="19"/>
      <c r="H31" s="5">
        <v>1070122</v>
      </c>
      <c r="I31" s="12">
        <v>110386</v>
      </c>
      <c r="J31" s="7" t="s">
        <v>473</v>
      </c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8"/>
      <c r="AJ31" s="12"/>
      <c r="AK31" s="18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 t="s">
        <v>486</v>
      </c>
      <c r="AW31" s="12"/>
      <c r="AX31" s="12"/>
      <c r="AY31" s="12"/>
      <c r="AZ31" s="12"/>
      <c r="BA31" s="12"/>
      <c r="BB31" s="12"/>
      <c r="BC31" s="12"/>
      <c r="BD31" s="12"/>
    </row>
    <row r="32" spans="1:56" ht="16.5">
      <c r="A32" s="12">
        <v>27</v>
      </c>
      <c r="B32" s="5" t="s">
        <v>78</v>
      </c>
      <c r="C32" s="5">
        <v>20466439</v>
      </c>
      <c r="D32" s="11" t="str">
        <f t="shared" si="0"/>
        <v>李＊發</v>
      </c>
      <c r="E32" s="5" t="s">
        <v>41</v>
      </c>
      <c r="F32" s="5">
        <v>64</v>
      </c>
      <c r="G32" s="19"/>
      <c r="H32" s="5">
        <v>1070122</v>
      </c>
      <c r="I32" s="12">
        <v>110346</v>
      </c>
      <c r="J32" s="7" t="s">
        <v>473</v>
      </c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8"/>
      <c r="AJ32" s="12"/>
      <c r="AK32" s="18"/>
      <c r="AL32" s="12"/>
      <c r="AM32" s="12"/>
      <c r="AN32" s="12"/>
      <c r="AO32" s="12"/>
      <c r="AP32" s="12"/>
      <c r="AQ32" s="12"/>
      <c r="AR32" s="12"/>
      <c r="AS32" s="12"/>
      <c r="AT32" s="12" t="s">
        <v>486</v>
      </c>
      <c r="AU32" s="12"/>
      <c r="AV32" s="12"/>
      <c r="AW32" s="12"/>
      <c r="AX32" s="12"/>
      <c r="AY32" s="12"/>
      <c r="AZ32" s="12"/>
      <c r="BA32" s="12"/>
      <c r="BB32" s="12"/>
      <c r="BC32" s="12"/>
      <c r="BD32" s="12"/>
    </row>
    <row r="33" spans="1:56" ht="16.5">
      <c r="A33" s="12">
        <v>28</v>
      </c>
      <c r="B33" s="5" t="s">
        <v>79</v>
      </c>
      <c r="C33" s="5">
        <v>20468095</v>
      </c>
      <c r="D33" s="11" t="str">
        <f t="shared" si="0"/>
        <v>周＊興</v>
      </c>
      <c r="E33" s="5" t="s">
        <v>41</v>
      </c>
      <c r="F33" s="5">
        <v>61</v>
      </c>
      <c r="G33" s="19" t="s">
        <v>80</v>
      </c>
      <c r="H33" s="5">
        <v>1070122</v>
      </c>
      <c r="I33" s="12">
        <v>110266</v>
      </c>
      <c r="J33" s="7" t="s">
        <v>473</v>
      </c>
      <c r="K33" s="12" t="s">
        <v>486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8"/>
      <c r="AJ33" s="12"/>
      <c r="AK33" s="18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</row>
    <row r="34" spans="1:56" ht="16.5">
      <c r="A34" s="12">
        <v>29</v>
      </c>
      <c r="B34" s="5" t="s">
        <v>81</v>
      </c>
      <c r="C34" s="5">
        <v>15765006</v>
      </c>
      <c r="D34" s="11" t="str">
        <f t="shared" si="0"/>
        <v>薛＊秀</v>
      </c>
      <c r="E34" s="5" t="s">
        <v>41</v>
      </c>
      <c r="F34" s="5">
        <v>58</v>
      </c>
      <c r="G34" s="19"/>
      <c r="H34" s="5">
        <v>1070124</v>
      </c>
      <c r="I34" s="12">
        <v>110026</v>
      </c>
      <c r="J34" s="7" t="s">
        <v>473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8"/>
      <c r="AJ34" s="12"/>
      <c r="AK34" s="18"/>
      <c r="AL34" s="12"/>
      <c r="AM34" s="12"/>
      <c r="AN34" s="12"/>
      <c r="AO34" s="12"/>
      <c r="AP34" s="12" t="s">
        <v>486</v>
      </c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</row>
    <row r="35" spans="1:56" ht="16.5">
      <c r="A35" s="12">
        <v>30</v>
      </c>
      <c r="B35" s="5" t="s">
        <v>82</v>
      </c>
      <c r="C35" s="5">
        <v>6898377</v>
      </c>
      <c r="D35" s="11" t="str">
        <f t="shared" si="0"/>
        <v>楊＊惠</v>
      </c>
      <c r="E35" s="5" t="s">
        <v>41</v>
      </c>
      <c r="F35" s="5">
        <v>62</v>
      </c>
      <c r="G35" s="19"/>
      <c r="H35" s="5">
        <v>1070124</v>
      </c>
      <c r="I35" s="12">
        <v>110026</v>
      </c>
      <c r="J35" s="7" t="s">
        <v>473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8"/>
      <c r="AJ35" s="12"/>
      <c r="AK35" s="18"/>
      <c r="AL35" s="12"/>
      <c r="AM35" s="12"/>
      <c r="AN35" s="12"/>
      <c r="AO35" s="12"/>
      <c r="AP35" s="12" t="s">
        <v>486</v>
      </c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</row>
    <row r="36" spans="1:56" ht="16.5">
      <c r="A36" s="12">
        <v>31</v>
      </c>
      <c r="B36" s="5" t="s">
        <v>83</v>
      </c>
      <c r="C36" s="5">
        <v>1089855</v>
      </c>
      <c r="D36" s="11" t="str">
        <f t="shared" si="0"/>
        <v>張＊</v>
      </c>
      <c r="E36" s="5" t="s">
        <v>43</v>
      </c>
      <c r="F36" s="5">
        <v>64</v>
      </c>
      <c r="G36" s="19" t="s">
        <v>84</v>
      </c>
      <c r="H36" s="5">
        <v>1070124</v>
      </c>
      <c r="I36" s="12">
        <v>110387</v>
      </c>
      <c r="J36" s="7" t="s">
        <v>473</v>
      </c>
      <c r="K36" s="12"/>
      <c r="L36" s="12"/>
      <c r="M36" s="12"/>
      <c r="N36" s="12"/>
      <c r="O36" s="12"/>
      <c r="P36" s="12"/>
      <c r="Q36" s="12"/>
      <c r="R36" s="12"/>
      <c r="S36" s="12" t="s">
        <v>486</v>
      </c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8"/>
      <c r="AJ36" s="12"/>
      <c r="AK36" s="18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</row>
    <row r="37" spans="1:56" ht="31.5">
      <c r="A37" s="12">
        <v>32</v>
      </c>
      <c r="B37" s="5" t="s">
        <v>85</v>
      </c>
      <c r="C37" s="5">
        <v>20474591</v>
      </c>
      <c r="D37" s="11" t="str">
        <f t="shared" si="0"/>
        <v>黃＊珠</v>
      </c>
      <c r="E37" s="5" t="s">
        <v>43</v>
      </c>
      <c r="F37" s="5">
        <v>74</v>
      </c>
      <c r="G37" s="19"/>
      <c r="H37" s="5">
        <v>1070129</v>
      </c>
      <c r="I37" s="12" t="s">
        <v>86</v>
      </c>
      <c r="J37" s="7" t="s">
        <v>473</v>
      </c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8"/>
      <c r="AJ37" s="12"/>
      <c r="AK37" s="18"/>
      <c r="AL37" s="12"/>
      <c r="AM37" s="12"/>
      <c r="AN37" s="12"/>
      <c r="AO37" s="12"/>
      <c r="AP37" s="12"/>
      <c r="AQ37" s="12"/>
      <c r="AR37" s="12" t="s">
        <v>486</v>
      </c>
      <c r="AS37" s="12"/>
      <c r="AT37" s="12" t="s">
        <v>486</v>
      </c>
      <c r="AU37" s="12"/>
      <c r="AV37" s="12"/>
      <c r="AW37" s="12"/>
      <c r="AX37" s="12"/>
      <c r="AY37" s="12"/>
      <c r="AZ37" s="12"/>
      <c r="BA37" s="12"/>
      <c r="BB37" s="12"/>
      <c r="BC37" s="12"/>
      <c r="BD37" s="12"/>
    </row>
    <row r="38" spans="1:56" ht="16.5">
      <c r="A38" s="12">
        <v>33</v>
      </c>
      <c r="B38" s="5" t="s">
        <v>87</v>
      </c>
      <c r="C38" s="5">
        <v>10939210</v>
      </c>
      <c r="D38" s="11" t="str">
        <f t="shared" si="0"/>
        <v>陳＊珠</v>
      </c>
      <c r="E38" s="5" t="s">
        <v>43</v>
      </c>
      <c r="F38" s="5">
        <v>82</v>
      </c>
      <c r="G38" s="19"/>
      <c r="H38" s="5">
        <v>1070129</v>
      </c>
      <c r="I38" s="12">
        <v>110346</v>
      </c>
      <c r="J38" s="7" t="s">
        <v>473</v>
      </c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8"/>
      <c r="AJ38" s="12"/>
      <c r="AK38" s="18"/>
      <c r="AL38" s="12"/>
      <c r="AM38" s="12"/>
      <c r="AN38" s="12"/>
      <c r="AO38" s="12"/>
      <c r="AP38" s="12"/>
      <c r="AQ38" s="12"/>
      <c r="AR38" s="12"/>
      <c r="AS38" s="12"/>
      <c r="AT38" s="12" t="s">
        <v>486</v>
      </c>
      <c r="AU38" s="12"/>
      <c r="AV38" s="12"/>
      <c r="AW38" s="12"/>
      <c r="AX38" s="12"/>
      <c r="AY38" s="12"/>
      <c r="AZ38" s="12"/>
      <c r="BA38" s="12"/>
      <c r="BB38" s="12"/>
      <c r="BC38" s="12"/>
      <c r="BD38" s="12"/>
    </row>
    <row r="39" spans="1:56" ht="16.5">
      <c r="A39" s="12">
        <v>34</v>
      </c>
      <c r="B39" s="5" t="s">
        <v>88</v>
      </c>
      <c r="C39" s="5">
        <v>13754591</v>
      </c>
      <c r="D39" s="11" t="str">
        <f t="shared" si="0"/>
        <v>楊＊郎</v>
      </c>
      <c r="E39" s="5" t="s">
        <v>41</v>
      </c>
      <c r="F39" s="5">
        <v>75</v>
      </c>
      <c r="G39" s="19"/>
      <c r="H39" s="5">
        <v>1070129</v>
      </c>
      <c r="I39" s="12">
        <v>110026</v>
      </c>
      <c r="J39" s="7" t="s">
        <v>473</v>
      </c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8"/>
      <c r="AJ39" s="12"/>
      <c r="AK39" s="18"/>
      <c r="AL39" s="12"/>
      <c r="AM39" s="12"/>
      <c r="AN39" s="12"/>
      <c r="AO39" s="12"/>
      <c r="AP39" s="12" t="s">
        <v>486</v>
      </c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</row>
    <row r="40" spans="1:56" ht="16.5">
      <c r="A40" s="12">
        <v>35</v>
      </c>
      <c r="B40" s="5" t="s">
        <v>89</v>
      </c>
      <c r="C40" s="5">
        <v>20474588</v>
      </c>
      <c r="D40" s="11" t="str">
        <f t="shared" si="0"/>
        <v>莊＊彰</v>
      </c>
      <c r="E40" s="5" t="s">
        <v>41</v>
      </c>
      <c r="F40" s="5">
        <v>58</v>
      </c>
      <c r="G40" s="19"/>
      <c r="H40" s="5">
        <v>1070129</v>
      </c>
      <c r="I40" s="12">
        <v>110346</v>
      </c>
      <c r="J40" s="7" t="s">
        <v>473</v>
      </c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8"/>
      <c r="AJ40" s="12"/>
      <c r="AK40" s="18"/>
      <c r="AL40" s="12"/>
      <c r="AM40" s="12"/>
      <c r="AN40" s="12"/>
      <c r="AO40" s="12"/>
      <c r="AP40" s="12"/>
      <c r="AQ40" s="12"/>
      <c r="AR40" s="12"/>
      <c r="AS40" s="12"/>
      <c r="AT40" s="12" t="s">
        <v>486</v>
      </c>
      <c r="AU40" s="12"/>
      <c r="AV40" s="12"/>
      <c r="AW40" s="12"/>
      <c r="AX40" s="12"/>
      <c r="AY40" s="12"/>
      <c r="AZ40" s="12"/>
      <c r="BA40" s="12"/>
      <c r="BB40" s="12"/>
      <c r="BC40" s="12"/>
      <c r="BD40" s="12"/>
    </row>
    <row r="41" spans="1:56" ht="16.5">
      <c r="A41" s="12">
        <v>36</v>
      </c>
      <c r="B41" s="5" t="s">
        <v>90</v>
      </c>
      <c r="C41" s="5">
        <v>20474384</v>
      </c>
      <c r="D41" s="11" t="str">
        <f t="shared" si="0"/>
        <v>郭＊土</v>
      </c>
      <c r="E41" s="5" t="s">
        <v>41</v>
      </c>
      <c r="F41" s="5">
        <v>68</v>
      </c>
      <c r="G41" s="19"/>
      <c r="H41" s="5">
        <v>1070129</v>
      </c>
      <c r="I41" s="12">
        <v>110346</v>
      </c>
      <c r="J41" s="7" t="s">
        <v>473</v>
      </c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8"/>
      <c r="AJ41" s="12"/>
      <c r="AK41" s="18"/>
      <c r="AL41" s="12"/>
      <c r="AM41" s="12"/>
      <c r="AN41" s="12"/>
      <c r="AO41" s="12"/>
      <c r="AP41" s="12"/>
      <c r="AQ41" s="12"/>
      <c r="AR41" s="12"/>
      <c r="AS41" s="12"/>
      <c r="AT41" s="12" t="s">
        <v>486</v>
      </c>
      <c r="AU41" s="12"/>
      <c r="AV41" s="12"/>
      <c r="AW41" s="12"/>
      <c r="AX41" s="12"/>
      <c r="AY41" s="12"/>
      <c r="AZ41" s="12"/>
      <c r="BA41" s="12"/>
      <c r="BB41" s="12"/>
      <c r="BC41" s="12"/>
      <c r="BD41" s="12"/>
    </row>
    <row r="42" spans="1:56" ht="16.5">
      <c r="A42" s="12">
        <v>37</v>
      </c>
      <c r="B42" s="5" t="s">
        <v>91</v>
      </c>
      <c r="C42" s="5">
        <v>1530507</v>
      </c>
      <c r="D42" s="11" t="str">
        <f t="shared" si="0"/>
        <v>劉＊珠</v>
      </c>
      <c r="E42" s="5" t="s">
        <v>43</v>
      </c>
      <c r="F42" s="5">
        <v>66</v>
      </c>
      <c r="G42" s="19" t="s">
        <v>92</v>
      </c>
      <c r="H42" s="5">
        <v>1070129</v>
      </c>
      <c r="I42" s="12">
        <v>110120</v>
      </c>
      <c r="J42" s="7" t="s">
        <v>473</v>
      </c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8" t="s">
        <v>488</v>
      </c>
      <c r="AJ42" s="12"/>
      <c r="AK42" s="18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</row>
    <row r="43" spans="1:56" ht="16.5">
      <c r="A43" s="12">
        <v>38</v>
      </c>
      <c r="B43" s="5" t="s">
        <v>93</v>
      </c>
      <c r="C43" s="5">
        <v>4183447</v>
      </c>
      <c r="D43" s="11" t="str">
        <f t="shared" si="0"/>
        <v>何＊珍</v>
      </c>
      <c r="E43" s="5" t="s">
        <v>43</v>
      </c>
      <c r="F43" s="5">
        <v>80</v>
      </c>
      <c r="G43" s="19"/>
      <c r="H43" s="5">
        <v>1070129</v>
      </c>
      <c r="I43" s="12">
        <v>110346</v>
      </c>
      <c r="J43" s="7" t="s">
        <v>473</v>
      </c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8"/>
      <c r="AJ43" s="12"/>
      <c r="AK43" s="18"/>
      <c r="AL43" s="12"/>
      <c r="AM43" s="12"/>
      <c r="AN43" s="12"/>
      <c r="AO43" s="12"/>
      <c r="AP43" s="12"/>
      <c r="AQ43" s="12"/>
      <c r="AR43" s="12"/>
      <c r="AS43" s="12"/>
      <c r="AT43" s="12" t="s">
        <v>486</v>
      </c>
      <c r="AU43" s="12"/>
      <c r="AV43" s="12"/>
      <c r="AW43" s="12"/>
      <c r="AX43" s="12"/>
      <c r="AY43" s="12"/>
      <c r="AZ43" s="12"/>
      <c r="BA43" s="12"/>
      <c r="BB43" s="12"/>
      <c r="BC43" s="12"/>
      <c r="BD43" s="12"/>
    </row>
    <row r="44" spans="1:56" ht="16.5">
      <c r="A44" s="12">
        <v>39</v>
      </c>
      <c r="B44" s="5" t="s">
        <v>94</v>
      </c>
      <c r="C44" s="5">
        <v>9985106</v>
      </c>
      <c r="D44" s="11" t="str">
        <f t="shared" si="0"/>
        <v>陳＊寬</v>
      </c>
      <c r="E44" s="5" t="s">
        <v>41</v>
      </c>
      <c r="F44" s="5">
        <v>68</v>
      </c>
      <c r="G44" s="19"/>
      <c r="H44" s="5">
        <v>1070129</v>
      </c>
      <c r="I44" s="12">
        <v>110026</v>
      </c>
      <c r="J44" s="7" t="s">
        <v>473</v>
      </c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8"/>
      <c r="AJ44" s="12"/>
      <c r="AK44" s="18"/>
      <c r="AL44" s="12"/>
      <c r="AM44" s="12"/>
      <c r="AN44" s="12"/>
      <c r="AO44" s="12" t="s">
        <v>486</v>
      </c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</row>
    <row r="45" spans="1:56" ht="16.5">
      <c r="A45" s="12">
        <v>40</v>
      </c>
      <c r="B45" s="5" t="s">
        <v>95</v>
      </c>
      <c r="C45" s="5">
        <v>14877839</v>
      </c>
      <c r="D45" s="11" t="str">
        <f t="shared" si="0"/>
        <v>王＊英</v>
      </c>
      <c r="E45" s="5" t="s">
        <v>43</v>
      </c>
      <c r="F45" s="5">
        <v>69</v>
      </c>
      <c r="G45" s="19"/>
      <c r="H45" s="5">
        <v>1070129</v>
      </c>
      <c r="I45" s="12">
        <v>110346</v>
      </c>
      <c r="J45" s="7" t="s">
        <v>473</v>
      </c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8"/>
      <c r="AJ45" s="12"/>
      <c r="AK45" s="18"/>
      <c r="AL45" s="12"/>
      <c r="AM45" s="12"/>
      <c r="AN45" s="12"/>
      <c r="AO45" s="12"/>
      <c r="AP45" s="12"/>
      <c r="AQ45" s="12"/>
      <c r="AR45" s="12"/>
      <c r="AS45" s="12"/>
      <c r="AT45" s="12" t="s">
        <v>486</v>
      </c>
      <c r="AU45" s="12"/>
      <c r="AV45" s="12"/>
      <c r="AW45" s="12"/>
      <c r="AX45" s="12"/>
      <c r="AY45" s="12"/>
      <c r="AZ45" s="12"/>
      <c r="BA45" s="12"/>
      <c r="BB45" s="12"/>
      <c r="BC45" s="12"/>
      <c r="BD45" s="12"/>
    </row>
    <row r="46" spans="1:56" ht="16.5">
      <c r="A46" s="12">
        <v>41</v>
      </c>
      <c r="B46" s="5" t="s">
        <v>82</v>
      </c>
      <c r="C46" s="5">
        <v>6898377</v>
      </c>
      <c r="D46" s="11" t="str">
        <f t="shared" si="0"/>
        <v>楊＊惠</v>
      </c>
      <c r="E46" s="5" t="s">
        <v>41</v>
      </c>
      <c r="F46" s="5">
        <v>62</v>
      </c>
      <c r="G46" s="19" t="s">
        <v>96</v>
      </c>
      <c r="H46" s="5">
        <v>1070130</v>
      </c>
      <c r="I46" s="12">
        <v>110026</v>
      </c>
      <c r="J46" s="7" t="s">
        <v>473</v>
      </c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8"/>
      <c r="AJ46" s="12"/>
      <c r="AK46" s="18"/>
      <c r="AL46" s="12"/>
      <c r="AM46" s="12"/>
      <c r="AN46" s="12"/>
      <c r="AO46" s="12" t="s">
        <v>486</v>
      </c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</row>
    <row r="47" spans="1:56" ht="16.5">
      <c r="A47" s="12">
        <v>42</v>
      </c>
      <c r="B47" s="5" t="s">
        <v>97</v>
      </c>
      <c r="C47" s="5">
        <v>17224146</v>
      </c>
      <c r="D47" s="11" t="str">
        <f t="shared" si="0"/>
        <v>曾＊松</v>
      </c>
      <c r="E47" s="5" t="s">
        <v>41</v>
      </c>
      <c r="F47" s="5">
        <v>49</v>
      </c>
      <c r="G47" s="19" t="s">
        <v>98</v>
      </c>
      <c r="H47" s="5">
        <v>1070131</v>
      </c>
      <c r="I47" s="12">
        <v>110026</v>
      </c>
      <c r="J47" s="7" t="s">
        <v>473</v>
      </c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8"/>
      <c r="AJ47" s="12"/>
      <c r="AK47" s="18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</row>
    <row r="48" spans="1:56" ht="16.5">
      <c r="A48" s="12">
        <v>43</v>
      </c>
      <c r="B48" s="5" t="s">
        <v>99</v>
      </c>
      <c r="C48" s="5">
        <v>3713000</v>
      </c>
      <c r="D48" s="11" t="str">
        <f t="shared" si="0"/>
        <v>卓＊鎮</v>
      </c>
      <c r="E48" s="5" t="s">
        <v>41</v>
      </c>
      <c r="F48" s="5">
        <v>61</v>
      </c>
      <c r="G48" s="19"/>
      <c r="H48" s="5">
        <v>1070131</v>
      </c>
      <c r="I48" s="12">
        <v>110026</v>
      </c>
      <c r="J48" s="7" t="s">
        <v>473</v>
      </c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8"/>
      <c r="AJ48" s="12"/>
      <c r="AK48" s="18"/>
      <c r="AL48" s="12"/>
      <c r="AM48" s="12"/>
      <c r="AN48" s="12"/>
      <c r="AO48" s="12" t="s">
        <v>486</v>
      </c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</row>
    <row r="49" spans="1:56" ht="16.5">
      <c r="A49" s="12">
        <v>44</v>
      </c>
      <c r="B49" s="5" t="s">
        <v>100</v>
      </c>
      <c r="C49" s="5">
        <v>7838319</v>
      </c>
      <c r="D49" s="11" t="str">
        <f t="shared" si="0"/>
        <v>黃＊綉</v>
      </c>
      <c r="E49" s="5" t="s">
        <v>43</v>
      </c>
      <c r="F49" s="5">
        <v>62</v>
      </c>
      <c r="G49" s="19"/>
      <c r="H49" s="5">
        <v>1070131</v>
      </c>
      <c r="I49" s="12">
        <v>110026</v>
      </c>
      <c r="J49" s="7" t="s">
        <v>473</v>
      </c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8"/>
      <c r="AJ49" s="12"/>
      <c r="AK49" s="18"/>
      <c r="AL49" s="12"/>
      <c r="AM49" s="12"/>
      <c r="AN49" s="12"/>
      <c r="AO49" s="12"/>
      <c r="AP49" s="12" t="s">
        <v>486</v>
      </c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</row>
    <row r="50" spans="1:56" ht="16.5">
      <c r="A50" s="12">
        <v>45</v>
      </c>
      <c r="B50" s="5" t="s">
        <v>101</v>
      </c>
      <c r="C50" s="5">
        <v>20479436</v>
      </c>
      <c r="D50" s="11" t="str">
        <f t="shared" si="0"/>
        <v>陳＊陽</v>
      </c>
      <c r="E50" s="5" t="s">
        <v>41</v>
      </c>
      <c r="F50" s="5">
        <v>62</v>
      </c>
      <c r="G50" s="19"/>
      <c r="H50" s="5">
        <v>1070131</v>
      </c>
      <c r="I50" s="12">
        <v>110346</v>
      </c>
      <c r="J50" s="7" t="s">
        <v>473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8"/>
      <c r="AJ50" s="12"/>
      <c r="AK50" s="18"/>
      <c r="AL50" s="12"/>
      <c r="AM50" s="12"/>
      <c r="AN50" s="12"/>
      <c r="AO50" s="12"/>
      <c r="AP50" s="12"/>
      <c r="AQ50" s="12"/>
      <c r="AR50" s="12"/>
      <c r="AS50" s="12"/>
      <c r="AT50" s="12" t="s">
        <v>486</v>
      </c>
      <c r="AU50" s="12"/>
      <c r="AV50" s="12"/>
      <c r="AW50" s="12"/>
      <c r="AX50" s="12"/>
      <c r="AY50" s="12"/>
      <c r="AZ50" s="12"/>
      <c r="BA50" s="12"/>
      <c r="BB50" s="12"/>
      <c r="BC50" s="12"/>
      <c r="BD50" s="12"/>
    </row>
    <row r="51" spans="1:56" ht="16.5">
      <c r="A51" s="12">
        <v>46</v>
      </c>
      <c r="B51" s="5" t="s">
        <v>102</v>
      </c>
      <c r="C51" s="5">
        <v>9479197</v>
      </c>
      <c r="D51" s="11" t="str">
        <f t="shared" si="0"/>
        <v>劉＊崑</v>
      </c>
      <c r="E51" s="5" t="s">
        <v>41</v>
      </c>
      <c r="F51" s="5">
        <v>77</v>
      </c>
      <c r="G51" s="19" t="s">
        <v>103</v>
      </c>
      <c r="H51" s="5">
        <v>1070131</v>
      </c>
      <c r="I51" s="12">
        <v>110401</v>
      </c>
      <c r="J51" s="7" t="s">
        <v>473</v>
      </c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 t="s">
        <v>489</v>
      </c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8"/>
      <c r="AJ51" s="12"/>
      <c r="AK51" s="18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</row>
    <row r="52" spans="1:56" ht="16.5">
      <c r="A52" s="12">
        <v>47</v>
      </c>
      <c r="B52" s="5" t="s">
        <v>104</v>
      </c>
      <c r="C52" s="5">
        <v>8622545</v>
      </c>
      <c r="D52" s="11" t="str">
        <f t="shared" si="0"/>
        <v>林＊雄</v>
      </c>
      <c r="E52" s="5" t="s">
        <v>41</v>
      </c>
      <c r="F52" s="5">
        <v>78</v>
      </c>
      <c r="G52" s="19"/>
      <c r="H52" s="5">
        <v>1070104</v>
      </c>
      <c r="I52" s="12">
        <v>110386</v>
      </c>
      <c r="J52" s="5">
        <v>1058</v>
      </c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8"/>
      <c r="AJ52" s="12"/>
      <c r="AK52" s="18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 t="s">
        <v>490</v>
      </c>
      <c r="AW52" s="12"/>
      <c r="AX52" s="12"/>
      <c r="AY52" s="12"/>
      <c r="AZ52" s="12"/>
      <c r="BA52" s="12"/>
      <c r="BB52" s="12"/>
      <c r="BC52" s="12"/>
      <c r="BD52" s="12"/>
    </row>
    <row r="53" spans="1:56" ht="31.5">
      <c r="A53" s="12">
        <v>48</v>
      </c>
      <c r="B53" s="5" t="s">
        <v>105</v>
      </c>
      <c r="C53" s="5">
        <v>17831341</v>
      </c>
      <c r="D53" s="11" t="str">
        <f t="shared" si="0"/>
        <v>許＊彩熟</v>
      </c>
      <c r="E53" s="5" t="s">
        <v>43</v>
      </c>
      <c r="F53" s="5">
        <v>66</v>
      </c>
      <c r="G53" s="19" t="s">
        <v>106</v>
      </c>
      <c r="H53" s="5">
        <v>1070104</v>
      </c>
      <c r="I53" s="12" t="s">
        <v>107</v>
      </c>
      <c r="J53" s="5">
        <v>1058</v>
      </c>
      <c r="K53" s="12"/>
      <c r="L53" s="12" t="s">
        <v>491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8"/>
      <c r="AJ53" s="12"/>
      <c r="AK53" s="18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</row>
    <row r="54" spans="1:56" ht="16.5">
      <c r="A54" s="12">
        <v>49</v>
      </c>
      <c r="B54" s="5" t="s">
        <v>108</v>
      </c>
      <c r="C54" s="5">
        <v>18931003</v>
      </c>
      <c r="D54" s="11" t="str">
        <f t="shared" si="0"/>
        <v>李＊淑如</v>
      </c>
      <c r="E54" s="5" t="s">
        <v>43</v>
      </c>
      <c r="F54" s="5">
        <v>84</v>
      </c>
      <c r="G54" s="19"/>
      <c r="H54" s="5">
        <v>1070104</v>
      </c>
      <c r="I54" s="12">
        <v>110386</v>
      </c>
      <c r="J54" s="5">
        <v>1058</v>
      </c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8"/>
      <c r="AJ54" s="12"/>
      <c r="AK54" s="18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 t="s">
        <v>490</v>
      </c>
      <c r="AW54" s="12"/>
      <c r="AX54" s="12"/>
      <c r="AY54" s="12"/>
      <c r="AZ54" s="12"/>
      <c r="BA54" s="12"/>
      <c r="BB54" s="12"/>
      <c r="BC54" s="12"/>
      <c r="BD54" s="12"/>
    </row>
    <row r="55" spans="1:56" ht="16.5">
      <c r="A55" s="12">
        <v>50</v>
      </c>
      <c r="B55" s="5" t="s">
        <v>109</v>
      </c>
      <c r="C55" s="5">
        <v>6354446</v>
      </c>
      <c r="D55" s="11" t="str">
        <f t="shared" si="0"/>
        <v>周＊明</v>
      </c>
      <c r="E55" s="5" t="s">
        <v>41</v>
      </c>
      <c r="F55" s="5">
        <v>82</v>
      </c>
      <c r="G55" s="19"/>
      <c r="H55" s="5">
        <v>1070111</v>
      </c>
      <c r="I55" s="12">
        <v>110026</v>
      </c>
      <c r="J55" s="5">
        <v>1058</v>
      </c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8"/>
      <c r="AJ55" s="12"/>
      <c r="AK55" s="18"/>
      <c r="AL55" s="12"/>
      <c r="AM55" s="12"/>
      <c r="AN55" s="12"/>
      <c r="AO55" s="12" t="s">
        <v>486</v>
      </c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</row>
    <row r="56" spans="1:56" ht="31.5">
      <c r="A56" s="12">
        <v>51</v>
      </c>
      <c r="B56" s="5" t="s">
        <v>110</v>
      </c>
      <c r="C56" s="5">
        <v>19034691</v>
      </c>
      <c r="D56" s="11" t="str">
        <f t="shared" si="0"/>
        <v>劉＊儀</v>
      </c>
      <c r="E56" s="5" t="s">
        <v>41</v>
      </c>
      <c r="F56" s="5">
        <v>52</v>
      </c>
      <c r="G56" s="19"/>
      <c r="H56" s="5">
        <v>1070111</v>
      </c>
      <c r="I56" s="12" t="s">
        <v>111</v>
      </c>
      <c r="J56" s="5">
        <v>1058</v>
      </c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8"/>
      <c r="AJ56" s="12"/>
      <c r="AK56" s="18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 t="s">
        <v>486</v>
      </c>
      <c r="AY56" s="12"/>
      <c r="AZ56" s="12"/>
      <c r="BA56" s="12"/>
      <c r="BB56" s="12"/>
      <c r="BC56" s="12"/>
      <c r="BD56" s="12" t="s">
        <v>492</v>
      </c>
    </row>
    <row r="57" spans="1:56" ht="16.5">
      <c r="A57" s="12">
        <v>52</v>
      </c>
      <c r="B57" s="5" t="s">
        <v>112</v>
      </c>
      <c r="C57" s="5">
        <v>20207668</v>
      </c>
      <c r="D57" s="11" t="str">
        <f t="shared" si="0"/>
        <v>范＊朝</v>
      </c>
      <c r="E57" s="5" t="s">
        <v>41</v>
      </c>
      <c r="F57" s="5">
        <v>59</v>
      </c>
      <c r="G57" s="19"/>
      <c r="H57" s="5">
        <v>1070111</v>
      </c>
      <c r="I57" s="12">
        <v>110386</v>
      </c>
      <c r="J57" s="5">
        <v>1058</v>
      </c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8"/>
      <c r="AJ57" s="12"/>
      <c r="AK57" s="18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 t="s">
        <v>486</v>
      </c>
      <c r="AW57" s="12"/>
      <c r="AX57" s="12"/>
      <c r="AY57" s="12"/>
      <c r="AZ57" s="12"/>
      <c r="BA57" s="12"/>
      <c r="BB57" s="12"/>
      <c r="BC57" s="12"/>
      <c r="BD57" s="12"/>
    </row>
    <row r="58" spans="1:56" ht="16.5">
      <c r="A58" s="12">
        <v>53</v>
      </c>
      <c r="B58" s="5" t="s">
        <v>65</v>
      </c>
      <c r="C58" s="5">
        <v>20345577</v>
      </c>
      <c r="D58" s="11" t="str">
        <f t="shared" si="0"/>
        <v>謝＊鎌</v>
      </c>
      <c r="E58" s="5" t="s">
        <v>41</v>
      </c>
      <c r="F58" s="5">
        <v>45</v>
      </c>
      <c r="G58" s="19" t="s">
        <v>113</v>
      </c>
      <c r="H58" s="5">
        <v>1070111</v>
      </c>
      <c r="I58" s="12">
        <v>110030</v>
      </c>
      <c r="J58" s="5">
        <v>1058</v>
      </c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8"/>
      <c r="AJ58" s="12"/>
      <c r="AK58" s="18"/>
      <c r="AL58" s="12"/>
      <c r="AM58" s="12"/>
      <c r="AN58" s="12"/>
      <c r="AO58" s="12"/>
      <c r="AP58" s="12"/>
      <c r="AQ58" s="12"/>
      <c r="AR58" s="12" t="s">
        <v>486</v>
      </c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</row>
    <row r="59" spans="1:56" ht="16.5">
      <c r="A59" s="12">
        <v>54</v>
      </c>
      <c r="B59" s="5" t="s">
        <v>114</v>
      </c>
      <c r="C59" s="5">
        <v>12182442</v>
      </c>
      <c r="D59" s="11" t="str">
        <f t="shared" si="0"/>
        <v>郭＊旺</v>
      </c>
      <c r="E59" s="5" t="s">
        <v>41</v>
      </c>
      <c r="F59" s="5">
        <v>81</v>
      </c>
      <c r="G59" s="19" t="s">
        <v>115</v>
      </c>
      <c r="H59" s="5">
        <v>1070111</v>
      </c>
      <c r="I59" s="12">
        <v>110030</v>
      </c>
      <c r="J59" s="5">
        <v>1058</v>
      </c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8"/>
      <c r="AJ59" s="12"/>
      <c r="AK59" s="18"/>
      <c r="AL59" s="12"/>
      <c r="AM59" s="12"/>
      <c r="AN59" s="12"/>
      <c r="AO59" s="12"/>
      <c r="AP59" s="12"/>
      <c r="AQ59" s="12"/>
      <c r="AR59" s="12" t="s">
        <v>486</v>
      </c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</row>
    <row r="60" spans="1:56" ht="16.5">
      <c r="A60" s="12">
        <v>55</v>
      </c>
      <c r="B60" s="5" t="s">
        <v>116</v>
      </c>
      <c r="C60" s="5">
        <v>20401994</v>
      </c>
      <c r="D60" s="11" t="str">
        <f t="shared" si="0"/>
        <v>蕭＊輝</v>
      </c>
      <c r="E60" s="5" t="s">
        <v>41</v>
      </c>
      <c r="F60" s="5">
        <v>56</v>
      </c>
      <c r="G60" s="19"/>
      <c r="H60" s="5">
        <v>1070111</v>
      </c>
      <c r="I60" s="12">
        <v>110026</v>
      </c>
      <c r="J60" s="5">
        <v>1058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8"/>
      <c r="AJ60" s="12"/>
      <c r="AK60" s="18"/>
      <c r="AL60" s="12"/>
      <c r="AM60" s="12"/>
      <c r="AN60" s="12"/>
      <c r="AO60" s="12"/>
      <c r="AP60" s="12" t="s">
        <v>486</v>
      </c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</row>
    <row r="61" spans="1:56" ht="16.5">
      <c r="A61" s="12">
        <v>56</v>
      </c>
      <c r="B61" s="5" t="s">
        <v>117</v>
      </c>
      <c r="C61" s="5">
        <v>8199314</v>
      </c>
      <c r="D61" s="11" t="str">
        <f t="shared" si="0"/>
        <v>翁＊</v>
      </c>
      <c r="E61" s="5" t="s">
        <v>43</v>
      </c>
      <c r="F61" s="5">
        <v>79</v>
      </c>
      <c r="G61" s="19" t="s">
        <v>118</v>
      </c>
      <c r="H61" s="5">
        <v>1070111</v>
      </c>
      <c r="I61" s="12">
        <v>110030</v>
      </c>
      <c r="J61" s="5">
        <v>1058</v>
      </c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8"/>
      <c r="AJ61" s="12"/>
      <c r="AK61" s="18"/>
      <c r="AL61" s="12"/>
      <c r="AM61" s="12"/>
      <c r="AN61" s="12"/>
      <c r="AO61" s="12"/>
      <c r="AP61" s="12"/>
      <c r="AQ61" s="12"/>
      <c r="AR61" s="12" t="s">
        <v>486</v>
      </c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</row>
    <row r="62" spans="1:56" ht="31.5">
      <c r="A62" s="12">
        <v>57</v>
      </c>
      <c r="B62" s="5" t="s">
        <v>119</v>
      </c>
      <c r="C62" s="5">
        <v>5381236</v>
      </c>
      <c r="D62" s="11" t="str">
        <f t="shared" si="0"/>
        <v>李＊美</v>
      </c>
      <c r="E62" s="5" t="s">
        <v>43</v>
      </c>
      <c r="F62" s="5">
        <v>78</v>
      </c>
      <c r="G62" s="19"/>
      <c r="H62" s="5">
        <v>1070118</v>
      </c>
      <c r="I62" s="12" t="s">
        <v>120</v>
      </c>
      <c r="J62" s="5">
        <v>1058</v>
      </c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8"/>
      <c r="AJ62" s="12"/>
      <c r="AK62" s="18"/>
      <c r="AL62" s="12"/>
      <c r="AM62" s="12"/>
      <c r="AN62" s="12"/>
      <c r="AO62" s="12"/>
      <c r="AP62" s="12"/>
      <c r="AQ62" s="12"/>
      <c r="AR62" s="12" t="s">
        <v>486</v>
      </c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 t="s">
        <v>493</v>
      </c>
    </row>
    <row r="63" spans="1:56" ht="16.5">
      <c r="A63" s="12">
        <v>58</v>
      </c>
      <c r="B63" s="5" t="s">
        <v>121</v>
      </c>
      <c r="C63" s="5">
        <v>15367635</v>
      </c>
      <c r="D63" s="11" t="str">
        <f t="shared" si="0"/>
        <v>廖＊</v>
      </c>
      <c r="E63" s="5" t="s">
        <v>43</v>
      </c>
      <c r="F63" s="5">
        <v>58</v>
      </c>
      <c r="G63" s="19"/>
      <c r="H63" s="5">
        <v>1070118</v>
      </c>
      <c r="I63" s="12">
        <v>110386</v>
      </c>
      <c r="J63" s="5">
        <v>1058</v>
      </c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8"/>
      <c r="AJ63" s="12"/>
      <c r="AK63" s="18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 t="s">
        <v>494</v>
      </c>
      <c r="AW63" s="12"/>
      <c r="AX63" s="12"/>
      <c r="AY63" s="12"/>
      <c r="AZ63" s="12"/>
      <c r="BA63" s="12"/>
      <c r="BB63" s="12"/>
      <c r="BC63" s="12"/>
      <c r="BD63" s="12"/>
    </row>
    <row r="64" spans="1:56" ht="16.5">
      <c r="A64" s="12">
        <v>59</v>
      </c>
      <c r="B64" s="5" t="s">
        <v>122</v>
      </c>
      <c r="C64" s="5">
        <v>16108943</v>
      </c>
      <c r="D64" s="11" t="str">
        <f t="shared" si="0"/>
        <v>吳＊樺</v>
      </c>
      <c r="E64" s="5" t="s">
        <v>43</v>
      </c>
      <c r="F64" s="5">
        <v>60</v>
      </c>
      <c r="G64" s="19"/>
      <c r="H64" s="5">
        <v>1070118</v>
      </c>
      <c r="I64" s="12">
        <v>110386</v>
      </c>
      <c r="J64" s="5">
        <v>1058</v>
      </c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8"/>
      <c r="AJ64" s="12"/>
      <c r="AK64" s="18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 t="s">
        <v>486</v>
      </c>
      <c r="AW64" s="12"/>
      <c r="AX64" s="12"/>
      <c r="AY64" s="12"/>
      <c r="AZ64" s="12"/>
      <c r="BA64" s="12"/>
      <c r="BB64" s="12"/>
      <c r="BC64" s="12"/>
      <c r="BD64" s="12"/>
    </row>
    <row r="65" spans="1:56" ht="16.5">
      <c r="A65" s="12">
        <v>60</v>
      </c>
      <c r="B65" s="5" t="s">
        <v>123</v>
      </c>
      <c r="C65" s="5">
        <v>10571236</v>
      </c>
      <c r="D65" s="11" t="str">
        <f t="shared" si="0"/>
        <v>張＊生</v>
      </c>
      <c r="E65" s="5" t="s">
        <v>41</v>
      </c>
      <c r="F65" s="5">
        <v>83</v>
      </c>
      <c r="G65" s="19"/>
      <c r="H65" s="5">
        <v>1070118</v>
      </c>
      <c r="I65" s="12">
        <v>110026</v>
      </c>
      <c r="J65" s="5">
        <v>1058</v>
      </c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8"/>
      <c r="AJ65" s="12"/>
      <c r="AK65" s="18"/>
      <c r="AL65" s="12"/>
      <c r="AM65" s="12"/>
      <c r="AN65" s="12"/>
      <c r="AO65" s="12"/>
      <c r="AP65" s="12" t="s">
        <v>486</v>
      </c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</row>
    <row r="66" spans="1:56" ht="16.5">
      <c r="A66" s="12">
        <v>61</v>
      </c>
      <c r="B66" s="5" t="s">
        <v>124</v>
      </c>
      <c r="C66" s="5">
        <v>20371257</v>
      </c>
      <c r="D66" s="11" t="str">
        <f t="shared" si="0"/>
        <v>張＊錦雲</v>
      </c>
      <c r="E66" s="5" t="s">
        <v>43</v>
      </c>
      <c r="F66" s="5">
        <v>74</v>
      </c>
      <c r="G66" s="19"/>
      <c r="H66" s="5">
        <v>1070118</v>
      </c>
      <c r="I66" s="12">
        <v>110026</v>
      </c>
      <c r="J66" s="5">
        <v>1058</v>
      </c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8"/>
      <c r="AJ66" s="12"/>
      <c r="AK66" s="18"/>
      <c r="AL66" s="12"/>
      <c r="AM66" s="12"/>
      <c r="AN66" s="12"/>
      <c r="AO66" s="12"/>
      <c r="AP66" s="12" t="s">
        <v>486</v>
      </c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</row>
    <row r="67" spans="1:56" ht="16.5">
      <c r="A67" s="12">
        <v>62</v>
      </c>
      <c r="B67" s="5" t="s">
        <v>125</v>
      </c>
      <c r="C67" s="5">
        <v>10360833</v>
      </c>
      <c r="D67" s="11" t="str">
        <f t="shared" si="0"/>
        <v>賴＊丹</v>
      </c>
      <c r="E67" s="5" t="s">
        <v>43</v>
      </c>
      <c r="F67" s="5">
        <v>60</v>
      </c>
      <c r="G67" s="19"/>
      <c r="H67" s="5">
        <v>1070118</v>
      </c>
      <c r="I67" s="12">
        <v>110026</v>
      </c>
      <c r="J67" s="5">
        <v>1058</v>
      </c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8"/>
      <c r="AJ67" s="12"/>
      <c r="AK67" s="18"/>
      <c r="AL67" s="12"/>
      <c r="AM67" s="12"/>
      <c r="AN67" s="12"/>
      <c r="AO67" s="12"/>
      <c r="AP67" s="12" t="s">
        <v>486</v>
      </c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</row>
    <row r="68" spans="1:56" ht="16.5">
      <c r="A68" s="12">
        <v>63</v>
      </c>
      <c r="B68" s="5" t="s">
        <v>126</v>
      </c>
      <c r="C68" s="5">
        <v>20437603</v>
      </c>
      <c r="D68" s="11" t="str">
        <f t="shared" si="0"/>
        <v>許＊綱</v>
      </c>
      <c r="E68" s="5" t="s">
        <v>41</v>
      </c>
      <c r="F68" s="5">
        <v>63</v>
      </c>
      <c r="G68" s="19" t="s">
        <v>127</v>
      </c>
      <c r="H68" s="5">
        <v>1070118</v>
      </c>
      <c r="I68" s="12">
        <v>110026</v>
      </c>
      <c r="J68" s="5">
        <v>1058</v>
      </c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8"/>
      <c r="AJ68" s="12"/>
      <c r="AK68" s="18"/>
      <c r="AL68" s="12"/>
      <c r="AM68" s="12"/>
      <c r="AN68" s="12"/>
      <c r="AO68" s="12"/>
      <c r="AP68" s="12" t="s">
        <v>486</v>
      </c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</row>
    <row r="69" spans="1:56" ht="16.5">
      <c r="A69" s="12">
        <v>64</v>
      </c>
      <c r="B69" s="5" t="s">
        <v>128</v>
      </c>
      <c r="C69" s="5">
        <v>20425387</v>
      </c>
      <c r="D69" s="11" t="str">
        <f t="shared" si="0"/>
        <v>謝＊欣育</v>
      </c>
      <c r="E69" s="5" t="s">
        <v>43</v>
      </c>
      <c r="F69" s="5">
        <v>52</v>
      </c>
      <c r="G69" s="19" t="s">
        <v>129</v>
      </c>
      <c r="H69" s="5">
        <v>1070118</v>
      </c>
      <c r="I69" s="12">
        <v>110026</v>
      </c>
      <c r="J69" s="5">
        <v>1058</v>
      </c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8"/>
      <c r="AJ69" s="12"/>
      <c r="AK69" s="18"/>
      <c r="AL69" s="12"/>
      <c r="AM69" s="12"/>
      <c r="AN69" s="12"/>
      <c r="AO69" s="12"/>
      <c r="AP69" s="12" t="s">
        <v>486</v>
      </c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</row>
    <row r="70" spans="1:56" ht="16.5">
      <c r="A70" s="12">
        <v>65</v>
      </c>
      <c r="B70" s="5" t="s">
        <v>130</v>
      </c>
      <c r="C70" s="5">
        <v>11314715</v>
      </c>
      <c r="D70" s="11" t="str">
        <f t="shared" si="0"/>
        <v>張＊如雪</v>
      </c>
      <c r="E70" s="5" t="s">
        <v>43</v>
      </c>
      <c r="F70" s="5">
        <v>73</v>
      </c>
      <c r="G70" s="19" t="s">
        <v>131</v>
      </c>
      <c r="H70" s="5">
        <v>1070118</v>
      </c>
      <c r="I70" s="12">
        <v>110030</v>
      </c>
      <c r="J70" s="5">
        <v>1058</v>
      </c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8"/>
      <c r="AJ70" s="12"/>
      <c r="AK70" s="18"/>
      <c r="AL70" s="12"/>
      <c r="AM70" s="12"/>
      <c r="AN70" s="12"/>
      <c r="AO70" s="12"/>
      <c r="AP70" s="12"/>
      <c r="AQ70" s="12"/>
      <c r="AR70" s="12" t="s">
        <v>486</v>
      </c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</row>
    <row r="71" spans="1:56" ht="16.5">
      <c r="A71" s="12">
        <v>66</v>
      </c>
      <c r="B71" s="5" t="s">
        <v>132</v>
      </c>
      <c r="C71" s="5">
        <v>12094923</v>
      </c>
      <c r="D71" s="11" t="str">
        <f t="shared" ref="D71:D134" si="1">REPLACE(B71,2,1,"＊")</f>
        <v>張＊忠</v>
      </c>
      <c r="E71" s="5" t="s">
        <v>41</v>
      </c>
      <c r="F71" s="5">
        <v>56</v>
      </c>
      <c r="G71" s="19" t="s">
        <v>133</v>
      </c>
      <c r="H71" s="5">
        <v>1070118</v>
      </c>
      <c r="I71" s="12">
        <v>110026</v>
      </c>
      <c r="J71" s="5">
        <v>1058</v>
      </c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8"/>
      <c r="AJ71" s="12"/>
      <c r="AK71" s="18"/>
      <c r="AL71" s="12"/>
      <c r="AM71" s="12"/>
      <c r="AN71" s="12"/>
      <c r="AO71" s="12" t="s">
        <v>486</v>
      </c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</row>
    <row r="72" spans="1:56" ht="16.5">
      <c r="A72" s="12">
        <v>67</v>
      </c>
      <c r="B72" s="5" t="s">
        <v>134</v>
      </c>
      <c r="C72" s="5">
        <v>5899241</v>
      </c>
      <c r="D72" s="11" t="str">
        <f t="shared" si="1"/>
        <v>李＊秀葉</v>
      </c>
      <c r="E72" s="5" t="s">
        <v>43</v>
      </c>
      <c r="F72" s="5">
        <v>62</v>
      </c>
      <c r="G72" s="19"/>
      <c r="H72" s="5">
        <v>1070125</v>
      </c>
      <c r="I72" s="12">
        <v>110026</v>
      </c>
      <c r="J72" s="5">
        <v>1058</v>
      </c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8"/>
      <c r="AJ72" s="12"/>
      <c r="AK72" s="18"/>
      <c r="AL72" s="12"/>
      <c r="AM72" s="12"/>
      <c r="AN72" s="12"/>
      <c r="AO72" s="12" t="s">
        <v>486</v>
      </c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</row>
    <row r="73" spans="1:56" ht="16.5">
      <c r="A73" s="12">
        <v>68</v>
      </c>
      <c r="B73" s="5" t="s">
        <v>135</v>
      </c>
      <c r="C73" s="5">
        <v>20412160</v>
      </c>
      <c r="D73" s="11" t="str">
        <f t="shared" si="1"/>
        <v>王＊珍</v>
      </c>
      <c r="E73" s="5" t="s">
        <v>43</v>
      </c>
      <c r="F73" s="5">
        <v>56</v>
      </c>
      <c r="G73" s="19"/>
      <c r="H73" s="5">
        <v>1070125</v>
      </c>
      <c r="I73" s="12">
        <v>110026</v>
      </c>
      <c r="J73" s="5">
        <v>1058</v>
      </c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8"/>
      <c r="AJ73" s="12"/>
      <c r="AK73" s="18"/>
      <c r="AL73" s="12"/>
      <c r="AM73" s="12"/>
      <c r="AN73" s="12"/>
      <c r="AO73" s="12"/>
      <c r="AP73" s="12" t="s">
        <v>486</v>
      </c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</row>
    <row r="74" spans="1:56" ht="16.5">
      <c r="A74" s="12">
        <v>69</v>
      </c>
      <c r="B74" s="5" t="s">
        <v>119</v>
      </c>
      <c r="C74" s="5">
        <v>5381236</v>
      </c>
      <c r="D74" s="11" t="str">
        <f t="shared" si="1"/>
        <v>李＊美</v>
      </c>
      <c r="E74" s="5" t="s">
        <v>43</v>
      </c>
      <c r="F74" s="5">
        <v>78</v>
      </c>
      <c r="G74" s="19"/>
      <c r="H74" s="5">
        <v>1070125</v>
      </c>
      <c r="I74" s="12">
        <v>110406</v>
      </c>
      <c r="J74" s="5">
        <v>1058</v>
      </c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8"/>
      <c r="AJ74" s="12"/>
      <c r="AK74" s="18"/>
      <c r="AL74" s="12"/>
      <c r="AM74" s="12"/>
      <c r="AN74" s="12"/>
      <c r="AO74" s="12"/>
      <c r="AP74" s="12"/>
      <c r="AQ74" s="12"/>
      <c r="AR74" s="12"/>
      <c r="AS74" s="12" t="s">
        <v>486</v>
      </c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</row>
    <row r="75" spans="1:56" ht="16.5">
      <c r="A75" s="12">
        <v>70</v>
      </c>
      <c r="B75" s="5" t="s">
        <v>136</v>
      </c>
      <c r="C75" s="5">
        <v>275898</v>
      </c>
      <c r="D75" s="11" t="str">
        <f t="shared" si="1"/>
        <v>傅＊生</v>
      </c>
      <c r="E75" s="5" t="s">
        <v>41</v>
      </c>
      <c r="F75" s="5">
        <v>57</v>
      </c>
      <c r="G75" s="19" t="s">
        <v>137</v>
      </c>
      <c r="H75" s="5">
        <v>1070125</v>
      </c>
      <c r="I75" s="12">
        <v>110026</v>
      </c>
      <c r="J75" s="5">
        <v>1058</v>
      </c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8"/>
      <c r="AJ75" s="12"/>
      <c r="AK75" s="18"/>
      <c r="AL75" s="12"/>
      <c r="AM75" s="12"/>
      <c r="AN75" s="12"/>
      <c r="AO75" s="12"/>
      <c r="AP75" s="12" t="s">
        <v>486</v>
      </c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</row>
    <row r="76" spans="1:56" ht="31.5">
      <c r="A76" s="12">
        <v>71</v>
      </c>
      <c r="B76" s="5" t="s">
        <v>138</v>
      </c>
      <c r="C76" s="5">
        <v>1561122</v>
      </c>
      <c r="D76" s="11" t="str">
        <f t="shared" si="1"/>
        <v>黃＊龍</v>
      </c>
      <c r="E76" s="5" t="s">
        <v>41</v>
      </c>
      <c r="F76" s="5">
        <v>62</v>
      </c>
      <c r="G76" s="19" t="s">
        <v>139</v>
      </c>
      <c r="H76" s="5">
        <v>1070125</v>
      </c>
      <c r="I76" s="12" t="s">
        <v>140</v>
      </c>
      <c r="J76" s="5">
        <v>1058</v>
      </c>
      <c r="K76" s="12"/>
      <c r="L76" s="12"/>
      <c r="M76" s="12"/>
      <c r="N76" s="12"/>
      <c r="O76" s="12"/>
      <c r="P76" s="12"/>
      <c r="Q76" s="12"/>
      <c r="R76" s="12"/>
      <c r="S76" s="12" t="s">
        <v>495</v>
      </c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8"/>
      <c r="AJ76" s="12"/>
      <c r="AK76" s="18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</row>
    <row r="77" spans="1:56" ht="31.5">
      <c r="A77" s="12">
        <v>72</v>
      </c>
      <c r="B77" s="5" t="s">
        <v>141</v>
      </c>
      <c r="C77" s="5">
        <v>17552344</v>
      </c>
      <c r="D77" s="11" t="str">
        <f t="shared" si="1"/>
        <v>許＊金蓮</v>
      </c>
      <c r="E77" s="5" t="s">
        <v>43</v>
      </c>
      <c r="F77" s="5">
        <v>74</v>
      </c>
      <c r="G77" s="19" t="s">
        <v>139</v>
      </c>
      <c r="H77" s="5">
        <v>1070125</v>
      </c>
      <c r="I77" s="12" t="s">
        <v>140</v>
      </c>
      <c r="J77" s="5">
        <v>1058</v>
      </c>
      <c r="K77" s="12"/>
      <c r="L77" s="12"/>
      <c r="M77" s="12"/>
      <c r="N77" s="12"/>
      <c r="O77" s="12"/>
      <c r="P77" s="12"/>
      <c r="Q77" s="12"/>
      <c r="R77" s="12"/>
      <c r="S77" s="12" t="s">
        <v>486</v>
      </c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8"/>
      <c r="AJ77" s="12"/>
      <c r="AK77" s="18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</row>
    <row r="78" spans="1:56" ht="16.5">
      <c r="A78" s="12">
        <v>73</v>
      </c>
      <c r="B78" s="5" t="s">
        <v>142</v>
      </c>
      <c r="C78" s="5">
        <v>598750</v>
      </c>
      <c r="D78" s="11" t="str">
        <f t="shared" si="1"/>
        <v>余＊清</v>
      </c>
      <c r="E78" s="5" t="s">
        <v>41</v>
      </c>
      <c r="F78" s="5">
        <v>70</v>
      </c>
      <c r="G78" s="19"/>
      <c r="H78" s="5">
        <v>1070105</v>
      </c>
      <c r="I78" s="12">
        <v>110286</v>
      </c>
      <c r="J78" s="5">
        <v>1102</v>
      </c>
      <c r="K78" s="12"/>
      <c r="L78" s="12" t="s">
        <v>496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8"/>
      <c r="AJ78" s="12"/>
      <c r="AK78" s="18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</row>
    <row r="79" spans="1:56" ht="16.5">
      <c r="A79" s="12">
        <v>74</v>
      </c>
      <c r="B79" s="5" t="s">
        <v>143</v>
      </c>
      <c r="C79" s="5">
        <v>3600093</v>
      </c>
      <c r="D79" s="11" t="str">
        <f t="shared" si="1"/>
        <v>曾＊科</v>
      </c>
      <c r="E79" s="5" t="s">
        <v>41</v>
      </c>
      <c r="F79" s="5">
        <v>72</v>
      </c>
      <c r="G79" s="19"/>
      <c r="H79" s="5">
        <v>1070102</v>
      </c>
      <c r="I79" s="12">
        <v>110030</v>
      </c>
      <c r="J79" s="5">
        <v>1125</v>
      </c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8"/>
      <c r="AJ79" s="12"/>
      <c r="AK79" s="18"/>
      <c r="AL79" s="12"/>
      <c r="AM79" s="12"/>
      <c r="AN79" s="12"/>
      <c r="AO79" s="12"/>
      <c r="AP79" s="12"/>
      <c r="AQ79" s="12"/>
      <c r="AR79" s="12" t="s">
        <v>486</v>
      </c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</row>
    <row r="80" spans="1:56" ht="16.5">
      <c r="A80" s="12">
        <v>75</v>
      </c>
      <c r="B80" s="5" t="s">
        <v>144</v>
      </c>
      <c r="C80" s="5">
        <v>16575427</v>
      </c>
      <c r="D80" s="11" t="str">
        <f t="shared" si="1"/>
        <v>謝＊昆</v>
      </c>
      <c r="E80" s="5" t="s">
        <v>41</v>
      </c>
      <c r="F80" s="5">
        <v>65</v>
      </c>
      <c r="G80" s="19"/>
      <c r="H80" s="5">
        <v>1070102</v>
      </c>
      <c r="I80" s="12">
        <v>110266</v>
      </c>
      <c r="J80" s="5">
        <v>1125</v>
      </c>
      <c r="K80" s="12"/>
      <c r="L80" s="12" t="s">
        <v>486</v>
      </c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8"/>
      <c r="AJ80" s="12"/>
      <c r="AK80" s="18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</row>
    <row r="81" spans="1:56" ht="16.5">
      <c r="A81" s="12">
        <v>76</v>
      </c>
      <c r="B81" s="5" t="s">
        <v>145</v>
      </c>
      <c r="C81" s="5">
        <v>1941221</v>
      </c>
      <c r="D81" s="11" t="str">
        <f t="shared" si="1"/>
        <v>李＊玲雪</v>
      </c>
      <c r="E81" s="5" t="s">
        <v>43</v>
      </c>
      <c r="F81" s="5">
        <v>61</v>
      </c>
      <c r="G81" s="19"/>
      <c r="H81" s="5">
        <v>1070102</v>
      </c>
      <c r="I81" s="12">
        <v>110266</v>
      </c>
      <c r="J81" s="5">
        <v>1125</v>
      </c>
      <c r="K81" s="12"/>
      <c r="L81" s="12" t="s">
        <v>486</v>
      </c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8"/>
      <c r="AJ81" s="12"/>
      <c r="AK81" s="18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</row>
    <row r="82" spans="1:56" ht="16.5">
      <c r="A82" s="12">
        <v>77</v>
      </c>
      <c r="B82" s="5" t="s">
        <v>146</v>
      </c>
      <c r="C82" s="5">
        <v>14528310</v>
      </c>
      <c r="D82" s="11" t="str">
        <f t="shared" si="1"/>
        <v>楊＊貞</v>
      </c>
      <c r="E82" s="5" t="s">
        <v>43</v>
      </c>
      <c r="F82" s="5">
        <v>63</v>
      </c>
      <c r="G82" s="19"/>
      <c r="H82" s="5">
        <v>1070102</v>
      </c>
      <c r="I82" s="12">
        <v>110026</v>
      </c>
      <c r="J82" s="5">
        <v>1125</v>
      </c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8"/>
      <c r="AJ82" s="12"/>
      <c r="AK82" s="18"/>
      <c r="AL82" s="12"/>
      <c r="AM82" s="12"/>
      <c r="AN82" s="12"/>
      <c r="AO82" s="12"/>
      <c r="AP82" s="12" t="s">
        <v>486</v>
      </c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</row>
    <row r="83" spans="1:56" ht="16.5">
      <c r="A83" s="12">
        <v>78</v>
      </c>
      <c r="B83" s="5" t="s">
        <v>147</v>
      </c>
      <c r="C83" s="5">
        <v>4662914</v>
      </c>
      <c r="D83" s="11" t="str">
        <f t="shared" si="1"/>
        <v>陳＊卿</v>
      </c>
      <c r="E83" s="5" t="s">
        <v>43</v>
      </c>
      <c r="F83" s="5">
        <v>67</v>
      </c>
      <c r="G83" s="19"/>
      <c r="H83" s="5">
        <v>1070102</v>
      </c>
      <c r="I83" s="12">
        <v>110026</v>
      </c>
      <c r="J83" s="5">
        <v>1125</v>
      </c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8"/>
      <c r="AJ83" s="12"/>
      <c r="AK83" s="18"/>
      <c r="AL83" s="12"/>
      <c r="AM83" s="12"/>
      <c r="AN83" s="12"/>
      <c r="AO83" s="12" t="s">
        <v>486</v>
      </c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</row>
    <row r="84" spans="1:56" ht="16.5">
      <c r="A84" s="12">
        <v>79</v>
      </c>
      <c r="B84" s="5" t="s">
        <v>148</v>
      </c>
      <c r="C84" s="5">
        <v>1100380</v>
      </c>
      <c r="D84" s="11" t="str">
        <f t="shared" si="1"/>
        <v>陳＊妙</v>
      </c>
      <c r="E84" s="5" t="s">
        <v>43</v>
      </c>
      <c r="F84" s="5">
        <v>80</v>
      </c>
      <c r="G84" s="19"/>
      <c r="H84" s="5">
        <v>1070102</v>
      </c>
      <c r="I84" s="12">
        <v>110028</v>
      </c>
      <c r="J84" s="5">
        <v>1125</v>
      </c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8"/>
      <c r="AJ84" s="12"/>
      <c r="AK84" s="18"/>
      <c r="AL84" s="12"/>
      <c r="AM84" s="12"/>
      <c r="AN84" s="12"/>
      <c r="AO84" s="12"/>
      <c r="AP84" s="12"/>
      <c r="AQ84" s="12" t="s">
        <v>486</v>
      </c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</row>
    <row r="85" spans="1:56" ht="63">
      <c r="A85" s="12">
        <v>80</v>
      </c>
      <c r="B85" s="5" t="s">
        <v>149</v>
      </c>
      <c r="C85" s="5">
        <v>17977160</v>
      </c>
      <c r="D85" s="11" t="str">
        <f t="shared" si="1"/>
        <v>陳＊興</v>
      </c>
      <c r="E85" s="5" t="s">
        <v>41</v>
      </c>
      <c r="F85" s="5">
        <v>79</v>
      </c>
      <c r="G85" s="19" t="s">
        <v>150</v>
      </c>
      <c r="H85" s="5">
        <v>1070105</v>
      </c>
      <c r="I85" s="12" t="s">
        <v>151</v>
      </c>
      <c r="J85" s="5">
        <v>1125</v>
      </c>
      <c r="K85" s="12"/>
      <c r="L85" s="12"/>
      <c r="M85" s="12"/>
      <c r="N85" s="12"/>
      <c r="O85" s="12"/>
      <c r="P85" s="12"/>
      <c r="Q85" s="12"/>
      <c r="R85" s="12"/>
      <c r="S85" s="12" t="s">
        <v>490</v>
      </c>
      <c r="T85" s="12"/>
      <c r="U85" s="12" t="s">
        <v>489</v>
      </c>
      <c r="V85" s="12"/>
      <c r="W85" s="12"/>
      <c r="X85" s="12"/>
      <c r="Y85" s="12"/>
      <c r="Z85" s="12"/>
      <c r="AA85" s="12"/>
      <c r="AB85" s="12" t="s">
        <v>486</v>
      </c>
      <c r="AC85" s="12"/>
      <c r="AD85" s="12"/>
      <c r="AE85" s="12"/>
      <c r="AF85" s="12"/>
      <c r="AG85" s="12"/>
      <c r="AH85" s="12"/>
      <c r="AI85" s="18"/>
      <c r="AJ85" s="12"/>
      <c r="AK85" s="18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</row>
    <row r="86" spans="1:56" ht="16.5">
      <c r="A86" s="12">
        <v>81</v>
      </c>
      <c r="B86" s="5" t="s">
        <v>152</v>
      </c>
      <c r="C86" s="5">
        <v>10330957</v>
      </c>
      <c r="D86" s="11" t="str">
        <f t="shared" si="1"/>
        <v>謝＊堂</v>
      </c>
      <c r="E86" s="5" t="s">
        <v>41</v>
      </c>
      <c r="F86" s="5">
        <v>53</v>
      </c>
      <c r="G86" s="19"/>
      <c r="H86" s="5">
        <v>1070109</v>
      </c>
      <c r="I86" s="12">
        <v>110346</v>
      </c>
      <c r="J86" s="5">
        <v>1125</v>
      </c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8"/>
      <c r="AJ86" s="12"/>
      <c r="AK86" s="18"/>
      <c r="AL86" s="12"/>
      <c r="AM86" s="12"/>
      <c r="AN86" s="12"/>
      <c r="AO86" s="12"/>
      <c r="AP86" s="12"/>
      <c r="AQ86" s="12"/>
      <c r="AR86" s="12"/>
      <c r="AS86" s="12"/>
      <c r="AT86" s="12" t="s">
        <v>486</v>
      </c>
      <c r="AU86" s="12"/>
      <c r="AV86" s="12"/>
      <c r="AW86" s="12"/>
      <c r="AX86" s="12"/>
      <c r="AY86" s="12"/>
      <c r="AZ86" s="12"/>
      <c r="BA86" s="12"/>
      <c r="BB86" s="12"/>
      <c r="BC86" s="12"/>
      <c r="BD86" s="12"/>
    </row>
    <row r="87" spans="1:56" ht="16.5">
      <c r="A87" s="12">
        <v>82</v>
      </c>
      <c r="B87" s="5" t="s">
        <v>153</v>
      </c>
      <c r="C87" s="5">
        <v>20434586</v>
      </c>
      <c r="D87" s="11" t="str">
        <f t="shared" si="1"/>
        <v>黃＊慧</v>
      </c>
      <c r="E87" s="5" t="s">
        <v>43</v>
      </c>
      <c r="F87" s="5">
        <v>24</v>
      </c>
      <c r="G87" s="19"/>
      <c r="H87" s="5">
        <v>1070109</v>
      </c>
      <c r="I87" s="12">
        <v>110346</v>
      </c>
      <c r="J87" s="5">
        <v>1125</v>
      </c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8"/>
      <c r="AJ87" s="12"/>
      <c r="AK87" s="18"/>
      <c r="AL87" s="12"/>
      <c r="AM87" s="12"/>
      <c r="AN87" s="12"/>
      <c r="AO87" s="12"/>
      <c r="AP87" s="12"/>
      <c r="AQ87" s="12"/>
      <c r="AR87" s="12"/>
      <c r="AS87" s="12"/>
      <c r="AT87" s="12" t="s">
        <v>490</v>
      </c>
      <c r="AU87" s="12"/>
      <c r="AV87" s="12"/>
      <c r="AW87" s="12"/>
      <c r="AX87" s="12"/>
      <c r="AY87" s="12"/>
      <c r="AZ87" s="12"/>
      <c r="BA87" s="12"/>
      <c r="BB87" s="12"/>
      <c r="BC87" s="12"/>
      <c r="BD87" s="12"/>
    </row>
    <row r="88" spans="1:56" ht="16.5">
      <c r="A88" s="12">
        <v>83</v>
      </c>
      <c r="B88" s="5" t="s">
        <v>154</v>
      </c>
      <c r="C88" s="5">
        <v>15603610</v>
      </c>
      <c r="D88" s="11" t="str">
        <f t="shared" si="1"/>
        <v>李＊銣</v>
      </c>
      <c r="E88" s="5" t="s">
        <v>43</v>
      </c>
      <c r="F88" s="5">
        <v>53</v>
      </c>
      <c r="G88" s="19"/>
      <c r="H88" s="5">
        <v>1070109</v>
      </c>
      <c r="I88" s="12">
        <v>110266</v>
      </c>
      <c r="J88" s="5">
        <v>1125</v>
      </c>
      <c r="K88" s="12"/>
      <c r="L88" s="12" t="s">
        <v>486</v>
      </c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8"/>
      <c r="AJ88" s="12"/>
      <c r="AK88" s="18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</row>
    <row r="89" spans="1:56" ht="16.5">
      <c r="A89" s="12">
        <v>84</v>
      </c>
      <c r="B89" s="5" t="s">
        <v>155</v>
      </c>
      <c r="C89" s="5">
        <v>16766439</v>
      </c>
      <c r="D89" s="11" t="str">
        <f t="shared" si="1"/>
        <v>林＊涓</v>
      </c>
      <c r="E89" s="5" t="s">
        <v>43</v>
      </c>
      <c r="F89" s="5">
        <v>51</v>
      </c>
      <c r="G89" s="19"/>
      <c r="H89" s="5">
        <v>1070112</v>
      </c>
      <c r="I89" s="12">
        <v>110026</v>
      </c>
      <c r="J89" s="5">
        <v>1125</v>
      </c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8"/>
      <c r="AJ89" s="12"/>
      <c r="AK89" s="18"/>
      <c r="AL89" s="12"/>
      <c r="AM89" s="12"/>
      <c r="AN89" s="12"/>
      <c r="AO89" s="12" t="s">
        <v>486</v>
      </c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</row>
    <row r="90" spans="1:56" ht="31.5">
      <c r="A90" s="12">
        <v>85</v>
      </c>
      <c r="B90" s="5" t="s">
        <v>156</v>
      </c>
      <c r="C90" s="5">
        <v>17488140</v>
      </c>
      <c r="D90" s="11" t="str">
        <f t="shared" si="1"/>
        <v>胡＊鳳</v>
      </c>
      <c r="E90" s="5" t="s">
        <v>41</v>
      </c>
      <c r="F90" s="5">
        <v>60</v>
      </c>
      <c r="G90" s="19" t="s">
        <v>157</v>
      </c>
      <c r="H90" s="5">
        <v>1070116</v>
      </c>
      <c r="I90" s="12" t="s">
        <v>158</v>
      </c>
      <c r="J90" s="5">
        <v>1125</v>
      </c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8"/>
      <c r="AJ90" s="12"/>
      <c r="AK90" s="18"/>
      <c r="AL90" s="12"/>
      <c r="AM90" s="12"/>
      <c r="AN90" s="12"/>
      <c r="AO90" s="12"/>
      <c r="AP90" s="12"/>
      <c r="AQ90" s="12"/>
      <c r="AR90" s="12"/>
      <c r="AS90" s="12" t="s">
        <v>490</v>
      </c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 t="s">
        <v>497</v>
      </c>
    </row>
    <row r="91" spans="1:56" ht="31.5">
      <c r="A91" s="12">
        <v>86</v>
      </c>
      <c r="B91" s="5" t="s">
        <v>159</v>
      </c>
      <c r="C91" s="5">
        <v>3327777</v>
      </c>
      <c r="D91" s="11" t="str">
        <f t="shared" si="1"/>
        <v>鐘＊金鳳</v>
      </c>
      <c r="E91" s="5" t="s">
        <v>43</v>
      </c>
      <c r="F91" s="5">
        <v>83</v>
      </c>
      <c r="G91" s="19" t="s">
        <v>160</v>
      </c>
      <c r="H91" s="5">
        <v>1070116</v>
      </c>
      <c r="I91" s="12" t="s">
        <v>161</v>
      </c>
      <c r="J91" s="5">
        <v>1125</v>
      </c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8"/>
      <c r="AJ91" s="12"/>
      <c r="AK91" s="18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 t="s">
        <v>486</v>
      </c>
      <c r="AW91" s="12"/>
      <c r="AX91" s="12"/>
      <c r="AY91" s="12"/>
      <c r="AZ91" s="12"/>
      <c r="BA91" s="12"/>
      <c r="BB91" s="12"/>
      <c r="BC91" s="12"/>
      <c r="BD91" s="12"/>
    </row>
    <row r="92" spans="1:56" ht="16.5">
      <c r="A92" s="12">
        <v>87</v>
      </c>
      <c r="B92" s="5" t="s">
        <v>162</v>
      </c>
      <c r="C92" s="5">
        <v>8151444</v>
      </c>
      <c r="D92" s="11" t="str">
        <f t="shared" si="1"/>
        <v>石＊玲</v>
      </c>
      <c r="E92" s="5" t="s">
        <v>43</v>
      </c>
      <c r="F92" s="5">
        <v>52</v>
      </c>
      <c r="G92" s="19"/>
      <c r="H92" s="5">
        <v>1070123</v>
      </c>
      <c r="I92" s="12">
        <v>110346</v>
      </c>
      <c r="J92" s="5">
        <v>1125</v>
      </c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8"/>
      <c r="AJ92" s="12"/>
      <c r="AK92" s="18"/>
      <c r="AL92" s="12"/>
      <c r="AM92" s="12"/>
      <c r="AN92" s="12"/>
      <c r="AO92" s="12"/>
      <c r="AP92" s="12"/>
      <c r="AQ92" s="12"/>
      <c r="AR92" s="12"/>
      <c r="AS92" s="12"/>
      <c r="AT92" s="12" t="s">
        <v>486</v>
      </c>
      <c r="AU92" s="12"/>
      <c r="AV92" s="12"/>
      <c r="AW92" s="12"/>
      <c r="AX92" s="12"/>
      <c r="AY92" s="12"/>
      <c r="AZ92" s="12"/>
      <c r="BA92" s="12"/>
      <c r="BB92" s="12"/>
      <c r="BC92" s="12"/>
      <c r="BD92" s="12"/>
    </row>
    <row r="93" spans="1:56" ht="16.5">
      <c r="A93" s="12">
        <v>88</v>
      </c>
      <c r="B93" s="5" t="s">
        <v>163</v>
      </c>
      <c r="C93" s="5">
        <v>16655994</v>
      </c>
      <c r="D93" s="11" t="str">
        <f t="shared" si="1"/>
        <v>李＊月</v>
      </c>
      <c r="E93" s="5" t="s">
        <v>43</v>
      </c>
      <c r="F93" s="5">
        <v>59</v>
      </c>
      <c r="G93" s="19"/>
      <c r="H93" s="5">
        <v>1070123</v>
      </c>
      <c r="I93" s="12">
        <v>110266</v>
      </c>
      <c r="J93" s="5">
        <v>1125</v>
      </c>
      <c r="K93" s="12"/>
      <c r="L93" s="12" t="s">
        <v>486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8"/>
      <c r="AJ93" s="12"/>
      <c r="AK93" s="18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</row>
    <row r="94" spans="1:56" ht="31.5">
      <c r="A94" s="12">
        <v>89</v>
      </c>
      <c r="B94" s="5" t="s">
        <v>164</v>
      </c>
      <c r="C94" s="5">
        <v>7235410</v>
      </c>
      <c r="D94" s="11" t="str">
        <f t="shared" si="1"/>
        <v>林＊平</v>
      </c>
      <c r="E94" s="5" t="s">
        <v>41</v>
      </c>
      <c r="F94" s="5">
        <v>76</v>
      </c>
      <c r="G94" s="19"/>
      <c r="H94" s="5">
        <v>1070123</v>
      </c>
      <c r="I94" s="12" t="s">
        <v>165</v>
      </c>
      <c r="J94" s="5">
        <v>1125</v>
      </c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8"/>
      <c r="AJ94" s="12"/>
      <c r="AK94" s="18"/>
      <c r="AL94" s="12"/>
      <c r="AM94" s="12"/>
      <c r="AN94" s="12"/>
      <c r="AO94" s="12"/>
      <c r="AP94" s="12"/>
      <c r="AQ94" s="12"/>
      <c r="AR94" s="12"/>
      <c r="AS94" s="12"/>
      <c r="AT94" s="12"/>
      <c r="AU94" s="12" t="s">
        <v>486</v>
      </c>
      <c r="AV94" s="12"/>
      <c r="AW94" s="12" t="s">
        <v>486</v>
      </c>
      <c r="AX94" s="12"/>
      <c r="AY94" s="12"/>
      <c r="AZ94" s="12"/>
      <c r="BA94" s="12"/>
      <c r="BB94" s="12"/>
      <c r="BC94" s="12"/>
      <c r="BD94" s="12"/>
    </row>
    <row r="95" spans="1:56" ht="16.5">
      <c r="A95" s="12">
        <v>90</v>
      </c>
      <c r="B95" s="5" t="s">
        <v>166</v>
      </c>
      <c r="C95" s="5">
        <v>20085992</v>
      </c>
      <c r="D95" s="11" t="str">
        <f t="shared" si="1"/>
        <v>林＊春圓</v>
      </c>
      <c r="E95" s="5" t="s">
        <v>43</v>
      </c>
      <c r="F95" s="5">
        <v>67</v>
      </c>
      <c r="G95" s="19" t="s">
        <v>167</v>
      </c>
      <c r="H95" s="5">
        <v>1070123</v>
      </c>
      <c r="I95" s="12">
        <v>110346</v>
      </c>
      <c r="J95" s="5">
        <v>1125</v>
      </c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8"/>
      <c r="AJ95" s="12"/>
      <c r="AK95" s="18"/>
      <c r="AL95" s="12"/>
      <c r="AM95" s="12"/>
      <c r="AN95" s="12"/>
      <c r="AO95" s="12"/>
      <c r="AP95" s="12"/>
      <c r="AQ95" s="12"/>
      <c r="AR95" s="12"/>
      <c r="AS95" s="12"/>
      <c r="AT95" s="12" t="s">
        <v>490</v>
      </c>
      <c r="AU95" s="12"/>
      <c r="AV95" s="12"/>
      <c r="AW95" s="12"/>
      <c r="AX95" s="12"/>
      <c r="AY95" s="12"/>
      <c r="AZ95" s="12"/>
      <c r="BA95" s="12"/>
      <c r="BB95" s="12"/>
      <c r="BC95" s="12"/>
      <c r="BD95" s="12"/>
    </row>
    <row r="96" spans="1:56" ht="16.5">
      <c r="A96" s="12">
        <v>91</v>
      </c>
      <c r="B96" s="5" t="s">
        <v>168</v>
      </c>
      <c r="C96" s="5">
        <v>7223660</v>
      </c>
      <c r="D96" s="11" t="str">
        <f t="shared" si="1"/>
        <v>陳＊花</v>
      </c>
      <c r="E96" s="5" t="s">
        <v>43</v>
      </c>
      <c r="F96" s="5">
        <v>80</v>
      </c>
      <c r="G96" s="19"/>
      <c r="H96" s="5">
        <v>1070123</v>
      </c>
      <c r="I96" s="12">
        <v>110028</v>
      </c>
      <c r="J96" s="5">
        <v>1125</v>
      </c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8"/>
      <c r="AJ96" s="12"/>
      <c r="AK96" s="18"/>
      <c r="AL96" s="12"/>
      <c r="AM96" s="12"/>
      <c r="AN96" s="12"/>
      <c r="AO96" s="12"/>
      <c r="AP96" s="12"/>
      <c r="AQ96" s="12" t="s">
        <v>486</v>
      </c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</row>
    <row r="97" spans="1:56" ht="31.5">
      <c r="A97" s="12">
        <v>92</v>
      </c>
      <c r="B97" s="5" t="s">
        <v>169</v>
      </c>
      <c r="C97" s="5">
        <v>16599810</v>
      </c>
      <c r="D97" s="11" t="str">
        <f t="shared" si="1"/>
        <v>黃＊民</v>
      </c>
      <c r="E97" s="5" t="s">
        <v>43</v>
      </c>
      <c r="F97" s="5">
        <v>59</v>
      </c>
      <c r="G97" s="19" t="s">
        <v>170</v>
      </c>
      <c r="H97" s="5">
        <v>1070123</v>
      </c>
      <c r="I97" s="12" t="s">
        <v>165</v>
      </c>
      <c r="J97" s="5">
        <v>1125</v>
      </c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8"/>
      <c r="AJ97" s="12"/>
      <c r="AK97" s="18"/>
      <c r="AL97" s="12"/>
      <c r="AM97" s="12"/>
      <c r="AN97" s="12"/>
      <c r="AO97" s="12"/>
      <c r="AP97" s="12"/>
      <c r="AQ97" s="12"/>
      <c r="AR97" s="12"/>
      <c r="AS97" s="12"/>
      <c r="AT97" s="12"/>
      <c r="AU97" s="12" t="s">
        <v>490</v>
      </c>
      <c r="AV97" s="12"/>
      <c r="AW97" s="12" t="s">
        <v>486</v>
      </c>
      <c r="AX97" s="12"/>
      <c r="AY97" s="12"/>
      <c r="AZ97" s="12"/>
      <c r="BA97" s="12"/>
      <c r="BB97" s="12"/>
      <c r="BC97" s="12"/>
      <c r="BD97" s="12"/>
    </row>
    <row r="98" spans="1:56" ht="31.5">
      <c r="A98" s="12">
        <v>93</v>
      </c>
      <c r="B98" s="5" t="s">
        <v>171</v>
      </c>
      <c r="C98" s="5">
        <v>9359589</v>
      </c>
      <c r="D98" s="11" t="str">
        <f t="shared" si="1"/>
        <v>游＊山</v>
      </c>
      <c r="E98" s="5" t="s">
        <v>41</v>
      </c>
      <c r="F98" s="5">
        <v>73</v>
      </c>
      <c r="G98" s="19" t="s">
        <v>172</v>
      </c>
      <c r="H98" s="5">
        <v>1070130</v>
      </c>
      <c r="I98" s="12" t="s">
        <v>140</v>
      </c>
      <c r="J98" s="5">
        <v>1125</v>
      </c>
      <c r="K98" s="12"/>
      <c r="L98" s="12"/>
      <c r="M98" s="12"/>
      <c r="N98" s="12"/>
      <c r="O98" s="12"/>
      <c r="P98" s="12"/>
      <c r="Q98" s="12"/>
      <c r="R98" s="12"/>
      <c r="S98" s="12" t="s">
        <v>486</v>
      </c>
      <c r="T98" s="12"/>
      <c r="U98" s="12"/>
      <c r="V98" s="12" t="s">
        <v>498</v>
      </c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8"/>
      <c r="AJ98" s="12"/>
      <c r="AK98" s="18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</row>
    <row r="99" spans="1:56" ht="31.5">
      <c r="A99" s="12">
        <v>94</v>
      </c>
      <c r="B99" s="5" t="s">
        <v>173</v>
      </c>
      <c r="C99" s="5">
        <v>8292412</v>
      </c>
      <c r="D99" s="11" t="str">
        <f t="shared" si="1"/>
        <v>郭＊讓</v>
      </c>
      <c r="E99" s="5" t="s">
        <v>41</v>
      </c>
      <c r="F99" s="5">
        <v>96</v>
      </c>
      <c r="G99" s="19" t="s">
        <v>174</v>
      </c>
      <c r="H99" s="5">
        <v>1070130</v>
      </c>
      <c r="I99" s="12" t="s">
        <v>175</v>
      </c>
      <c r="J99" s="5">
        <v>1125</v>
      </c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8"/>
      <c r="AJ99" s="12"/>
      <c r="AK99" s="18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 t="s">
        <v>486</v>
      </c>
      <c r="BA99" s="12"/>
      <c r="BB99" s="12"/>
      <c r="BC99" s="12"/>
      <c r="BD99" s="12"/>
    </row>
    <row r="100" spans="1:56" ht="16.5">
      <c r="A100" s="12">
        <v>95</v>
      </c>
      <c r="B100" s="5" t="s">
        <v>176</v>
      </c>
      <c r="C100" s="5">
        <v>20473373</v>
      </c>
      <c r="D100" s="11" t="str">
        <f t="shared" si="1"/>
        <v>鄭＊樟</v>
      </c>
      <c r="E100" s="5" t="s">
        <v>41</v>
      </c>
      <c r="F100" s="5">
        <v>78</v>
      </c>
      <c r="G100" s="19"/>
      <c r="H100" s="5">
        <v>1070130</v>
      </c>
      <c r="I100" s="12">
        <v>110346</v>
      </c>
      <c r="J100" s="5">
        <v>1125</v>
      </c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8"/>
      <c r="AJ100" s="12"/>
      <c r="AK100" s="18"/>
      <c r="AL100" s="12"/>
      <c r="AM100" s="12"/>
      <c r="AN100" s="12"/>
      <c r="AO100" s="12"/>
      <c r="AP100" s="12"/>
      <c r="AQ100" s="12"/>
      <c r="AR100" s="12"/>
      <c r="AS100" s="12"/>
      <c r="AT100" s="12" t="s">
        <v>486</v>
      </c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</row>
    <row r="101" spans="1:56" ht="16.5">
      <c r="A101" s="12">
        <v>96</v>
      </c>
      <c r="B101" s="5" t="s">
        <v>177</v>
      </c>
      <c r="C101" s="5">
        <v>16724758</v>
      </c>
      <c r="D101" s="11" t="str">
        <f t="shared" si="1"/>
        <v>羅＊莉</v>
      </c>
      <c r="E101" s="5" t="s">
        <v>43</v>
      </c>
      <c r="F101" s="5">
        <v>59</v>
      </c>
      <c r="G101" s="19"/>
      <c r="H101" s="5">
        <v>1070130</v>
      </c>
      <c r="I101" s="12">
        <v>110026</v>
      </c>
      <c r="J101" s="5">
        <v>1125</v>
      </c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8"/>
      <c r="AJ101" s="12"/>
      <c r="AK101" s="18"/>
      <c r="AL101" s="12"/>
      <c r="AM101" s="12"/>
      <c r="AN101" s="12"/>
      <c r="AO101" s="12"/>
      <c r="AP101" s="12" t="s">
        <v>490</v>
      </c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</row>
    <row r="102" spans="1:56" ht="16.5">
      <c r="A102" s="12">
        <v>97</v>
      </c>
      <c r="B102" s="5" t="s">
        <v>178</v>
      </c>
      <c r="C102" s="5">
        <v>8627354</v>
      </c>
      <c r="D102" s="11" t="str">
        <f t="shared" si="1"/>
        <v>林＊春月</v>
      </c>
      <c r="E102" s="5" t="s">
        <v>43</v>
      </c>
      <c r="F102" s="5">
        <v>62</v>
      </c>
      <c r="G102" s="19" t="s">
        <v>179</v>
      </c>
      <c r="H102" s="5">
        <v>1070130</v>
      </c>
      <c r="I102" s="12">
        <v>110256</v>
      </c>
      <c r="J102" s="5">
        <v>1125</v>
      </c>
      <c r="K102" s="12" t="s">
        <v>486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8"/>
      <c r="AJ102" s="12"/>
      <c r="AK102" s="18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</row>
    <row r="103" spans="1:56" ht="31.5">
      <c r="A103" s="12">
        <v>98</v>
      </c>
      <c r="B103" s="5" t="s">
        <v>180</v>
      </c>
      <c r="C103" s="5">
        <v>19111960</v>
      </c>
      <c r="D103" s="11" t="str">
        <f t="shared" si="1"/>
        <v>李＊壬</v>
      </c>
      <c r="E103" s="5" t="s">
        <v>41</v>
      </c>
      <c r="F103" s="5">
        <v>74</v>
      </c>
      <c r="G103" s="19" t="s">
        <v>181</v>
      </c>
      <c r="H103" s="5">
        <v>1070101</v>
      </c>
      <c r="I103" s="12" t="s">
        <v>182</v>
      </c>
      <c r="J103" s="5">
        <v>1173</v>
      </c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8"/>
      <c r="AJ103" s="12"/>
      <c r="AK103" s="18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 t="s">
        <v>486</v>
      </c>
      <c r="AV103" s="12" t="s">
        <v>486</v>
      </c>
      <c r="AW103" s="12"/>
      <c r="AX103" s="12"/>
      <c r="AY103" s="12"/>
      <c r="AZ103" s="12"/>
      <c r="BA103" s="12"/>
      <c r="BB103" s="12"/>
      <c r="BC103" s="12"/>
      <c r="BD103" s="12"/>
    </row>
    <row r="104" spans="1:56" ht="16.5">
      <c r="A104" s="12">
        <v>99</v>
      </c>
      <c r="B104" s="5" t="s">
        <v>183</v>
      </c>
      <c r="C104" s="5">
        <v>20206110</v>
      </c>
      <c r="D104" s="11" t="str">
        <f t="shared" si="1"/>
        <v>趙＊欽</v>
      </c>
      <c r="E104" s="5" t="s">
        <v>41</v>
      </c>
      <c r="F104" s="5">
        <v>61</v>
      </c>
      <c r="G104" s="19"/>
      <c r="H104" s="5">
        <v>1070102</v>
      </c>
      <c r="I104" s="12">
        <v>110026</v>
      </c>
      <c r="J104" s="5">
        <v>1173</v>
      </c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8"/>
      <c r="AJ104" s="12"/>
      <c r="AK104" s="18"/>
      <c r="AL104" s="12"/>
      <c r="AM104" s="12"/>
      <c r="AN104" s="12"/>
      <c r="AO104" s="12" t="s">
        <v>486</v>
      </c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</row>
    <row r="105" spans="1:56" ht="16.5">
      <c r="A105" s="12">
        <v>100</v>
      </c>
      <c r="B105" s="5" t="s">
        <v>184</v>
      </c>
      <c r="C105" s="5">
        <v>16812086</v>
      </c>
      <c r="D105" s="11" t="str">
        <f t="shared" si="1"/>
        <v>劉＊釧</v>
      </c>
      <c r="E105" s="5" t="s">
        <v>41</v>
      </c>
      <c r="F105" s="5">
        <v>43</v>
      </c>
      <c r="G105" s="19"/>
      <c r="H105" s="5">
        <v>1070102</v>
      </c>
      <c r="I105" s="12">
        <v>110026</v>
      </c>
      <c r="J105" s="5">
        <v>1173</v>
      </c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8"/>
      <c r="AJ105" s="12"/>
      <c r="AK105" s="18"/>
      <c r="AL105" s="12"/>
      <c r="AM105" s="12"/>
      <c r="AN105" s="12"/>
      <c r="AO105" s="12"/>
      <c r="AP105" s="12" t="s">
        <v>486</v>
      </c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</row>
    <row r="106" spans="1:56" ht="16.5">
      <c r="A106" s="12">
        <v>101</v>
      </c>
      <c r="B106" s="5" t="s">
        <v>185</v>
      </c>
      <c r="C106" s="5">
        <v>20333374</v>
      </c>
      <c r="D106" s="11" t="str">
        <f t="shared" si="1"/>
        <v>林＊秋</v>
      </c>
      <c r="E106" s="5" t="s">
        <v>43</v>
      </c>
      <c r="F106" s="5">
        <v>51</v>
      </c>
      <c r="G106" s="19"/>
      <c r="H106" s="5">
        <v>1070102</v>
      </c>
      <c r="I106" s="12">
        <v>110026</v>
      </c>
      <c r="J106" s="5">
        <v>1173</v>
      </c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8"/>
      <c r="AJ106" s="12"/>
      <c r="AK106" s="18"/>
      <c r="AL106" s="12"/>
      <c r="AM106" s="12"/>
      <c r="AN106" s="12"/>
      <c r="AO106" s="12"/>
      <c r="AP106" s="12" t="s">
        <v>486</v>
      </c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</row>
    <row r="107" spans="1:56" ht="16.5">
      <c r="A107" s="12">
        <v>102</v>
      </c>
      <c r="B107" s="5" t="s">
        <v>186</v>
      </c>
      <c r="C107" s="5">
        <v>17925923</v>
      </c>
      <c r="D107" s="11" t="str">
        <f t="shared" si="1"/>
        <v>王＊玲</v>
      </c>
      <c r="E107" s="5" t="s">
        <v>43</v>
      </c>
      <c r="F107" s="5">
        <v>48</v>
      </c>
      <c r="G107" s="19"/>
      <c r="H107" s="5">
        <v>1070102</v>
      </c>
      <c r="I107" s="12">
        <v>110026</v>
      </c>
      <c r="J107" s="5">
        <v>1173</v>
      </c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8"/>
      <c r="AJ107" s="12"/>
      <c r="AK107" s="18"/>
      <c r="AL107" s="12"/>
      <c r="AM107" s="12"/>
      <c r="AN107" s="12"/>
      <c r="AO107" s="12"/>
      <c r="AP107" s="12" t="s">
        <v>486</v>
      </c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</row>
    <row r="108" spans="1:56" ht="16.5">
      <c r="A108" s="12">
        <v>103</v>
      </c>
      <c r="B108" s="5" t="s">
        <v>187</v>
      </c>
      <c r="C108" s="5">
        <v>20300274</v>
      </c>
      <c r="D108" s="11" t="str">
        <f t="shared" si="1"/>
        <v>吳＊傳</v>
      </c>
      <c r="E108" s="5" t="s">
        <v>41</v>
      </c>
      <c r="F108" s="5">
        <v>81</v>
      </c>
      <c r="G108" s="19"/>
      <c r="H108" s="5">
        <v>1070102</v>
      </c>
      <c r="I108" s="12">
        <v>110346</v>
      </c>
      <c r="J108" s="5">
        <v>1173</v>
      </c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8"/>
      <c r="AJ108" s="12"/>
      <c r="AK108" s="18"/>
      <c r="AL108" s="12"/>
      <c r="AM108" s="12"/>
      <c r="AN108" s="12"/>
      <c r="AO108" s="12"/>
      <c r="AP108" s="12"/>
      <c r="AQ108" s="12"/>
      <c r="AR108" s="12"/>
      <c r="AS108" s="12"/>
      <c r="AT108" s="12" t="s">
        <v>486</v>
      </c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</row>
    <row r="109" spans="1:56" ht="47.25">
      <c r="A109" s="12">
        <v>104</v>
      </c>
      <c r="B109" s="5" t="s">
        <v>188</v>
      </c>
      <c r="C109" s="5">
        <v>17017525</v>
      </c>
      <c r="D109" s="11" t="str">
        <f t="shared" si="1"/>
        <v>廖＊助</v>
      </c>
      <c r="E109" s="5" t="s">
        <v>41</v>
      </c>
      <c r="F109" s="5">
        <v>63</v>
      </c>
      <c r="G109" s="19" t="s">
        <v>189</v>
      </c>
      <c r="H109" s="5">
        <v>1070104</v>
      </c>
      <c r="I109" s="12" t="s">
        <v>190</v>
      </c>
      <c r="J109" s="5">
        <v>1173</v>
      </c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8"/>
      <c r="AJ109" s="12"/>
      <c r="AK109" s="18"/>
      <c r="AL109" s="12"/>
      <c r="AM109" s="12"/>
      <c r="AN109" s="12"/>
      <c r="AO109" s="12"/>
      <c r="AP109" s="12"/>
      <c r="AQ109" s="12"/>
      <c r="AR109" s="12"/>
      <c r="AS109" s="12" t="s">
        <v>486</v>
      </c>
      <c r="AT109" s="12"/>
      <c r="AU109" s="12" t="s">
        <v>486</v>
      </c>
      <c r="AV109" s="12"/>
      <c r="AW109" s="12"/>
      <c r="AX109" s="12"/>
      <c r="AY109" s="12"/>
      <c r="AZ109" s="12"/>
      <c r="BA109" s="12"/>
      <c r="BB109" s="12"/>
      <c r="BC109" s="12"/>
      <c r="BD109" s="12" t="s">
        <v>492</v>
      </c>
    </row>
    <row r="110" spans="1:56" ht="16.5">
      <c r="A110" s="12">
        <v>105</v>
      </c>
      <c r="B110" s="5" t="s">
        <v>191</v>
      </c>
      <c r="C110" s="5">
        <v>7263950</v>
      </c>
      <c r="D110" s="11" t="str">
        <f t="shared" si="1"/>
        <v>鍾＊振</v>
      </c>
      <c r="E110" s="5" t="s">
        <v>41</v>
      </c>
      <c r="F110" s="5">
        <v>52</v>
      </c>
      <c r="G110" s="19" t="s">
        <v>192</v>
      </c>
      <c r="H110" s="5">
        <v>1070105</v>
      </c>
      <c r="I110" s="12">
        <v>110026</v>
      </c>
      <c r="J110" s="5">
        <v>1173</v>
      </c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8"/>
      <c r="AJ110" s="12"/>
      <c r="AK110" s="18"/>
      <c r="AL110" s="12"/>
      <c r="AM110" s="12"/>
      <c r="AN110" s="12"/>
      <c r="AO110" s="12"/>
      <c r="AP110" s="12" t="s">
        <v>486</v>
      </c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</row>
    <row r="111" spans="1:56" ht="16.5">
      <c r="A111" s="12">
        <v>106</v>
      </c>
      <c r="B111" s="5" t="s">
        <v>193</v>
      </c>
      <c r="C111" s="5">
        <v>10950528</v>
      </c>
      <c r="D111" s="11" t="str">
        <f t="shared" si="1"/>
        <v>徐＊富</v>
      </c>
      <c r="E111" s="5" t="s">
        <v>41</v>
      </c>
      <c r="F111" s="5">
        <v>67</v>
      </c>
      <c r="G111" s="19" t="s">
        <v>194</v>
      </c>
      <c r="H111" s="5">
        <v>1070108</v>
      </c>
      <c r="I111" s="12">
        <v>110026</v>
      </c>
      <c r="J111" s="5">
        <v>1173</v>
      </c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8"/>
      <c r="AJ111" s="12"/>
      <c r="AK111" s="18"/>
      <c r="AL111" s="12"/>
      <c r="AM111" s="12"/>
      <c r="AN111" s="12"/>
      <c r="AO111" s="12"/>
      <c r="AP111" s="12" t="s">
        <v>486</v>
      </c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</row>
    <row r="112" spans="1:56" ht="16.5">
      <c r="A112" s="12">
        <v>107</v>
      </c>
      <c r="B112" s="5" t="s">
        <v>195</v>
      </c>
      <c r="C112" s="5">
        <v>5883318</v>
      </c>
      <c r="D112" s="11" t="str">
        <f t="shared" si="1"/>
        <v>吳＊正</v>
      </c>
      <c r="E112" s="5" t="s">
        <v>41</v>
      </c>
      <c r="F112" s="5">
        <v>67</v>
      </c>
      <c r="G112" s="19"/>
      <c r="H112" s="5">
        <v>1070108</v>
      </c>
      <c r="I112" s="12">
        <v>110026</v>
      </c>
      <c r="J112" s="5">
        <v>1173</v>
      </c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8"/>
      <c r="AJ112" s="12"/>
      <c r="AK112" s="18"/>
      <c r="AL112" s="12"/>
      <c r="AM112" s="12"/>
      <c r="AN112" s="12"/>
      <c r="AO112" s="12"/>
      <c r="AP112" s="12" t="s">
        <v>486</v>
      </c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</row>
    <row r="113" spans="1:56" ht="16.5">
      <c r="A113" s="12">
        <v>108</v>
      </c>
      <c r="B113" s="5" t="s">
        <v>196</v>
      </c>
      <c r="C113" s="5">
        <v>7538059</v>
      </c>
      <c r="D113" s="11" t="str">
        <f t="shared" si="1"/>
        <v>郭＊蘭</v>
      </c>
      <c r="E113" s="5" t="s">
        <v>43</v>
      </c>
      <c r="F113" s="5">
        <v>50</v>
      </c>
      <c r="G113" s="19"/>
      <c r="H113" s="5">
        <v>1070108</v>
      </c>
      <c r="I113" s="12">
        <v>110026</v>
      </c>
      <c r="J113" s="5">
        <v>1173</v>
      </c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8"/>
      <c r="AJ113" s="12"/>
      <c r="AK113" s="18"/>
      <c r="AL113" s="12"/>
      <c r="AM113" s="12"/>
      <c r="AN113" s="12"/>
      <c r="AO113" s="12"/>
      <c r="AP113" s="12" t="s">
        <v>486</v>
      </c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</row>
    <row r="114" spans="1:56" ht="16.5">
      <c r="A114" s="12">
        <v>109</v>
      </c>
      <c r="B114" s="5" t="s">
        <v>82</v>
      </c>
      <c r="C114" s="5">
        <v>6898377</v>
      </c>
      <c r="D114" s="11" t="str">
        <f t="shared" si="1"/>
        <v>楊＊惠</v>
      </c>
      <c r="E114" s="5" t="s">
        <v>41</v>
      </c>
      <c r="F114" s="5">
        <v>62</v>
      </c>
      <c r="G114" s="19" t="s">
        <v>197</v>
      </c>
      <c r="H114" s="5">
        <v>1070108</v>
      </c>
      <c r="I114" s="12">
        <v>110026</v>
      </c>
      <c r="J114" s="5">
        <v>1173</v>
      </c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8"/>
      <c r="AJ114" s="12"/>
      <c r="AK114" s="18"/>
      <c r="AL114" s="12"/>
      <c r="AM114" s="12"/>
      <c r="AN114" s="12"/>
      <c r="AO114" s="12" t="s">
        <v>486</v>
      </c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</row>
    <row r="115" spans="1:56" ht="16.5">
      <c r="A115" s="12">
        <v>110</v>
      </c>
      <c r="B115" s="5" t="s">
        <v>198</v>
      </c>
      <c r="C115" s="5">
        <v>5814357</v>
      </c>
      <c r="D115" s="11" t="str">
        <f t="shared" si="1"/>
        <v>蘇＊花</v>
      </c>
      <c r="E115" s="5" t="s">
        <v>43</v>
      </c>
      <c r="F115" s="5">
        <v>55</v>
      </c>
      <c r="G115" s="19"/>
      <c r="H115" s="5">
        <v>1070108</v>
      </c>
      <c r="I115" s="12">
        <v>110026</v>
      </c>
      <c r="J115" s="5">
        <v>1173</v>
      </c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8"/>
      <c r="AJ115" s="12"/>
      <c r="AK115" s="18"/>
      <c r="AL115" s="12"/>
      <c r="AM115" s="12"/>
      <c r="AN115" s="12"/>
      <c r="AO115" s="12"/>
      <c r="AP115" s="12" t="s">
        <v>486</v>
      </c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</row>
    <row r="116" spans="1:56" ht="16.5">
      <c r="A116" s="12">
        <v>111</v>
      </c>
      <c r="B116" s="5" t="s">
        <v>199</v>
      </c>
      <c r="C116" s="5">
        <v>20451575</v>
      </c>
      <c r="D116" s="11" t="str">
        <f t="shared" si="1"/>
        <v>張＊良</v>
      </c>
      <c r="E116" s="5" t="s">
        <v>41</v>
      </c>
      <c r="F116" s="5">
        <v>65</v>
      </c>
      <c r="G116" s="19" t="s">
        <v>200</v>
      </c>
      <c r="H116" s="5">
        <v>1070108</v>
      </c>
      <c r="I116" s="12">
        <v>110346</v>
      </c>
      <c r="J116" s="5">
        <v>1173</v>
      </c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8"/>
      <c r="AJ116" s="12"/>
      <c r="AK116" s="18"/>
      <c r="AL116" s="12"/>
      <c r="AM116" s="12"/>
      <c r="AN116" s="12"/>
      <c r="AO116" s="12"/>
      <c r="AP116" s="12"/>
      <c r="AQ116" s="12"/>
      <c r="AR116" s="12"/>
      <c r="AS116" s="12"/>
      <c r="AT116" s="12" t="s">
        <v>486</v>
      </c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</row>
    <row r="117" spans="1:56" ht="16.5">
      <c r="A117" s="12">
        <v>112</v>
      </c>
      <c r="B117" s="5" t="s">
        <v>201</v>
      </c>
      <c r="C117" s="5">
        <v>20421945</v>
      </c>
      <c r="D117" s="11" t="str">
        <f t="shared" si="1"/>
        <v>陳＊來圓</v>
      </c>
      <c r="E117" s="5" t="s">
        <v>43</v>
      </c>
      <c r="F117" s="5">
        <v>66</v>
      </c>
      <c r="G117" s="19" t="s">
        <v>202</v>
      </c>
      <c r="H117" s="5">
        <v>1070109</v>
      </c>
      <c r="I117" s="12">
        <v>110026</v>
      </c>
      <c r="J117" s="5">
        <v>1173</v>
      </c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8"/>
      <c r="AJ117" s="12"/>
      <c r="AK117" s="18"/>
      <c r="AL117" s="12"/>
      <c r="AM117" s="12"/>
      <c r="AN117" s="12"/>
      <c r="AO117" s="12"/>
      <c r="AP117" s="12" t="s">
        <v>486</v>
      </c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</row>
    <row r="118" spans="1:56" ht="16.5">
      <c r="A118" s="12">
        <v>113</v>
      </c>
      <c r="B118" s="5" t="s">
        <v>183</v>
      </c>
      <c r="C118" s="5">
        <v>20206110</v>
      </c>
      <c r="D118" s="11" t="str">
        <f t="shared" si="1"/>
        <v>趙＊欽</v>
      </c>
      <c r="E118" s="5" t="s">
        <v>41</v>
      </c>
      <c r="F118" s="5">
        <v>61</v>
      </c>
      <c r="G118" s="19" t="s">
        <v>203</v>
      </c>
      <c r="H118" s="5">
        <v>1070109</v>
      </c>
      <c r="I118" s="12">
        <v>110026</v>
      </c>
      <c r="J118" s="5">
        <v>1173</v>
      </c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8"/>
      <c r="AJ118" s="12"/>
      <c r="AK118" s="18"/>
      <c r="AL118" s="12"/>
      <c r="AM118" s="12"/>
      <c r="AN118" s="12"/>
      <c r="AO118" s="12"/>
      <c r="AP118" s="12" t="s">
        <v>486</v>
      </c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</row>
    <row r="119" spans="1:56" ht="16.5">
      <c r="A119" s="12">
        <v>114</v>
      </c>
      <c r="B119" s="5" t="s">
        <v>204</v>
      </c>
      <c r="C119" s="5">
        <v>3593783</v>
      </c>
      <c r="D119" s="11" t="str">
        <f t="shared" si="1"/>
        <v>吳＊傑</v>
      </c>
      <c r="E119" s="5" t="s">
        <v>41</v>
      </c>
      <c r="F119" s="5">
        <v>79</v>
      </c>
      <c r="G119" s="19" t="s">
        <v>205</v>
      </c>
      <c r="H119" s="5">
        <v>1070112</v>
      </c>
      <c r="I119" s="12">
        <v>110346</v>
      </c>
      <c r="J119" s="5">
        <v>1173</v>
      </c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8"/>
      <c r="AJ119" s="12"/>
      <c r="AK119" s="18"/>
      <c r="AL119" s="12"/>
      <c r="AM119" s="12"/>
      <c r="AN119" s="12"/>
      <c r="AO119" s="12"/>
      <c r="AP119" s="12"/>
      <c r="AQ119" s="12"/>
      <c r="AR119" s="12"/>
      <c r="AS119" s="12"/>
      <c r="AT119" s="12" t="s">
        <v>486</v>
      </c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</row>
    <row r="120" spans="1:56" ht="16.5">
      <c r="A120" s="12">
        <v>115</v>
      </c>
      <c r="B120" s="5" t="s">
        <v>206</v>
      </c>
      <c r="C120" s="5">
        <v>9465532</v>
      </c>
      <c r="D120" s="11" t="str">
        <f t="shared" si="1"/>
        <v>陳＊合</v>
      </c>
      <c r="E120" s="5" t="s">
        <v>43</v>
      </c>
      <c r="F120" s="5">
        <v>83</v>
      </c>
      <c r="G120" s="19" t="s">
        <v>113</v>
      </c>
      <c r="H120" s="5">
        <v>1070112</v>
      </c>
      <c r="I120" s="12">
        <v>110030</v>
      </c>
      <c r="J120" s="5">
        <v>1173</v>
      </c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8"/>
      <c r="AJ120" s="12"/>
      <c r="AK120" s="18"/>
      <c r="AL120" s="12"/>
      <c r="AM120" s="12"/>
      <c r="AN120" s="12"/>
      <c r="AO120" s="12"/>
      <c r="AP120" s="12"/>
      <c r="AQ120" s="12"/>
      <c r="AR120" s="12" t="s">
        <v>486</v>
      </c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</row>
    <row r="121" spans="1:56" ht="16.5">
      <c r="A121" s="12">
        <v>116</v>
      </c>
      <c r="B121" s="5" t="s">
        <v>207</v>
      </c>
      <c r="C121" s="5">
        <v>7653971</v>
      </c>
      <c r="D121" s="11" t="str">
        <f t="shared" si="1"/>
        <v>李＊成</v>
      </c>
      <c r="E121" s="5" t="s">
        <v>41</v>
      </c>
      <c r="F121" s="5">
        <v>47</v>
      </c>
      <c r="G121" s="19"/>
      <c r="H121" s="5">
        <v>1070115</v>
      </c>
      <c r="I121" s="12">
        <v>110026</v>
      </c>
      <c r="J121" s="5">
        <v>1173</v>
      </c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8"/>
      <c r="AJ121" s="12"/>
      <c r="AK121" s="18"/>
      <c r="AL121" s="12"/>
      <c r="AM121" s="12"/>
      <c r="AN121" s="12"/>
      <c r="AO121" s="12" t="s">
        <v>486</v>
      </c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</row>
    <row r="122" spans="1:56" ht="47.25">
      <c r="A122" s="12">
        <v>117</v>
      </c>
      <c r="B122" s="5" t="s">
        <v>208</v>
      </c>
      <c r="C122" s="5">
        <v>18591582</v>
      </c>
      <c r="D122" s="11" t="str">
        <f t="shared" si="1"/>
        <v>温＊仁</v>
      </c>
      <c r="E122" s="5" t="s">
        <v>41</v>
      </c>
      <c r="F122" s="5">
        <v>72</v>
      </c>
      <c r="G122" s="19" t="s">
        <v>209</v>
      </c>
      <c r="H122" s="5">
        <v>1070115</v>
      </c>
      <c r="I122" s="12" t="s">
        <v>210</v>
      </c>
      <c r="J122" s="5">
        <v>1173</v>
      </c>
      <c r="K122" s="12"/>
      <c r="L122" s="12"/>
      <c r="M122" s="12"/>
      <c r="N122" s="12"/>
      <c r="O122" s="12"/>
      <c r="P122" s="12"/>
      <c r="Q122" s="12"/>
      <c r="R122" s="12"/>
      <c r="S122" s="12" t="s">
        <v>486</v>
      </c>
      <c r="T122" s="12"/>
      <c r="U122" s="12" t="s">
        <v>489</v>
      </c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8"/>
      <c r="AJ122" s="12"/>
      <c r="AK122" s="18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 t="s">
        <v>487</v>
      </c>
    </row>
    <row r="123" spans="1:56" ht="16.5">
      <c r="A123" s="12">
        <v>118</v>
      </c>
      <c r="B123" s="5" t="s">
        <v>211</v>
      </c>
      <c r="C123" s="5">
        <v>4838470</v>
      </c>
      <c r="D123" s="11" t="str">
        <f t="shared" si="1"/>
        <v>郭＊棉</v>
      </c>
      <c r="E123" s="5" t="s">
        <v>43</v>
      </c>
      <c r="F123" s="5">
        <v>61</v>
      </c>
      <c r="G123" s="19" t="s">
        <v>209</v>
      </c>
      <c r="H123" s="5">
        <v>1070115</v>
      </c>
      <c r="I123" s="12">
        <v>110026</v>
      </c>
      <c r="J123" s="5">
        <v>1173</v>
      </c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8"/>
      <c r="AJ123" s="12"/>
      <c r="AK123" s="18"/>
      <c r="AL123" s="12"/>
      <c r="AM123" s="12"/>
      <c r="AN123" s="12"/>
      <c r="AO123" s="12"/>
      <c r="AP123" s="12" t="s">
        <v>486</v>
      </c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</row>
    <row r="124" spans="1:56" ht="16.5">
      <c r="A124" s="12">
        <v>119</v>
      </c>
      <c r="B124" s="5" t="s">
        <v>212</v>
      </c>
      <c r="C124" s="5">
        <v>12557331</v>
      </c>
      <c r="D124" s="11" t="str">
        <f t="shared" si="1"/>
        <v>黃＊雄</v>
      </c>
      <c r="E124" s="5" t="s">
        <v>41</v>
      </c>
      <c r="F124" s="5">
        <v>79</v>
      </c>
      <c r="G124" s="19" t="s">
        <v>213</v>
      </c>
      <c r="H124" s="5">
        <v>1070115</v>
      </c>
      <c r="I124" s="12">
        <v>110026</v>
      </c>
      <c r="J124" s="5">
        <v>1173</v>
      </c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8"/>
      <c r="AJ124" s="12"/>
      <c r="AK124" s="18"/>
      <c r="AL124" s="12"/>
      <c r="AM124" s="12"/>
      <c r="AN124" s="12"/>
      <c r="AO124" s="12"/>
      <c r="AP124" s="12" t="s">
        <v>486</v>
      </c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</row>
    <row r="125" spans="1:56" ht="16.5">
      <c r="A125" s="12">
        <v>120</v>
      </c>
      <c r="B125" s="5" t="s">
        <v>214</v>
      </c>
      <c r="C125" s="5">
        <v>762003</v>
      </c>
      <c r="D125" s="11" t="str">
        <f t="shared" si="1"/>
        <v>唐＊龍</v>
      </c>
      <c r="E125" s="5" t="s">
        <v>41</v>
      </c>
      <c r="F125" s="5">
        <v>83</v>
      </c>
      <c r="G125" s="19"/>
      <c r="H125" s="5">
        <v>1070119</v>
      </c>
      <c r="I125" s="12">
        <v>110026</v>
      </c>
      <c r="J125" s="5">
        <v>1173</v>
      </c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8"/>
      <c r="AJ125" s="12"/>
      <c r="AK125" s="18"/>
      <c r="AL125" s="12"/>
      <c r="AM125" s="12"/>
      <c r="AN125" s="12"/>
      <c r="AO125" s="12" t="s">
        <v>486</v>
      </c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</row>
    <row r="126" spans="1:56" ht="16.5">
      <c r="A126" s="12">
        <v>121</v>
      </c>
      <c r="B126" s="5" t="s">
        <v>215</v>
      </c>
      <c r="C126" s="5">
        <v>20017803</v>
      </c>
      <c r="D126" s="11" t="str">
        <f t="shared" si="1"/>
        <v>陳＊榮</v>
      </c>
      <c r="E126" s="5" t="s">
        <v>43</v>
      </c>
      <c r="F126" s="5">
        <v>73</v>
      </c>
      <c r="G126" s="19"/>
      <c r="H126" s="5">
        <v>1070119</v>
      </c>
      <c r="I126" s="12">
        <v>110346</v>
      </c>
      <c r="J126" s="5">
        <v>1173</v>
      </c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8"/>
      <c r="AJ126" s="12"/>
      <c r="AK126" s="18"/>
      <c r="AL126" s="12"/>
      <c r="AM126" s="12"/>
      <c r="AN126" s="12"/>
      <c r="AO126" s="12"/>
      <c r="AP126" s="12"/>
      <c r="AQ126" s="12"/>
      <c r="AR126" s="12"/>
      <c r="AS126" s="12"/>
      <c r="AT126" s="12" t="s">
        <v>486</v>
      </c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</row>
    <row r="127" spans="1:56" ht="16.5">
      <c r="A127" s="12">
        <v>122</v>
      </c>
      <c r="B127" s="5" t="s">
        <v>216</v>
      </c>
      <c r="C127" s="5">
        <v>20455894</v>
      </c>
      <c r="D127" s="11" t="str">
        <f t="shared" si="1"/>
        <v>桂＊心</v>
      </c>
      <c r="E127" s="5" t="s">
        <v>43</v>
      </c>
      <c r="F127" s="5">
        <v>63</v>
      </c>
      <c r="G127" s="19" t="s">
        <v>62</v>
      </c>
      <c r="H127" s="5">
        <v>1070119</v>
      </c>
      <c r="I127" s="12">
        <v>110026</v>
      </c>
      <c r="J127" s="5">
        <v>1173</v>
      </c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8"/>
      <c r="AJ127" s="12"/>
      <c r="AK127" s="18"/>
      <c r="AL127" s="12"/>
      <c r="AM127" s="12"/>
      <c r="AN127" s="12"/>
      <c r="AO127" s="12"/>
      <c r="AP127" s="12" t="s">
        <v>486</v>
      </c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</row>
    <row r="128" spans="1:56" ht="16.5">
      <c r="A128" s="12">
        <v>123</v>
      </c>
      <c r="B128" s="5" t="s">
        <v>217</v>
      </c>
      <c r="C128" s="5">
        <v>12005610</v>
      </c>
      <c r="D128" s="11" t="str">
        <f t="shared" si="1"/>
        <v>陳＊燕</v>
      </c>
      <c r="E128" s="5" t="s">
        <v>43</v>
      </c>
      <c r="F128" s="5">
        <v>64</v>
      </c>
      <c r="G128" s="19" t="s">
        <v>218</v>
      </c>
      <c r="H128" s="5">
        <v>1070119</v>
      </c>
      <c r="I128" s="12">
        <v>110186</v>
      </c>
      <c r="J128" s="5">
        <v>1173</v>
      </c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8"/>
      <c r="AJ128" s="12"/>
      <c r="AK128" s="18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 t="s">
        <v>487</v>
      </c>
    </row>
    <row r="129" spans="1:56" ht="16.5">
      <c r="A129" s="12">
        <v>124</v>
      </c>
      <c r="B129" s="5" t="s">
        <v>219</v>
      </c>
      <c r="C129" s="5">
        <v>14067021</v>
      </c>
      <c r="D129" s="11" t="str">
        <f t="shared" si="1"/>
        <v>蕭＊春</v>
      </c>
      <c r="E129" s="5" t="s">
        <v>41</v>
      </c>
      <c r="F129" s="5">
        <v>70</v>
      </c>
      <c r="G129" s="19" t="s">
        <v>220</v>
      </c>
      <c r="H129" s="5">
        <v>1070129</v>
      </c>
      <c r="I129" s="12">
        <v>110026</v>
      </c>
      <c r="J129" s="5">
        <v>1173</v>
      </c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8"/>
      <c r="AJ129" s="12"/>
      <c r="AK129" s="18"/>
      <c r="AL129" s="12"/>
      <c r="AM129" s="12"/>
      <c r="AN129" s="12"/>
      <c r="AO129" s="12"/>
      <c r="AP129" s="12" t="s">
        <v>486</v>
      </c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</row>
    <row r="130" spans="1:56" ht="16.5">
      <c r="A130" s="12">
        <v>125</v>
      </c>
      <c r="B130" s="5" t="s">
        <v>221</v>
      </c>
      <c r="C130" s="5">
        <v>15389213</v>
      </c>
      <c r="D130" s="11" t="str">
        <f t="shared" si="1"/>
        <v>李＊穎</v>
      </c>
      <c r="E130" s="5" t="s">
        <v>41</v>
      </c>
      <c r="F130" s="5">
        <v>45</v>
      </c>
      <c r="G130" s="19" t="s">
        <v>222</v>
      </c>
      <c r="H130" s="5">
        <v>1070129</v>
      </c>
      <c r="I130" s="12">
        <v>110030</v>
      </c>
      <c r="J130" s="5">
        <v>1173</v>
      </c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8"/>
      <c r="AJ130" s="12"/>
      <c r="AK130" s="18"/>
      <c r="AL130" s="12"/>
      <c r="AM130" s="12"/>
      <c r="AN130" s="12"/>
      <c r="AO130" s="12"/>
      <c r="AP130" s="12"/>
      <c r="AQ130" s="12"/>
      <c r="AR130" s="12" t="s">
        <v>486</v>
      </c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</row>
    <row r="131" spans="1:56" ht="16.5">
      <c r="A131" s="12">
        <v>126</v>
      </c>
      <c r="B131" s="5" t="s">
        <v>223</v>
      </c>
      <c r="C131" s="5">
        <v>19916513</v>
      </c>
      <c r="D131" s="11" t="str">
        <f t="shared" si="1"/>
        <v>林＊壽</v>
      </c>
      <c r="E131" s="5" t="s">
        <v>41</v>
      </c>
      <c r="F131" s="5">
        <v>63</v>
      </c>
      <c r="G131" s="19" t="s">
        <v>224</v>
      </c>
      <c r="H131" s="5">
        <v>1070130</v>
      </c>
      <c r="I131" s="12">
        <v>110026</v>
      </c>
      <c r="J131" s="5">
        <v>1173</v>
      </c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8"/>
      <c r="AJ131" s="12"/>
      <c r="AK131" s="18"/>
      <c r="AL131" s="12"/>
      <c r="AM131" s="12"/>
      <c r="AN131" s="12"/>
      <c r="AO131" s="12"/>
      <c r="AP131" s="12" t="s">
        <v>486</v>
      </c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</row>
    <row r="132" spans="1:56" ht="16.5">
      <c r="A132" s="12">
        <v>127</v>
      </c>
      <c r="B132" s="5" t="s">
        <v>225</v>
      </c>
      <c r="C132" s="5">
        <v>13967440</v>
      </c>
      <c r="D132" s="11" t="str">
        <f t="shared" si="1"/>
        <v>陳＊敏</v>
      </c>
      <c r="E132" s="5" t="s">
        <v>41</v>
      </c>
      <c r="F132" s="5">
        <v>46</v>
      </c>
      <c r="G132" s="19" t="s">
        <v>226</v>
      </c>
      <c r="H132" s="5">
        <v>1070130</v>
      </c>
      <c r="I132" s="12">
        <v>110026</v>
      </c>
      <c r="J132" s="5">
        <v>1173</v>
      </c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8"/>
      <c r="AJ132" s="12"/>
      <c r="AK132" s="18"/>
      <c r="AL132" s="12"/>
      <c r="AM132" s="12"/>
      <c r="AN132" s="12"/>
      <c r="AO132" s="12"/>
      <c r="AP132" s="12" t="s">
        <v>486</v>
      </c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</row>
    <row r="133" spans="1:56" ht="16.5">
      <c r="A133" s="12">
        <v>128</v>
      </c>
      <c r="B133" s="5" t="s">
        <v>227</v>
      </c>
      <c r="C133" s="5">
        <v>168106</v>
      </c>
      <c r="D133" s="11" t="str">
        <f t="shared" si="1"/>
        <v>黃＊成</v>
      </c>
      <c r="E133" s="5" t="s">
        <v>41</v>
      </c>
      <c r="F133" s="5">
        <v>60</v>
      </c>
      <c r="G133" s="19" t="s">
        <v>228</v>
      </c>
      <c r="H133" s="5">
        <v>1070130</v>
      </c>
      <c r="I133" s="12">
        <v>110030</v>
      </c>
      <c r="J133" s="5">
        <v>1173</v>
      </c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8"/>
      <c r="AJ133" s="12"/>
      <c r="AK133" s="18"/>
      <c r="AL133" s="12"/>
      <c r="AM133" s="12"/>
      <c r="AN133" s="12"/>
      <c r="AO133" s="12"/>
      <c r="AP133" s="12"/>
      <c r="AQ133" s="12"/>
      <c r="AR133" s="12" t="s">
        <v>486</v>
      </c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</row>
    <row r="134" spans="1:56" ht="31.5">
      <c r="A134" s="12">
        <v>129</v>
      </c>
      <c r="B134" s="5" t="s">
        <v>229</v>
      </c>
      <c r="C134" s="5">
        <v>996794</v>
      </c>
      <c r="D134" s="11" t="str">
        <f t="shared" si="1"/>
        <v>郭＊銘</v>
      </c>
      <c r="E134" s="5" t="s">
        <v>41</v>
      </c>
      <c r="F134" s="5">
        <v>43</v>
      </c>
      <c r="G134" s="19" t="s">
        <v>230</v>
      </c>
      <c r="H134" s="5">
        <v>1070102</v>
      </c>
      <c r="I134" s="12" t="s">
        <v>231</v>
      </c>
      <c r="J134" s="7" t="s">
        <v>232</v>
      </c>
      <c r="K134" s="12"/>
      <c r="L134" s="12"/>
      <c r="M134" s="12"/>
      <c r="N134" s="12"/>
      <c r="O134" s="12"/>
      <c r="P134" s="12"/>
      <c r="Q134" s="12"/>
      <c r="R134" s="12"/>
      <c r="S134" s="12" t="s">
        <v>486</v>
      </c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8"/>
      <c r="AJ134" s="12"/>
      <c r="AK134" s="18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</row>
    <row r="135" spans="1:56" ht="31.5">
      <c r="A135" s="12">
        <v>130</v>
      </c>
      <c r="B135" s="5" t="s">
        <v>233</v>
      </c>
      <c r="C135" s="5">
        <v>3481208</v>
      </c>
      <c r="D135" s="11" t="str">
        <f t="shared" ref="D135:D198" si="2">REPLACE(B135,2,1,"＊")</f>
        <v>林＊玉</v>
      </c>
      <c r="E135" s="5" t="s">
        <v>43</v>
      </c>
      <c r="F135" s="5">
        <v>61</v>
      </c>
      <c r="G135" s="19"/>
      <c r="H135" s="5">
        <v>1070102</v>
      </c>
      <c r="I135" s="12" t="s">
        <v>234</v>
      </c>
      <c r="J135" s="7" t="s">
        <v>232</v>
      </c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8"/>
      <c r="AJ135" s="12"/>
      <c r="AK135" s="18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 t="s">
        <v>486</v>
      </c>
      <c r="AW135" s="12"/>
      <c r="AX135" s="12"/>
      <c r="AY135" s="12"/>
      <c r="AZ135" s="12"/>
      <c r="BA135" s="12"/>
      <c r="BB135" s="12"/>
      <c r="BC135" s="12"/>
      <c r="BD135" s="12"/>
    </row>
    <row r="136" spans="1:56" ht="31.5">
      <c r="A136" s="12">
        <v>131</v>
      </c>
      <c r="B136" s="5" t="s">
        <v>235</v>
      </c>
      <c r="C136" s="5">
        <v>9078913</v>
      </c>
      <c r="D136" s="11" t="str">
        <f t="shared" si="2"/>
        <v>陳＊旻</v>
      </c>
      <c r="E136" s="5" t="s">
        <v>43</v>
      </c>
      <c r="F136" s="5">
        <v>42</v>
      </c>
      <c r="G136" s="19"/>
      <c r="H136" s="5">
        <v>1070102</v>
      </c>
      <c r="I136" s="12" t="s">
        <v>236</v>
      </c>
      <c r="J136" s="7" t="s">
        <v>232</v>
      </c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8"/>
      <c r="AJ136" s="12"/>
      <c r="AK136" s="18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 t="s">
        <v>486</v>
      </c>
      <c r="AX136" s="12"/>
      <c r="AY136" s="12"/>
      <c r="AZ136" s="12"/>
      <c r="BA136" s="12"/>
      <c r="BB136" s="12"/>
      <c r="BC136" s="12"/>
      <c r="BD136" s="12"/>
    </row>
    <row r="137" spans="1:56" ht="31.5">
      <c r="A137" s="12">
        <v>132</v>
      </c>
      <c r="B137" s="5" t="s">
        <v>237</v>
      </c>
      <c r="C137" s="5">
        <v>11127200</v>
      </c>
      <c r="D137" s="11" t="str">
        <f t="shared" si="2"/>
        <v>張＊錫</v>
      </c>
      <c r="E137" s="5" t="s">
        <v>41</v>
      </c>
      <c r="F137" s="5">
        <v>51</v>
      </c>
      <c r="G137" s="19" t="s">
        <v>238</v>
      </c>
      <c r="H137" s="5">
        <v>1070102</v>
      </c>
      <c r="I137" s="12" t="s">
        <v>239</v>
      </c>
      <c r="J137" s="7" t="s">
        <v>232</v>
      </c>
      <c r="K137" s="12"/>
      <c r="L137" s="12"/>
      <c r="M137" s="12"/>
      <c r="N137" s="12"/>
      <c r="O137" s="12"/>
      <c r="P137" s="12"/>
      <c r="Q137" s="12"/>
      <c r="R137" s="12" t="s">
        <v>486</v>
      </c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8"/>
      <c r="AJ137" s="12"/>
      <c r="AK137" s="18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</row>
    <row r="138" spans="1:56" ht="16.5">
      <c r="A138" s="12">
        <v>133</v>
      </c>
      <c r="B138" s="5" t="s">
        <v>73</v>
      </c>
      <c r="C138" s="5">
        <v>13787167</v>
      </c>
      <c r="D138" s="11" t="str">
        <f t="shared" si="2"/>
        <v>黃＊河</v>
      </c>
      <c r="E138" s="5" t="s">
        <v>41</v>
      </c>
      <c r="F138" s="5">
        <v>47</v>
      </c>
      <c r="G138" s="19"/>
      <c r="H138" s="5">
        <v>1070102</v>
      </c>
      <c r="I138" s="12">
        <v>5760230</v>
      </c>
      <c r="J138" s="7" t="s">
        <v>232</v>
      </c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8"/>
      <c r="AJ138" s="12"/>
      <c r="AK138" s="18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 t="s">
        <v>486</v>
      </c>
      <c r="AY138" s="12"/>
      <c r="AZ138" s="12"/>
      <c r="BA138" s="12"/>
      <c r="BB138" s="12"/>
      <c r="BC138" s="12"/>
      <c r="BD138" s="12"/>
    </row>
    <row r="139" spans="1:56" ht="16.5">
      <c r="A139" s="12">
        <v>134</v>
      </c>
      <c r="B139" s="5" t="s">
        <v>240</v>
      </c>
      <c r="C139" s="5">
        <v>20433559</v>
      </c>
      <c r="D139" s="11" t="str">
        <f t="shared" si="2"/>
        <v>羅＊</v>
      </c>
      <c r="E139" s="5" t="s">
        <v>41</v>
      </c>
      <c r="F139" s="5">
        <v>83</v>
      </c>
      <c r="G139" s="19"/>
      <c r="H139" s="5">
        <v>1070102</v>
      </c>
      <c r="I139" s="12">
        <v>5761110</v>
      </c>
      <c r="J139" s="7" t="s">
        <v>232</v>
      </c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8"/>
      <c r="AJ139" s="12"/>
      <c r="AK139" s="18"/>
      <c r="AL139" s="12"/>
      <c r="AM139" s="12"/>
      <c r="AN139" s="12"/>
      <c r="AO139" s="12"/>
      <c r="AP139" s="12"/>
      <c r="AQ139" s="12"/>
      <c r="AR139" s="12" t="s">
        <v>486</v>
      </c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</row>
    <row r="140" spans="1:56" ht="16.5">
      <c r="A140" s="12">
        <v>135</v>
      </c>
      <c r="B140" s="5" t="s">
        <v>56</v>
      </c>
      <c r="C140" s="5">
        <v>20437027</v>
      </c>
      <c r="D140" s="11" t="str">
        <f t="shared" si="2"/>
        <v>黃＊春英</v>
      </c>
      <c r="E140" s="5" t="s">
        <v>43</v>
      </c>
      <c r="F140" s="5">
        <v>82</v>
      </c>
      <c r="G140" s="19" t="s">
        <v>57</v>
      </c>
      <c r="H140" s="5">
        <v>1070102</v>
      </c>
      <c r="I140" s="12">
        <v>5761110</v>
      </c>
      <c r="J140" s="7" t="s">
        <v>232</v>
      </c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8"/>
      <c r="AJ140" s="12"/>
      <c r="AK140" s="18"/>
      <c r="AL140" s="12"/>
      <c r="AM140" s="12"/>
      <c r="AN140" s="12"/>
      <c r="AO140" s="12"/>
      <c r="AP140" s="12"/>
      <c r="AQ140" s="12"/>
      <c r="AR140" s="12" t="s">
        <v>486</v>
      </c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</row>
    <row r="141" spans="1:56" ht="16.5">
      <c r="A141" s="12">
        <v>136</v>
      </c>
      <c r="B141" s="5" t="s">
        <v>241</v>
      </c>
      <c r="C141" s="5">
        <v>1788869</v>
      </c>
      <c r="D141" s="11" t="str">
        <f t="shared" si="2"/>
        <v>沈＊春心</v>
      </c>
      <c r="E141" s="5" t="s">
        <v>43</v>
      </c>
      <c r="F141" s="5">
        <v>67</v>
      </c>
      <c r="G141" s="19"/>
      <c r="H141" s="5">
        <v>1070105</v>
      </c>
      <c r="I141" s="12">
        <v>5761110</v>
      </c>
      <c r="J141" s="7" t="s">
        <v>232</v>
      </c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8"/>
      <c r="AJ141" s="12"/>
      <c r="AK141" s="18"/>
      <c r="AL141" s="12"/>
      <c r="AM141" s="12"/>
      <c r="AN141" s="12"/>
      <c r="AO141" s="12"/>
      <c r="AP141" s="12"/>
      <c r="AQ141" s="12"/>
      <c r="AR141" s="12" t="s">
        <v>486</v>
      </c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</row>
    <row r="142" spans="1:56" ht="31.5">
      <c r="A142" s="12">
        <v>137</v>
      </c>
      <c r="B142" s="5" t="s">
        <v>242</v>
      </c>
      <c r="C142" s="5">
        <v>6626127</v>
      </c>
      <c r="D142" s="11" t="str">
        <f t="shared" si="2"/>
        <v>周＊清</v>
      </c>
      <c r="E142" s="5" t="s">
        <v>41</v>
      </c>
      <c r="F142" s="5">
        <v>66</v>
      </c>
      <c r="G142" s="19"/>
      <c r="H142" s="5">
        <v>1070105</v>
      </c>
      <c r="I142" s="12" t="s">
        <v>239</v>
      </c>
      <c r="J142" s="7" t="s">
        <v>232</v>
      </c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8"/>
      <c r="AJ142" s="12"/>
      <c r="AK142" s="18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 t="s">
        <v>486</v>
      </c>
      <c r="AW142" s="12"/>
      <c r="AX142" s="12"/>
      <c r="AY142" s="12"/>
      <c r="AZ142" s="12"/>
      <c r="BA142" s="12"/>
      <c r="BB142" s="12"/>
      <c r="BC142" s="12"/>
      <c r="BD142" s="12"/>
    </row>
    <row r="143" spans="1:56" ht="16.5">
      <c r="A143" s="12">
        <v>138</v>
      </c>
      <c r="B143" s="5" t="s">
        <v>76</v>
      </c>
      <c r="C143" s="5">
        <v>10487654</v>
      </c>
      <c r="D143" s="11" t="str">
        <f t="shared" si="2"/>
        <v>謝＊花</v>
      </c>
      <c r="E143" s="5" t="s">
        <v>43</v>
      </c>
      <c r="F143" s="5">
        <v>70</v>
      </c>
      <c r="G143" s="19"/>
      <c r="H143" s="5">
        <v>1070105</v>
      </c>
      <c r="I143" s="12">
        <v>5761110</v>
      </c>
      <c r="J143" s="7" t="s">
        <v>232</v>
      </c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8"/>
      <c r="AJ143" s="12"/>
      <c r="AK143" s="18"/>
      <c r="AL143" s="12"/>
      <c r="AM143" s="12"/>
      <c r="AN143" s="12"/>
      <c r="AO143" s="12"/>
      <c r="AP143" s="12"/>
      <c r="AQ143" s="12"/>
      <c r="AR143" s="12" t="s">
        <v>486</v>
      </c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</row>
    <row r="144" spans="1:56" ht="47.25">
      <c r="A144" s="12">
        <v>139</v>
      </c>
      <c r="B144" s="5" t="s">
        <v>243</v>
      </c>
      <c r="C144" s="5">
        <v>12386244</v>
      </c>
      <c r="D144" s="11" t="str">
        <f t="shared" si="2"/>
        <v>徐＊丹</v>
      </c>
      <c r="E144" s="5" t="s">
        <v>41</v>
      </c>
      <c r="F144" s="5">
        <v>68</v>
      </c>
      <c r="G144" s="19" t="s">
        <v>244</v>
      </c>
      <c r="H144" s="5">
        <v>1070105</v>
      </c>
      <c r="I144" s="12" t="s">
        <v>245</v>
      </c>
      <c r="J144" s="7" t="s">
        <v>232</v>
      </c>
      <c r="K144" s="12"/>
      <c r="L144" s="12"/>
      <c r="M144" s="12"/>
      <c r="N144" s="12"/>
      <c r="O144" s="12"/>
      <c r="P144" s="12"/>
      <c r="Q144" s="12"/>
      <c r="R144" s="12" t="s">
        <v>486</v>
      </c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8"/>
      <c r="AJ144" s="12"/>
      <c r="AK144" s="18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</row>
    <row r="145" spans="1:56" ht="47.25">
      <c r="A145" s="12">
        <v>140</v>
      </c>
      <c r="B145" s="5" t="s">
        <v>246</v>
      </c>
      <c r="C145" s="5">
        <v>16826146</v>
      </c>
      <c r="D145" s="11" t="str">
        <f t="shared" si="2"/>
        <v>張＊偉</v>
      </c>
      <c r="E145" s="5" t="s">
        <v>41</v>
      </c>
      <c r="F145" s="5">
        <v>48</v>
      </c>
      <c r="G145" s="19"/>
      <c r="H145" s="5">
        <v>1070105</v>
      </c>
      <c r="I145" s="12" t="s">
        <v>247</v>
      </c>
      <c r="J145" s="7" t="s">
        <v>232</v>
      </c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8"/>
      <c r="AJ145" s="12"/>
      <c r="AK145" s="18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 t="s">
        <v>486</v>
      </c>
      <c r="AV145" s="12"/>
      <c r="AW145" s="12"/>
      <c r="AX145" s="12"/>
      <c r="AY145" s="12"/>
      <c r="AZ145" s="12" t="s">
        <v>486</v>
      </c>
      <c r="BA145" s="12"/>
      <c r="BB145" s="12"/>
      <c r="BC145" s="12"/>
      <c r="BD145" s="12"/>
    </row>
    <row r="146" spans="1:56" ht="16.5">
      <c r="A146" s="12">
        <v>141</v>
      </c>
      <c r="B146" s="5" t="s">
        <v>248</v>
      </c>
      <c r="C146" s="5">
        <v>19288993</v>
      </c>
      <c r="D146" s="11" t="str">
        <f t="shared" si="2"/>
        <v>林＊坤</v>
      </c>
      <c r="E146" s="5" t="s">
        <v>41</v>
      </c>
      <c r="F146" s="5">
        <v>69</v>
      </c>
      <c r="G146" s="19"/>
      <c r="H146" s="5">
        <v>1070105</v>
      </c>
      <c r="I146" s="12">
        <v>5760110</v>
      </c>
      <c r="J146" s="7" t="s">
        <v>232</v>
      </c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8"/>
      <c r="AJ146" s="12"/>
      <c r="AK146" s="18"/>
      <c r="AL146" s="12"/>
      <c r="AM146" s="12"/>
      <c r="AN146" s="12"/>
      <c r="AO146" s="12"/>
      <c r="AP146" s="12"/>
      <c r="AQ146" s="12"/>
      <c r="AR146" s="12" t="s">
        <v>486</v>
      </c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</row>
    <row r="147" spans="1:56" ht="16.5">
      <c r="A147" s="12">
        <v>142</v>
      </c>
      <c r="B147" s="5" t="s">
        <v>249</v>
      </c>
      <c r="C147" s="5">
        <v>20451012</v>
      </c>
      <c r="D147" s="11" t="str">
        <f t="shared" si="2"/>
        <v>陳＊阿綢</v>
      </c>
      <c r="E147" s="5" t="s">
        <v>43</v>
      </c>
      <c r="F147" s="5">
        <v>88</v>
      </c>
      <c r="G147" s="19"/>
      <c r="H147" s="5">
        <v>1070105</v>
      </c>
      <c r="I147" s="12">
        <v>5761110</v>
      </c>
      <c r="J147" s="7" t="s">
        <v>232</v>
      </c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8"/>
      <c r="AJ147" s="12"/>
      <c r="AK147" s="18"/>
      <c r="AL147" s="12"/>
      <c r="AM147" s="12"/>
      <c r="AN147" s="12"/>
      <c r="AO147" s="12"/>
      <c r="AP147" s="12"/>
      <c r="AQ147" s="12"/>
      <c r="AR147" s="12" t="s">
        <v>486</v>
      </c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</row>
    <row r="148" spans="1:56" ht="47.25">
      <c r="A148" s="12">
        <v>143</v>
      </c>
      <c r="B148" s="5" t="s">
        <v>250</v>
      </c>
      <c r="C148" s="5">
        <v>17975203</v>
      </c>
      <c r="D148" s="11" t="str">
        <f t="shared" si="2"/>
        <v>李＊華</v>
      </c>
      <c r="E148" s="5" t="s">
        <v>43</v>
      </c>
      <c r="F148" s="5">
        <v>71</v>
      </c>
      <c r="G148" s="19"/>
      <c r="H148" s="5">
        <v>1070106</v>
      </c>
      <c r="I148" s="12" t="s">
        <v>251</v>
      </c>
      <c r="J148" s="7" t="s">
        <v>232</v>
      </c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8"/>
      <c r="AJ148" s="12"/>
      <c r="AK148" s="18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 t="s">
        <v>486</v>
      </c>
      <c r="AV148" s="12" t="s">
        <v>486</v>
      </c>
      <c r="AW148" s="12"/>
      <c r="AX148" s="12"/>
      <c r="AY148" s="12"/>
      <c r="AZ148" s="12"/>
      <c r="BA148" s="12"/>
      <c r="BB148" s="12"/>
      <c r="BC148" s="12"/>
      <c r="BD148" s="12"/>
    </row>
    <row r="149" spans="1:56" ht="31.5">
      <c r="A149" s="12">
        <v>144</v>
      </c>
      <c r="B149" s="5" t="s">
        <v>252</v>
      </c>
      <c r="C149" s="5">
        <v>19839710</v>
      </c>
      <c r="D149" s="11" t="str">
        <f t="shared" si="2"/>
        <v>林＊業</v>
      </c>
      <c r="E149" s="5" t="s">
        <v>41</v>
      </c>
      <c r="F149" s="5">
        <v>57</v>
      </c>
      <c r="G149" s="19"/>
      <c r="H149" s="5">
        <v>1070108</v>
      </c>
      <c r="I149" s="12" t="s">
        <v>234</v>
      </c>
      <c r="J149" s="7" t="s">
        <v>232</v>
      </c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8"/>
      <c r="AJ149" s="12"/>
      <c r="AK149" s="18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 t="s">
        <v>486</v>
      </c>
      <c r="AW149" s="12"/>
      <c r="AX149" s="12"/>
      <c r="AY149" s="12"/>
      <c r="AZ149" s="12"/>
      <c r="BA149" s="12"/>
      <c r="BB149" s="12"/>
      <c r="BC149" s="12"/>
      <c r="BD149" s="12"/>
    </row>
    <row r="150" spans="1:56" ht="31.5">
      <c r="A150" s="12">
        <v>145</v>
      </c>
      <c r="B150" s="5" t="s">
        <v>253</v>
      </c>
      <c r="C150" s="5">
        <v>1422671</v>
      </c>
      <c r="D150" s="11" t="str">
        <f t="shared" si="2"/>
        <v>張＊金治</v>
      </c>
      <c r="E150" s="5" t="s">
        <v>43</v>
      </c>
      <c r="F150" s="5">
        <v>78</v>
      </c>
      <c r="G150" s="19"/>
      <c r="H150" s="5">
        <v>1070109</v>
      </c>
      <c r="I150" s="12" t="s">
        <v>234</v>
      </c>
      <c r="J150" s="7" t="s">
        <v>232</v>
      </c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8"/>
      <c r="AJ150" s="12"/>
      <c r="AK150" s="18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 t="s">
        <v>486</v>
      </c>
      <c r="BA150" s="12"/>
      <c r="BB150" s="12"/>
      <c r="BC150" s="12"/>
      <c r="BD150" s="12"/>
    </row>
    <row r="151" spans="1:56" ht="16.5">
      <c r="A151" s="12">
        <v>146</v>
      </c>
      <c r="B151" s="5" t="s">
        <v>254</v>
      </c>
      <c r="C151" s="5">
        <v>1780234</v>
      </c>
      <c r="D151" s="11" t="str">
        <f t="shared" si="2"/>
        <v>王＊義</v>
      </c>
      <c r="E151" s="5" t="s">
        <v>41</v>
      </c>
      <c r="F151" s="5">
        <v>62</v>
      </c>
      <c r="G151" s="19" t="s">
        <v>255</v>
      </c>
      <c r="H151" s="5">
        <v>1070109</v>
      </c>
      <c r="I151" s="12">
        <v>5761110</v>
      </c>
      <c r="J151" s="7" t="s">
        <v>232</v>
      </c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8"/>
      <c r="AJ151" s="12"/>
      <c r="AK151" s="18"/>
      <c r="AL151" s="12"/>
      <c r="AM151" s="12"/>
      <c r="AN151" s="12"/>
      <c r="AO151" s="12"/>
      <c r="AP151" s="12"/>
      <c r="AQ151" s="12"/>
      <c r="AR151" s="12" t="s">
        <v>486</v>
      </c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</row>
    <row r="152" spans="1:56" ht="31.5">
      <c r="A152" s="12">
        <v>147</v>
      </c>
      <c r="B152" s="5" t="s">
        <v>256</v>
      </c>
      <c r="C152" s="5">
        <v>9277003</v>
      </c>
      <c r="D152" s="11" t="str">
        <f t="shared" si="2"/>
        <v>徐＊南</v>
      </c>
      <c r="E152" s="5" t="s">
        <v>41</v>
      </c>
      <c r="F152" s="5">
        <v>67</v>
      </c>
      <c r="G152" s="19"/>
      <c r="H152" s="5">
        <v>1070109</v>
      </c>
      <c r="I152" s="12" t="s">
        <v>239</v>
      </c>
      <c r="J152" s="7" t="s">
        <v>232</v>
      </c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8"/>
      <c r="AJ152" s="12"/>
      <c r="AK152" s="18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 t="s">
        <v>486</v>
      </c>
      <c r="AW152" s="12"/>
      <c r="AX152" s="12"/>
      <c r="AY152" s="12"/>
      <c r="AZ152" s="12"/>
      <c r="BA152" s="12"/>
      <c r="BB152" s="12"/>
      <c r="BC152" s="12"/>
      <c r="BD152" s="12"/>
    </row>
    <row r="153" spans="1:56" ht="31.5">
      <c r="A153" s="12">
        <v>148</v>
      </c>
      <c r="B153" s="5" t="s">
        <v>257</v>
      </c>
      <c r="C153" s="5">
        <v>9281325</v>
      </c>
      <c r="D153" s="11" t="str">
        <f t="shared" si="2"/>
        <v>張＊隆</v>
      </c>
      <c r="E153" s="5" t="s">
        <v>41</v>
      </c>
      <c r="F153" s="5">
        <v>67</v>
      </c>
      <c r="G153" s="19"/>
      <c r="H153" s="5">
        <v>1070109</v>
      </c>
      <c r="I153" s="12" t="s">
        <v>234</v>
      </c>
      <c r="J153" s="7" t="s">
        <v>232</v>
      </c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8"/>
      <c r="AJ153" s="12"/>
      <c r="AK153" s="18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 t="s">
        <v>486</v>
      </c>
      <c r="AW153" s="12"/>
      <c r="AX153" s="12"/>
      <c r="AY153" s="12"/>
      <c r="AZ153" s="12"/>
      <c r="BA153" s="12"/>
      <c r="BB153" s="12"/>
      <c r="BC153" s="12"/>
      <c r="BD153" s="12"/>
    </row>
    <row r="154" spans="1:56" ht="31.5">
      <c r="A154" s="12" t="s">
        <v>474</v>
      </c>
      <c r="B154" s="5" t="s">
        <v>258</v>
      </c>
      <c r="C154" s="5">
        <v>16720950</v>
      </c>
      <c r="D154" s="11" t="str">
        <f t="shared" si="2"/>
        <v>陳＊燕</v>
      </c>
      <c r="E154" s="5" t="s">
        <v>43</v>
      </c>
      <c r="F154" s="5">
        <v>63</v>
      </c>
      <c r="G154" s="19"/>
      <c r="H154" s="5">
        <v>1070109</v>
      </c>
      <c r="I154" s="12">
        <v>5760350</v>
      </c>
      <c r="J154" s="7" t="s">
        <v>232</v>
      </c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8"/>
      <c r="AJ154" s="12"/>
      <c r="AK154" s="18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</row>
    <row r="155" spans="1:56" ht="31.5">
      <c r="A155" s="12">
        <v>150</v>
      </c>
      <c r="B155" s="5" t="s">
        <v>259</v>
      </c>
      <c r="C155" s="5">
        <v>18660566</v>
      </c>
      <c r="D155" s="11" t="str">
        <f t="shared" si="2"/>
        <v>張＊津</v>
      </c>
      <c r="E155" s="5" t="s">
        <v>43</v>
      </c>
      <c r="F155" s="5">
        <v>64</v>
      </c>
      <c r="G155" s="19"/>
      <c r="H155" s="5">
        <v>1070109</v>
      </c>
      <c r="I155" s="12" t="s">
        <v>239</v>
      </c>
      <c r="J155" s="7" t="s">
        <v>232</v>
      </c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8"/>
      <c r="AJ155" s="12"/>
      <c r="AK155" s="18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 t="s">
        <v>486</v>
      </c>
      <c r="AW155" s="12"/>
      <c r="AX155" s="12"/>
      <c r="AY155" s="12"/>
      <c r="AZ155" s="12"/>
      <c r="BA155" s="12"/>
      <c r="BB155" s="12"/>
      <c r="BC155" s="12"/>
      <c r="BD155" s="12"/>
    </row>
    <row r="156" spans="1:56" ht="47.25">
      <c r="A156" s="12">
        <v>151</v>
      </c>
      <c r="B156" s="5" t="s">
        <v>180</v>
      </c>
      <c r="C156" s="5">
        <v>19111960</v>
      </c>
      <c r="D156" s="11" t="str">
        <f t="shared" si="2"/>
        <v>李＊壬</v>
      </c>
      <c r="E156" s="5" t="s">
        <v>41</v>
      </c>
      <c r="F156" s="5">
        <v>74</v>
      </c>
      <c r="G156" s="19"/>
      <c r="H156" s="5">
        <v>1070109</v>
      </c>
      <c r="I156" s="12" t="s">
        <v>260</v>
      </c>
      <c r="J156" s="7" t="s">
        <v>232</v>
      </c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8"/>
      <c r="AJ156" s="12"/>
      <c r="AK156" s="18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 t="s">
        <v>486</v>
      </c>
      <c r="AV156" s="12" t="s">
        <v>486</v>
      </c>
      <c r="AW156" s="12"/>
      <c r="AX156" s="12"/>
      <c r="AY156" s="12"/>
      <c r="AZ156" s="12"/>
      <c r="BA156" s="12"/>
      <c r="BB156" s="12"/>
      <c r="BC156" s="12"/>
      <c r="BD156" s="12"/>
    </row>
    <row r="157" spans="1:56" ht="31.5">
      <c r="A157" s="12">
        <v>152</v>
      </c>
      <c r="B157" s="5" t="s">
        <v>261</v>
      </c>
      <c r="C157" s="5">
        <v>19811561</v>
      </c>
      <c r="D157" s="11" t="str">
        <f t="shared" si="2"/>
        <v>呂＊暘</v>
      </c>
      <c r="E157" s="5" t="s">
        <v>41</v>
      </c>
      <c r="F157" s="5">
        <v>44</v>
      </c>
      <c r="G157" s="19"/>
      <c r="H157" s="5">
        <v>1070109</v>
      </c>
      <c r="I157" s="12" t="s">
        <v>239</v>
      </c>
      <c r="J157" s="7" t="s">
        <v>232</v>
      </c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8"/>
      <c r="AJ157" s="12"/>
      <c r="AK157" s="18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 t="s">
        <v>486</v>
      </c>
      <c r="AW157" s="12"/>
      <c r="AX157" s="12"/>
      <c r="AY157" s="12"/>
      <c r="AZ157" s="12"/>
      <c r="BA157" s="12"/>
      <c r="BB157" s="12"/>
      <c r="BC157" s="12"/>
      <c r="BD157" s="12"/>
    </row>
    <row r="158" spans="1:56" ht="47.25">
      <c r="A158" s="12">
        <v>153</v>
      </c>
      <c r="B158" s="5" t="s">
        <v>262</v>
      </c>
      <c r="C158" s="5">
        <v>19959506</v>
      </c>
      <c r="D158" s="11" t="str">
        <f t="shared" si="2"/>
        <v>李＊貴</v>
      </c>
      <c r="E158" s="5" t="s">
        <v>41</v>
      </c>
      <c r="F158" s="5">
        <v>69</v>
      </c>
      <c r="G158" s="19"/>
      <c r="H158" s="5">
        <v>1070109</v>
      </c>
      <c r="I158" s="12" t="s">
        <v>260</v>
      </c>
      <c r="J158" s="7" t="s">
        <v>232</v>
      </c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8"/>
      <c r="AJ158" s="12"/>
      <c r="AK158" s="18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 t="s">
        <v>486</v>
      </c>
      <c r="AV158" s="12" t="s">
        <v>486</v>
      </c>
      <c r="AW158" s="12"/>
      <c r="AX158" s="12"/>
      <c r="AY158" s="12"/>
      <c r="AZ158" s="12"/>
      <c r="BA158" s="12"/>
      <c r="BB158" s="12"/>
      <c r="BC158" s="12"/>
      <c r="BD158" s="12"/>
    </row>
    <row r="159" spans="1:56" ht="16.5">
      <c r="A159" s="12">
        <v>154</v>
      </c>
      <c r="B159" s="5" t="s">
        <v>263</v>
      </c>
      <c r="C159" s="5">
        <v>20006378</v>
      </c>
      <c r="D159" s="11" t="str">
        <f t="shared" si="2"/>
        <v>劉＊智</v>
      </c>
      <c r="E159" s="5" t="s">
        <v>41</v>
      </c>
      <c r="F159" s="5">
        <v>46</v>
      </c>
      <c r="G159" s="19"/>
      <c r="H159" s="5">
        <v>1070109</v>
      </c>
      <c r="I159" s="12">
        <v>5760350</v>
      </c>
      <c r="J159" s="7" t="s">
        <v>232</v>
      </c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8"/>
      <c r="AJ159" s="12"/>
      <c r="AK159" s="18"/>
      <c r="AL159" s="12"/>
      <c r="AM159" s="12"/>
      <c r="AN159" s="12"/>
      <c r="AO159" s="12"/>
      <c r="AP159" s="12"/>
      <c r="AQ159" s="12" t="s">
        <v>486</v>
      </c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</row>
    <row r="160" spans="1:56" ht="31.5">
      <c r="A160" s="12">
        <v>155</v>
      </c>
      <c r="B160" s="5" t="s">
        <v>264</v>
      </c>
      <c r="C160" s="5">
        <v>20431359</v>
      </c>
      <c r="D160" s="11" t="str">
        <f t="shared" si="2"/>
        <v>何＊民</v>
      </c>
      <c r="E160" s="5" t="s">
        <v>41</v>
      </c>
      <c r="F160" s="5">
        <v>71</v>
      </c>
      <c r="G160" s="19" t="s">
        <v>265</v>
      </c>
      <c r="H160" s="5">
        <v>1070109</v>
      </c>
      <c r="I160" s="12" t="s">
        <v>231</v>
      </c>
      <c r="J160" s="7" t="s">
        <v>232</v>
      </c>
      <c r="K160" s="12"/>
      <c r="L160" s="12"/>
      <c r="M160" s="12"/>
      <c r="N160" s="12"/>
      <c r="O160" s="12"/>
      <c r="P160" s="12"/>
      <c r="Q160" s="12"/>
      <c r="R160" s="12"/>
      <c r="S160" s="12" t="s">
        <v>486</v>
      </c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8"/>
      <c r="AJ160" s="12"/>
      <c r="AK160" s="18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</row>
    <row r="161" spans="1:56" ht="31.5">
      <c r="A161" s="12">
        <v>156</v>
      </c>
      <c r="B161" s="5" t="s">
        <v>266</v>
      </c>
      <c r="C161" s="5">
        <v>20455409</v>
      </c>
      <c r="D161" s="11" t="str">
        <f t="shared" si="2"/>
        <v>徐＊智</v>
      </c>
      <c r="E161" s="5" t="s">
        <v>41</v>
      </c>
      <c r="F161" s="5">
        <v>82</v>
      </c>
      <c r="G161" s="19"/>
      <c r="H161" s="5">
        <v>1070109</v>
      </c>
      <c r="I161" s="12" t="s">
        <v>236</v>
      </c>
      <c r="J161" s="7" t="s">
        <v>232</v>
      </c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8"/>
      <c r="AJ161" s="12"/>
      <c r="AK161" s="18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 t="s">
        <v>486</v>
      </c>
      <c r="AX161" s="12"/>
      <c r="AY161" s="12"/>
      <c r="AZ161" s="12"/>
      <c r="BA161" s="12"/>
      <c r="BB161" s="12"/>
      <c r="BC161" s="12"/>
      <c r="BD161" s="12"/>
    </row>
    <row r="162" spans="1:56" ht="16.5">
      <c r="A162" s="12">
        <v>157</v>
      </c>
      <c r="B162" s="5" t="s">
        <v>267</v>
      </c>
      <c r="C162" s="5">
        <v>6649402</v>
      </c>
      <c r="D162" s="11" t="str">
        <f t="shared" si="2"/>
        <v>鄭＊宸</v>
      </c>
      <c r="E162" s="5" t="s">
        <v>41</v>
      </c>
      <c r="F162" s="5">
        <v>53</v>
      </c>
      <c r="G162" s="19"/>
      <c r="H162" s="5">
        <v>1070110</v>
      </c>
      <c r="I162" s="12">
        <v>5760150</v>
      </c>
      <c r="J162" s="7" t="s">
        <v>232</v>
      </c>
      <c r="K162" s="12"/>
      <c r="L162" s="12"/>
      <c r="M162" s="12"/>
      <c r="N162" s="12"/>
      <c r="O162" s="12"/>
      <c r="P162" s="12"/>
      <c r="Q162" s="12"/>
      <c r="R162" s="12"/>
      <c r="S162" s="12"/>
      <c r="T162" s="12" t="s">
        <v>486</v>
      </c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8"/>
      <c r="AJ162" s="12"/>
      <c r="AK162" s="18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</row>
    <row r="163" spans="1:56" ht="31.5">
      <c r="A163" s="12">
        <v>158</v>
      </c>
      <c r="B163" s="5" t="s">
        <v>268</v>
      </c>
      <c r="C163" s="5">
        <v>11325295</v>
      </c>
      <c r="D163" s="11" t="str">
        <f t="shared" si="2"/>
        <v>黃＊道</v>
      </c>
      <c r="E163" s="5" t="s">
        <v>41</v>
      </c>
      <c r="F163" s="5">
        <v>71</v>
      </c>
      <c r="G163" s="19"/>
      <c r="H163" s="5">
        <v>1070110</v>
      </c>
      <c r="I163" s="12" t="s">
        <v>234</v>
      </c>
      <c r="J163" s="7" t="s">
        <v>232</v>
      </c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8"/>
      <c r="AJ163" s="12"/>
      <c r="AK163" s="18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 t="s">
        <v>486</v>
      </c>
      <c r="AW163" s="12"/>
      <c r="AX163" s="12"/>
      <c r="AY163" s="12"/>
      <c r="AZ163" s="12"/>
      <c r="BA163" s="12"/>
      <c r="BB163" s="12"/>
      <c r="BC163" s="12"/>
      <c r="BD163" s="12"/>
    </row>
    <row r="164" spans="1:56" ht="31.5">
      <c r="A164" s="12">
        <v>159</v>
      </c>
      <c r="B164" s="5" t="s">
        <v>269</v>
      </c>
      <c r="C164" s="5">
        <v>20391143</v>
      </c>
      <c r="D164" s="11" t="str">
        <f t="shared" si="2"/>
        <v>林＊玉</v>
      </c>
      <c r="E164" s="5" t="s">
        <v>43</v>
      </c>
      <c r="F164" s="5">
        <v>69</v>
      </c>
      <c r="G164" s="19"/>
      <c r="H164" s="5">
        <v>1070110</v>
      </c>
      <c r="I164" s="12" t="s">
        <v>234</v>
      </c>
      <c r="J164" s="7" t="s">
        <v>232</v>
      </c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8"/>
      <c r="AJ164" s="12"/>
      <c r="AK164" s="18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 t="s">
        <v>486</v>
      </c>
      <c r="AW164" s="12"/>
      <c r="AX164" s="12"/>
      <c r="AY164" s="12"/>
      <c r="AZ164" s="12"/>
      <c r="BA164" s="12"/>
      <c r="BB164" s="12"/>
      <c r="BC164" s="12"/>
      <c r="BD164" s="12"/>
    </row>
    <row r="165" spans="1:56" ht="16.5">
      <c r="A165" s="12">
        <v>160</v>
      </c>
      <c r="B165" s="5" t="s">
        <v>270</v>
      </c>
      <c r="C165" s="5">
        <v>748429</v>
      </c>
      <c r="D165" s="11" t="str">
        <f t="shared" si="2"/>
        <v>張＊松</v>
      </c>
      <c r="E165" s="5" t="s">
        <v>41</v>
      </c>
      <c r="F165" s="5">
        <v>57</v>
      </c>
      <c r="G165" s="19"/>
      <c r="H165" s="5">
        <v>1070112</v>
      </c>
      <c r="I165" s="12">
        <v>5760350</v>
      </c>
      <c r="J165" s="7" t="s">
        <v>232</v>
      </c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8"/>
      <c r="AJ165" s="12"/>
      <c r="AK165" s="18"/>
      <c r="AL165" s="12"/>
      <c r="AM165" s="12"/>
      <c r="AN165" s="12"/>
      <c r="AO165" s="12"/>
      <c r="AP165" s="12"/>
      <c r="AQ165" s="12" t="s">
        <v>486</v>
      </c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</row>
    <row r="166" spans="1:56" ht="31.5">
      <c r="A166" s="12">
        <v>161</v>
      </c>
      <c r="B166" s="5" t="s">
        <v>271</v>
      </c>
      <c r="C166" s="5">
        <v>2551677</v>
      </c>
      <c r="D166" s="11" t="str">
        <f t="shared" si="2"/>
        <v>吳＊華</v>
      </c>
      <c r="E166" s="5" t="s">
        <v>41</v>
      </c>
      <c r="F166" s="5">
        <v>58</v>
      </c>
      <c r="G166" s="19"/>
      <c r="H166" s="5">
        <v>1070112</v>
      </c>
      <c r="I166" s="12" t="s">
        <v>239</v>
      </c>
      <c r="J166" s="7" t="s">
        <v>232</v>
      </c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8"/>
      <c r="AJ166" s="12"/>
      <c r="AK166" s="18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 t="s">
        <v>486</v>
      </c>
      <c r="AW166" s="12"/>
      <c r="AX166" s="12"/>
      <c r="AY166" s="12"/>
      <c r="AZ166" s="12"/>
      <c r="BA166" s="12"/>
      <c r="BB166" s="12"/>
      <c r="BC166" s="12"/>
      <c r="BD166" s="12"/>
    </row>
    <row r="167" spans="1:56" ht="31.5">
      <c r="A167" s="12">
        <v>162</v>
      </c>
      <c r="B167" s="5" t="s">
        <v>272</v>
      </c>
      <c r="C167" s="5">
        <v>5340663</v>
      </c>
      <c r="D167" s="11" t="str">
        <f t="shared" si="2"/>
        <v>余＊琴</v>
      </c>
      <c r="E167" s="5" t="s">
        <v>43</v>
      </c>
      <c r="F167" s="5">
        <v>58</v>
      </c>
      <c r="G167" s="19"/>
      <c r="H167" s="5">
        <v>1070112</v>
      </c>
      <c r="I167" s="12" t="s">
        <v>236</v>
      </c>
      <c r="J167" s="7" t="s">
        <v>232</v>
      </c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8"/>
      <c r="AJ167" s="12"/>
      <c r="AK167" s="18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 t="s">
        <v>486</v>
      </c>
      <c r="AX167" s="12"/>
      <c r="AY167" s="12"/>
      <c r="AZ167" s="12"/>
      <c r="BA167" s="12"/>
      <c r="BB167" s="12"/>
      <c r="BC167" s="12"/>
      <c r="BD167" s="12"/>
    </row>
    <row r="168" spans="1:56" ht="31.5">
      <c r="A168" s="12">
        <v>163</v>
      </c>
      <c r="B168" s="5" t="s">
        <v>273</v>
      </c>
      <c r="C168" s="5">
        <v>6860882</v>
      </c>
      <c r="D168" s="11" t="str">
        <f t="shared" si="2"/>
        <v>葉＊義</v>
      </c>
      <c r="E168" s="5" t="s">
        <v>41</v>
      </c>
      <c r="F168" s="5">
        <v>79</v>
      </c>
      <c r="G168" s="19" t="s">
        <v>274</v>
      </c>
      <c r="H168" s="5">
        <v>1070112</v>
      </c>
      <c r="I168" s="12" t="s">
        <v>231</v>
      </c>
      <c r="J168" s="7" t="s">
        <v>232</v>
      </c>
      <c r="K168" s="12"/>
      <c r="L168" s="12"/>
      <c r="M168" s="12"/>
      <c r="N168" s="12"/>
      <c r="O168" s="12"/>
      <c r="P168" s="12"/>
      <c r="Q168" s="12"/>
      <c r="R168" s="12"/>
      <c r="S168" s="12" t="s">
        <v>486</v>
      </c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8"/>
      <c r="AJ168" s="12"/>
      <c r="AK168" s="18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</row>
    <row r="169" spans="1:56" ht="31.5">
      <c r="A169" s="12">
        <v>164</v>
      </c>
      <c r="B169" s="5" t="s">
        <v>275</v>
      </c>
      <c r="C169" s="5">
        <v>19199683</v>
      </c>
      <c r="D169" s="11" t="str">
        <f t="shared" si="2"/>
        <v>蘇＊華</v>
      </c>
      <c r="E169" s="5" t="s">
        <v>43</v>
      </c>
      <c r="F169" s="5">
        <v>79</v>
      </c>
      <c r="G169" s="19"/>
      <c r="H169" s="5">
        <v>1070112</v>
      </c>
      <c r="I169" s="12" t="s">
        <v>236</v>
      </c>
      <c r="J169" s="7" t="s">
        <v>232</v>
      </c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8"/>
      <c r="AJ169" s="12"/>
      <c r="AK169" s="18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 t="s">
        <v>486</v>
      </c>
      <c r="AX169" s="12"/>
      <c r="AY169" s="12"/>
      <c r="AZ169" s="12"/>
      <c r="BA169" s="12"/>
      <c r="BB169" s="12"/>
      <c r="BC169" s="12"/>
      <c r="BD169" s="12"/>
    </row>
    <row r="170" spans="1:56" ht="47.25">
      <c r="A170" s="12">
        <v>165</v>
      </c>
      <c r="B170" s="5" t="s">
        <v>248</v>
      </c>
      <c r="C170" s="5">
        <v>19288993</v>
      </c>
      <c r="D170" s="11" t="str">
        <f t="shared" si="2"/>
        <v>林＊坤</v>
      </c>
      <c r="E170" s="5" t="s">
        <v>41</v>
      </c>
      <c r="F170" s="5">
        <v>69</v>
      </c>
      <c r="G170" s="19"/>
      <c r="H170" s="5">
        <v>1070112</v>
      </c>
      <c r="I170" s="12" t="s">
        <v>276</v>
      </c>
      <c r="J170" s="7" t="s">
        <v>232</v>
      </c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8"/>
      <c r="AJ170" s="12"/>
      <c r="AK170" s="18"/>
      <c r="AL170" s="12"/>
      <c r="AM170" s="12"/>
      <c r="AN170" s="12"/>
      <c r="AO170" s="12"/>
      <c r="AP170" s="12"/>
      <c r="AQ170" s="12"/>
      <c r="AR170" s="12" t="s">
        <v>486</v>
      </c>
      <c r="AS170" s="12"/>
      <c r="AT170" s="12"/>
      <c r="AU170" s="12"/>
      <c r="AV170" s="12" t="s">
        <v>486</v>
      </c>
      <c r="AW170" s="12"/>
      <c r="AX170" s="12"/>
      <c r="AY170" s="12"/>
      <c r="AZ170" s="12"/>
      <c r="BA170" s="12"/>
      <c r="BB170" s="12"/>
      <c r="BC170" s="12"/>
      <c r="BD170" s="12"/>
    </row>
    <row r="171" spans="1:56" ht="31.5">
      <c r="A171" s="12">
        <v>166</v>
      </c>
      <c r="B171" s="5" t="s">
        <v>277</v>
      </c>
      <c r="C171" s="5">
        <v>19732979</v>
      </c>
      <c r="D171" s="11" t="str">
        <f t="shared" si="2"/>
        <v>嘪＊壽</v>
      </c>
      <c r="E171" s="5" t="s">
        <v>41</v>
      </c>
      <c r="F171" s="5">
        <v>78</v>
      </c>
      <c r="G171" s="19"/>
      <c r="H171" s="5">
        <v>1070112</v>
      </c>
      <c r="I171" s="12" t="s">
        <v>239</v>
      </c>
      <c r="J171" s="7" t="s">
        <v>232</v>
      </c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8"/>
      <c r="AJ171" s="12"/>
      <c r="AK171" s="18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 t="s">
        <v>486</v>
      </c>
      <c r="AW171" s="12"/>
      <c r="AX171" s="12"/>
      <c r="AY171" s="12"/>
      <c r="AZ171" s="12"/>
      <c r="BA171" s="12"/>
      <c r="BB171" s="12"/>
      <c r="BC171" s="12"/>
      <c r="BD171" s="12"/>
    </row>
    <row r="172" spans="1:56" ht="31.5">
      <c r="A172" s="12">
        <v>167</v>
      </c>
      <c r="B172" s="5" t="s">
        <v>278</v>
      </c>
      <c r="C172" s="5">
        <v>20457900</v>
      </c>
      <c r="D172" s="11" t="str">
        <f t="shared" si="2"/>
        <v>曾＊珍</v>
      </c>
      <c r="E172" s="5" t="s">
        <v>43</v>
      </c>
      <c r="F172" s="5">
        <v>65</v>
      </c>
      <c r="G172" s="19"/>
      <c r="H172" s="5">
        <v>1070112</v>
      </c>
      <c r="I172" s="12" t="s">
        <v>231</v>
      </c>
      <c r="J172" s="7" t="s">
        <v>232</v>
      </c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8"/>
      <c r="AJ172" s="12"/>
      <c r="AK172" s="18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 t="s">
        <v>486</v>
      </c>
      <c r="AX172" s="12"/>
      <c r="AY172" s="12"/>
      <c r="AZ172" s="12"/>
      <c r="BA172" s="12"/>
      <c r="BB172" s="12"/>
      <c r="BC172" s="12"/>
      <c r="BD172" s="12"/>
    </row>
    <row r="173" spans="1:56" ht="16.5">
      <c r="A173" s="12">
        <v>168</v>
      </c>
      <c r="B173" s="5" t="s">
        <v>279</v>
      </c>
      <c r="C173" s="5">
        <v>5700384</v>
      </c>
      <c r="D173" s="11" t="str">
        <f t="shared" si="2"/>
        <v>余＊珠</v>
      </c>
      <c r="E173" s="5" t="s">
        <v>43</v>
      </c>
      <c r="F173" s="5">
        <v>52</v>
      </c>
      <c r="G173" s="19"/>
      <c r="H173" s="5">
        <v>1070115</v>
      </c>
      <c r="I173" s="12">
        <v>5760350</v>
      </c>
      <c r="J173" s="7" t="s">
        <v>232</v>
      </c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8"/>
      <c r="AJ173" s="12"/>
      <c r="AK173" s="18"/>
      <c r="AL173" s="12"/>
      <c r="AM173" s="12"/>
      <c r="AN173" s="12"/>
      <c r="AO173" s="12"/>
      <c r="AP173" s="12"/>
      <c r="AQ173" s="12" t="s">
        <v>486</v>
      </c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</row>
    <row r="174" spans="1:56" ht="31.5">
      <c r="A174" s="12">
        <v>169</v>
      </c>
      <c r="B174" s="5" t="s">
        <v>280</v>
      </c>
      <c r="C174" s="5">
        <v>5959738</v>
      </c>
      <c r="D174" s="11" t="str">
        <f t="shared" si="2"/>
        <v>李＊誠</v>
      </c>
      <c r="E174" s="5" t="s">
        <v>41</v>
      </c>
      <c r="F174" s="5">
        <v>62</v>
      </c>
      <c r="G174" s="19"/>
      <c r="H174" s="5">
        <v>1070115</v>
      </c>
      <c r="I174" s="12" t="s">
        <v>239</v>
      </c>
      <c r="J174" s="7" t="s">
        <v>232</v>
      </c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8"/>
      <c r="AJ174" s="12"/>
      <c r="AK174" s="18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 t="s">
        <v>486</v>
      </c>
      <c r="AW174" s="12"/>
      <c r="AX174" s="12"/>
      <c r="AY174" s="12"/>
      <c r="AZ174" s="12"/>
      <c r="BA174" s="12"/>
      <c r="BB174" s="12"/>
      <c r="BC174" s="12"/>
      <c r="BD174" s="12"/>
    </row>
    <row r="175" spans="1:56" ht="47.25">
      <c r="A175" s="12">
        <v>170</v>
      </c>
      <c r="B175" s="5" t="s">
        <v>281</v>
      </c>
      <c r="C175" s="5">
        <v>7574004</v>
      </c>
      <c r="D175" s="11" t="str">
        <f t="shared" si="2"/>
        <v>陳＊文</v>
      </c>
      <c r="E175" s="5" t="s">
        <v>41</v>
      </c>
      <c r="F175" s="5">
        <v>56</v>
      </c>
      <c r="G175" s="19"/>
      <c r="H175" s="5">
        <v>1070115</v>
      </c>
      <c r="I175" s="12" t="s">
        <v>260</v>
      </c>
      <c r="J175" s="7" t="s">
        <v>232</v>
      </c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8"/>
      <c r="AJ175" s="12"/>
      <c r="AK175" s="18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 t="s">
        <v>486</v>
      </c>
      <c r="AV175" s="12" t="s">
        <v>486</v>
      </c>
      <c r="AW175" s="12"/>
      <c r="AX175" s="12"/>
      <c r="AY175" s="12"/>
      <c r="AZ175" s="12"/>
      <c r="BA175" s="12"/>
      <c r="BB175" s="12"/>
      <c r="BC175" s="12"/>
      <c r="BD175" s="12"/>
    </row>
    <row r="176" spans="1:56" ht="47.25">
      <c r="A176" s="12">
        <v>171</v>
      </c>
      <c r="B176" s="5" t="s">
        <v>282</v>
      </c>
      <c r="C176" s="5">
        <v>10829359</v>
      </c>
      <c r="D176" s="11" t="str">
        <f t="shared" si="2"/>
        <v>洪＊松</v>
      </c>
      <c r="E176" s="5" t="s">
        <v>41</v>
      </c>
      <c r="F176" s="5">
        <v>68</v>
      </c>
      <c r="G176" s="19"/>
      <c r="H176" s="5">
        <v>1070115</v>
      </c>
      <c r="I176" s="12" t="s">
        <v>251</v>
      </c>
      <c r="J176" s="7" t="s">
        <v>232</v>
      </c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8"/>
      <c r="AJ176" s="12"/>
      <c r="AK176" s="18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 t="s">
        <v>486</v>
      </c>
      <c r="AV176" s="12" t="s">
        <v>486</v>
      </c>
      <c r="AW176" s="12"/>
      <c r="AX176" s="12"/>
      <c r="AY176" s="12"/>
      <c r="AZ176" s="12"/>
      <c r="BA176" s="12"/>
      <c r="BB176" s="12"/>
      <c r="BC176" s="12"/>
      <c r="BD176" s="12"/>
    </row>
    <row r="177" spans="1:56" ht="31.5">
      <c r="A177" s="12">
        <v>172</v>
      </c>
      <c r="B177" s="5" t="s">
        <v>283</v>
      </c>
      <c r="C177" s="5">
        <v>20207370</v>
      </c>
      <c r="D177" s="11" t="str">
        <f t="shared" si="2"/>
        <v>林＊川</v>
      </c>
      <c r="E177" s="5" t="s">
        <v>41</v>
      </c>
      <c r="F177" s="5">
        <v>57</v>
      </c>
      <c r="G177" s="19"/>
      <c r="H177" s="5">
        <v>1070115</v>
      </c>
      <c r="I177" s="12" t="s">
        <v>234</v>
      </c>
      <c r="J177" s="7" t="s">
        <v>232</v>
      </c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8"/>
      <c r="AJ177" s="12"/>
      <c r="AK177" s="18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 t="s">
        <v>486</v>
      </c>
      <c r="AW177" s="12"/>
      <c r="AX177" s="12"/>
      <c r="AY177" s="12"/>
      <c r="AZ177" s="12"/>
      <c r="BA177" s="12"/>
      <c r="BB177" s="12"/>
      <c r="BC177" s="12"/>
      <c r="BD177" s="12"/>
    </row>
    <row r="178" spans="1:56" ht="47.25">
      <c r="A178" s="12">
        <v>173</v>
      </c>
      <c r="B178" s="5" t="s">
        <v>284</v>
      </c>
      <c r="C178" s="5">
        <v>20393932</v>
      </c>
      <c r="D178" s="11" t="str">
        <f t="shared" si="2"/>
        <v>薛＊源</v>
      </c>
      <c r="E178" s="5" t="s">
        <v>41</v>
      </c>
      <c r="F178" s="5">
        <v>58</v>
      </c>
      <c r="G178" s="19"/>
      <c r="H178" s="5">
        <v>1070115</v>
      </c>
      <c r="I178" s="12" t="s">
        <v>285</v>
      </c>
      <c r="J178" s="7" t="s">
        <v>232</v>
      </c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8"/>
      <c r="AJ178" s="12"/>
      <c r="AK178" s="18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 t="s">
        <v>486</v>
      </c>
      <c r="AV178" s="12"/>
      <c r="AW178" s="12" t="s">
        <v>486</v>
      </c>
      <c r="AX178" s="12"/>
      <c r="AY178" s="12"/>
      <c r="AZ178" s="12"/>
      <c r="BA178" s="12"/>
      <c r="BB178" s="12"/>
      <c r="BC178" s="12"/>
      <c r="BD178" s="12"/>
    </row>
    <row r="179" spans="1:56" ht="31.5">
      <c r="A179" s="12">
        <v>174</v>
      </c>
      <c r="B179" s="5" t="s">
        <v>286</v>
      </c>
      <c r="C179" s="5">
        <v>4922696</v>
      </c>
      <c r="D179" s="11" t="str">
        <f t="shared" si="2"/>
        <v>楊＊清</v>
      </c>
      <c r="E179" s="5" t="s">
        <v>41</v>
      </c>
      <c r="F179" s="5">
        <v>70</v>
      </c>
      <c r="G179" s="19"/>
      <c r="H179" s="5">
        <v>1070116</v>
      </c>
      <c r="I179" s="12" t="s">
        <v>239</v>
      </c>
      <c r="J179" s="7" t="s">
        <v>232</v>
      </c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8"/>
      <c r="AJ179" s="12"/>
      <c r="AK179" s="18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 t="s">
        <v>486</v>
      </c>
      <c r="AW179" s="12"/>
      <c r="AX179" s="12"/>
      <c r="AY179" s="12"/>
      <c r="AZ179" s="12"/>
      <c r="BA179" s="12"/>
      <c r="BB179" s="12"/>
      <c r="BC179" s="12"/>
      <c r="BD179" s="12"/>
    </row>
    <row r="180" spans="1:56" ht="31.5">
      <c r="A180" s="12">
        <v>175</v>
      </c>
      <c r="B180" s="5" t="s">
        <v>287</v>
      </c>
      <c r="C180" s="5">
        <v>5682594</v>
      </c>
      <c r="D180" s="11" t="str">
        <f t="shared" si="2"/>
        <v>葉＊玉燕</v>
      </c>
      <c r="E180" s="5" t="s">
        <v>43</v>
      </c>
      <c r="F180" s="5">
        <v>86</v>
      </c>
      <c r="G180" s="19"/>
      <c r="H180" s="5">
        <v>1070116</v>
      </c>
      <c r="I180" s="12" t="s">
        <v>231</v>
      </c>
      <c r="J180" s="7" t="s">
        <v>232</v>
      </c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8"/>
      <c r="AJ180" s="12"/>
      <c r="AK180" s="18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 t="s">
        <v>486</v>
      </c>
      <c r="AX180" s="12"/>
      <c r="AY180" s="12"/>
      <c r="AZ180" s="12"/>
      <c r="BA180" s="12"/>
      <c r="BB180" s="12"/>
      <c r="BC180" s="12"/>
      <c r="BD180" s="12"/>
    </row>
    <row r="181" spans="1:56" ht="16.5">
      <c r="A181" s="12">
        <v>176</v>
      </c>
      <c r="B181" s="5" t="s">
        <v>42</v>
      </c>
      <c r="C181" s="5">
        <v>9693636</v>
      </c>
      <c r="D181" s="11" t="str">
        <f t="shared" si="2"/>
        <v>林＊金治</v>
      </c>
      <c r="E181" s="5" t="s">
        <v>43</v>
      </c>
      <c r="F181" s="5">
        <v>84</v>
      </c>
      <c r="G181" s="19" t="s">
        <v>44</v>
      </c>
      <c r="H181" s="5">
        <v>1070116</v>
      </c>
      <c r="I181" s="12">
        <v>5761110</v>
      </c>
      <c r="J181" s="7" t="s">
        <v>232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8"/>
      <c r="AJ181" s="12"/>
      <c r="AK181" s="18"/>
      <c r="AL181" s="12"/>
      <c r="AM181" s="12"/>
      <c r="AN181" s="12"/>
      <c r="AO181" s="12"/>
      <c r="AP181" s="12"/>
      <c r="AQ181" s="12"/>
      <c r="AR181" s="12" t="s">
        <v>486</v>
      </c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</row>
    <row r="182" spans="1:56" ht="31.5">
      <c r="A182" s="12">
        <v>177</v>
      </c>
      <c r="B182" s="5" t="s">
        <v>288</v>
      </c>
      <c r="C182" s="5">
        <v>15179766</v>
      </c>
      <c r="D182" s="11" t="str">
        <f t="shared" si="2"/>
        <v>陳＊墉</v>
      </c>
      <c r="E182" s="5" t="s">
        <v>41</v>
      </c>
      <c r="F182" s="5">
        <v>58</v>
      </c>
      <c r="G182" s="19"/>
      <c r="H182" s="5">
        <v>1070116</v>
      </c>
      <c r="I182" s="12" t="s">
        <v>236</v>
      </c>
      <c r="J182" s="7" t="s">
        <v>232</v>
      </c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8"/>
      <c r="AJ182" s="12"/>
      <c r="AK182" s="18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 t="s">
        <v>486</v>
      </c>
      <c r="AX182" s="12"/>
      <c r="AY182" s="12"/>
      <c r="AZ182" s="12"/>
      <c r="BA182" s="12"/>
      <c r="BB182" s="12"/>
      <c r="BC182" s="12"/>
      <c r="BD182" s="12"/>
    </row>
    <row r="183" spans="1:56" ht="31.5">
      <c r="A183" s="12">
        <v>178</v>
      </c>
      <c r="B183" s="5" t="s">
        <v>289</v>
      </c>
      <c r="C183" s="5">
        <v>16853112</v>
      </c>
      <c r="D183" s="11" t="str">
        <f t="shared" si="2"/>
        <v>林＊隆</v>
      </c>
      <c r="E183" s="5" t="s">
        <v>41</v>
      </c>
      <c r="F183" s="5">
        <v>60</v>
      </c>
      <c r="G183" s="19"/>
      <c r="H183" s="5">
        <v>1070116</v>
      </c>
      <c r="I183" s="12" t="s">
        <v>231</v>
      </c>
      <c r="J183" s="7" t="s">
        <v>232</v>
      </c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8"/>
      <c r="AJ183" s="12"/>
      <c r="AK183" s="18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 t="s">
        <v>486</v>
      </c>
      <c r="AX183" s="12"/>
      <c r="AY183" s="12"/>
      <c r="AZ183" s="12"/>
      <c r="BA183" s="12"/>
      <c r="BB183" s="12"/>
      <c r="BC183" s="12"/>
      <c r="BD183" s="12"/>
    </row>
    <row r="184" spans="1:56" ht="31.5">
      <c r="A184" s="12">
        <v>179</v>
      </c>
      <c r="B184" s="5" t="s">
        <v>290</v>
      </c>
      <c r="C184" s="5">
        <v>19356199</v>
      </c>
      <c r="D184" s="11" t="str">
        <f t="shared" si="2"/>
        <v>林＊鏞</v>
      </c>
      <c r="E184" s="5" t="s">
        <v>43</v>
      </c>
      <c r="F184" s="5">
        <v>72</v>
      </c>
      <c r="G184" s="19"/>
      <c r="H184" s="5">
        <v>1070116</v>
      </c>
      <c r="I184" s="12" t="s">
        <v>234</v>
      </c>
      <c r="J184" s="7" t="s">
        <v>232</v>
      </c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8"/>
      <c r="AJ184" s="12"/>
      <c r="AK184" s="18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 t="s">
        <v>486</v>
      </c>
      <c r="AW184" s="12"/>
      <c r="AX184" s="12"/>
      <c r="AY184" s="12"/>
      <c r="AZ184" s="12"/>
      <c r="BA184" s="12"/>
      <c r="BB184" s="12"/>
      <c r="BC184" s="12"/>
      <c r="BD184" s="12"/>
    </row>
    <row r="185" spans="1:56" ht="31.5">
      <c r="A185" s="12">
        <v>180</v>
      </c>
      <c r="B185" s="5" t="s">
        <v>291</v>
      </c>
      <c r="C185" s="5">
        <v>20332059</v>
      </c>
      <c r="D185" s="11" t="str">
        <f t="shared" si="2"/>
        <v>許＊龍</v>
      </c>
      <c r="E185" s="5" t="s">
        <v>41</v>
      </c>
      <c r="F185" s="5">
        <v>61</v>
      </c>
      <c r="G185" s="19"/>
      <c r="H185" s="5">
        <v>1070116</v>
      </c>
      <c r="I185" s="12" t="s">
        <v>239</v>
      </c>
      <c r="J185" s="7" t="s">
        <v>232</v>
      </c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8"/>
      <c r="AJ185" s="12"/>
      <c r="AK185" s="18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 t="s">
        <v>486</v>
      </c>
      <c r="AW185" s="12"/>
      <c r="AX185" s="12"/>
      <c r="AY185" s="12"/>
      <c r="AZ185" s="12"/>
      <c r="BA185" s="12"/>
      <c r="BB185" s="12"/>
      <c r="BC185" s="12"/>
      <c r="BD185" s="12"/>
    </row>
    <row r="186" spans="1:56" ht="31.5">
      <c r="A186" s="12">
        <v>181</v>
      </c>
      <c r="B186" s="5" t="s">
        <v>292</v>
      </c>
      <c r="C186" s="5">
        <v>20463532</v>
      </c>
      <c r="D186" s="11" t="str">
        <f t="shared" si="2"/>
        <v>林＊珠</v>
      </c>
      <c r="E186" s="5" t="s">
        <v>43</v>
      </c>
      <c r="F186" s="5">
        <v>70</v>
      </c>
      <c r="G186" s="19"/>
      <c r="H186" s="5">
        <v>1070116</v>
      </c>
      <c r="I186" s="12" t="s">
        <v>239</v>
      </c>
      <c r="J186" s="7" t="s">
        <v>232</v>
      </c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8"/>
      <c r="AJ186" s="12"/>
      <c r="AK186" s="18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 t="s">
        <v>486</v>
      </c>
      <c r="AW186" s="12"/>
      <c r="AX186" s="12"/>
      <c r="AY186" s="12"/>
      <c r="AZ186" s="12"/>
      <c r="BA186" s="12"/>
      <c r="BB186" s="12"/>
      <c r="BC186" s="12"/>
      <c r="BD186" s="12"/>
    </row>
    <row r="187" spans="1:56" ht="16.5">
      <c r="A187" s="12">
        <v>182</v>
      </c>
      <c r="B187" s="5" t="s">
        <v>293</v>
      </c>
      <c r="C187" s="5">
        <v>7854889</v>
      </c>
      <c r="D187" s="11" t="str">
        <f t="shared" si="2"/>
        <v>張＊菊</v>
      </c>
      <c r="E187" s="5" t="s">
        <v>43</v>
      </c>
      <c r="F187" s="5">
        <v>65</v>
      </c>
      <c r="G187" s="19" t="s">
        <v>294</v>
      </c>
      <c r="H187" s="5">
        <v>1070117</v>
      </c>
      <c r="I187" s="12">
        <v>5761110</v>
      </c>
      <c r="J187" s="7" t="s">
        <v>232</v>
      </c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8"/>
      <c r="AJ187" s="12"/>
      <c r="AK187" s="18"/>
      <c r="AL187" s="12"/>
      <c r="AM187" s="12"/>
      <c r="AN187" s="12"/>
      <c r="AO187" s="12"/>
      <c r="AP187" s="12"/>
      <c r="AQ187" s="12"/>
      <c r="AR187" s="12" t="s">
        <v>486</v>
      </c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</row>
    <row r="188" spans="1:56" ht="31.5">
      <c r="A188" s="12">
        <v>183</v>
      </c>
      <c r="B188" s="5" t="s">
        <v>295</v>
      </c>
      <c r="C188" s="5">
        <v>8639939</v>
      </c>
      <c r="D188" s="11" t="str">
        <f t="shared" si="2"/>
        <v>翁＊有妹</v>
      </c>
      <c r="E188" s="5" t="s">
        <v>43</v>
      </c>
      <c r="F188" s="5">
        <v>85</v>
      </c>
      <c r="G188" s="19"/>
      <c r="H188" s="5">
        <v>1070117</v>
      </c>
      <c r="I188" s="12" t="s">
        <v>239</v>
      </c>
      <c r="J188" s="7" t="s">
        <v>232</v>
      </c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8"/>
      <c r="AJ188" s="12"/>
      <c r="AK188" s="18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 t="s">
        <v>486</v>
      </c>
      <c r="AW188" s="12"/>
      <c r="AX188" s="12"/>
      <c r="AY188" s="12"/>
      <c r="AZ188" s="12"/>
      <c r="BA188" s="12"/>
      <c r="BB188" s="12"/>
      <c r="BC188" s="12"/>
      <c r="BD188" s="12"/>
    </row>
    <row r="189" spans="1:56" ht="31.5">
      <c r="A189" s="12">
        <v>184</v>
      </c>
      <c r="B189" s="5" t="s">
        <v>296</v>
      </c>
      <c r="C189" s="5">
        <v>9816216</v>
      </c>
      <c r="D189" s="11" t="str">
        <f t="shared" si="2"/>
        <v>李＊興</v>
      </c>
      <c r="E189" s="5" t="s">
        <v>41</v>
      </c>
      <c r="F189" s="5">
        <v>71</v>
      </c>
      <c r="G189" s="19"/>
      <c r="H189" s="5">
        <v>1070117</v>
      </c>
      <c r="I189" s="12" t="s">
        <v>234</v>
      </c>
      <c r="J189" s="7" t="s">
        <v>232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8"/>
      <c r="AJ189" s="12"/>
      <c r="AK189" s="18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 t="s">
        <v>486</v>
      </c>
      <c r="AW189" s="12"/>
      <c r="AX189" s="12"/>
      <c r="AY189" s="12"/>
      <c r="AZ189" s="12"/>
      <c r="BA189" s="12"/>
      <c r="BB189" s="12"/>
      <c r="BC189" s="12"/>
      <c r="BD189" s="12"/>
    </row>
    <row r="190" spans="1:56" ht="31.5">
      <c r="A190" s="12" t="s">
        <v>475</v>
      </c>
      <c r="B190" s="5" t="s">
        <v>297</v>
      </c>
      <c r="C190" s="5">
        <v>18704266</v>
      </c>
      <c r="D190" s="11" t="str">
        <f t="shared" si="2"/>
        <v>林＊昌</v>
      </c>
      <c r="E190" s="5" t="s">
        <v>41</v>
      </c>
      <c r="F190" s="5">
        <v>71</v>
      </c>
      <c r="G190" s="19" t="s">
        <v>298</v>
      </c>
      <c r="H190" s="5">
        <v>1070118</v>
      </c>
      <c r="I190" s="12">
        <v>5761110</v>
      </c>
      <c r="J190" s="7" t="s">
        <v>232</v>
      </c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8"/>
      <c r="AJ190" s="12"/>
      <c r="AK190" s="18"/>
      <c r="AL190" s="12"/>
      <c r="AM190" s="12"/>
      <c r="AN190" s="12"/>
      <c r="AO190" s="12"/>
      <c r="AP190" s="12"/>
      <c r="AQ190" s="12"/>
      <c r="AR190" s="12" t="s">
        <v>486</v>
      </c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</row>
    <row r="191" spans="1:56" ht="31.5">
      <c r="A191" s="12">
        <v>186</v>
      </c>
      <c r="B191" s="5" t="s">
        <v>299</v>
      </c>
      <c r="C191" s="5">
        <v>3395277</v>
      </c>
      <c r="D191" s="11" t="str">
        <f t="shared" si="2"/>
        <v>蔡＊鄭</v>
      </c>
      <c r="E191" s="5" t="s">
        <v>41</v>
      </c>
      <c r="F191" s="5">
        <v>73</v>
      </c>
      <c r="G191" s="19"/>
      <c r="H191" s="5">
        <v>1070119</v>
      </c>
      <c r="I191" s="12" t="s">
        <v>239</v>
      </c>
      <c r="J191" s="7" t="s">
        <v>232</v>
      </c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8"/>
      <c r="AJ191" s="12"/>
      <c r="AK191" s="18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 t="s">
        <v>486</v>
      </c>
      <c r="AW191" s="12"/>
      <c r="AX191" s="12"/>
      <c r="AY191" s="12"/>
      <c r="AZ191" s="12"/>
      <c r="BA191" s="12"/>
      <c r="BB191" s="12"/>
      <c r="BC191" s="12"/>
      <c r="BD191" s="12"/>
    </row>
    <row r="192" spans="1:56" ht="31.5">
      <c r="A192" s="12">
        <v>187</v>
      </c>
      <c r="B192" s="5" t="s">
        <v>59</v>
      </c>
      <c r="C192" s="5">
        <v>17103718</v>
      </c>
      <c r="D192" s="11" t="str">
        <f t="shared" si="2"/>
        <v>黃＊春</v>
      </c>
      <c r="E192" s="5" t="s">
        <v>43</v>
      </c>
      <c r="F192" s="5">
        <v>78</v>
      </c>
      <c r="G192" s="19" t="s">
        <v>60</v>
      </c>
      <c r="H192" s="5">
        <v>1070119</v>
      </c>
      <c r="I192" s="12" t="s">
        <v>236</v>
      </c>
      <c r="J192" s="7" t="s">
        <v>232</v>
      </c>
      <c r="K192" s="12"/>
      <c r="L192" s="12"/>
      <c r="M192" s="12"/>
      <c r="N192" s="12"/>
      <c r="O192" s="12"/>
      <c r="P192" s="12"/>
      <c r="Q192" s="12"/>
      <c r="R192" s="12"/>
      <c r="S192" s="12" t="s">
        <v>486</v>
      </c>
      <c r="T192" s="12"/>
      <c r="U192" s="12" t="s">
        <v>499</v>
      </c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8"/>
      <c r="AJ192" s="12"/>
      <c r="AK192" s="18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</row>
    <row r="193" spans="1:56" ht="31.5">
      <c r="A193" s="12">
        <v>188</v>
      </c>
      <c r="B193" s="5" t="s">
        <v>300</v>
      </c>
      <c r="C193" s="5">
        <v>17127224</v>
      </c>
      <c r="D193" s="11" t="str">
        <f t="shared" si="2"/>
        <v>黃＊珠</v>
      </c>
      <c r="E193" s="5" t="s">
        <v>43</v>
      </c>
      <c r="F193" s="5">
        <v>64</v>
      </c>
      <c r="G193" s="19"/>
      <c r="H193" s="5">
        <v>1070119</v>
      </c>
      <c r="I193" s="12" t="s">
        <v>239</v>
      </c>
      <c r="J193" s="7" t="s">
        <v>232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8"/>
      <c r="AJ193" s="12"/>
      <c r="AK193" s="18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 t="s">
        <v>486</v>
      </c>
      <c r="AW193" s="12"/>
      <c r="AX193" s="12"/>
      <c r="AY193" s="12"/>
      <c r="AZ193" s="12"/>
      <c r="BA193" s="12"/>
      <c r="BB193" s="12"/>
      <c r="BC193" s="12"/>
      <c r="BD193" s="12"/>
    </row>
    <row r="194" spans="1:56" ht="31.5">
      <c r="A194" s="12">
        <v>189</v>
      </c>
      <c r="B194" s="5" t="s">
        <v>301</v>
      </c>
      <c r="C194" s="5">
        <v>19540707</v>
      </c>
      <c r="D194" s="11" t="str">
        <f t="shared" si="2"/>
        <v>劉＊葉</v>
      </c>
      <c r="E194" s="5" t="s">
        <v>43</v>
      </c>
      <c r="F194" s="5">
        <v>81</v>
      </c>
      <c r="G194" s="19"/>
      <c r="H194" s="5">
        <v>1070119</v>
      </c>
      <c r="I194" s="12" t="s">
        <v>239</v>
      </c>
      <c r="J194" s="7" t="s">
        <v>232</v>
      </c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8"/>
      <c r="AJ194" s="12"/>
      <c r="AK194" s="18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 t="s">
        <v>486</v>
      </c>
      <c r="AW194" s="12"/>
      <c r="AX194" s="12"/>
      <c r="AY194" s="12"/>
      <c r="AZ194" s="12"/>
      <c r="BA194" s="12"/>
      <c r="BB194" s="12"/>
      <c r="BC194" s="12"/>
      <c r="BD194" s="12"/>
    </row>
    <row r="195" spans="1:56" ht="31.5">
      <c r="A195" s="12">
        <v>190</v>
      </c>
      <c r="B195" s="5" t="s">
        <v>302</v>
      </c>
      <c r="C195" s="5">
        <v>20402701</v>
      </c>
      <c r="D195" s="11" t="str">
        <f t="shared" si="2"/>
        <v>阮＊章</v>
      </c>
      <c r="E195" s="5" t="s">
        <v>41</v>
      </c>
      <c r="F195" s="5">
        <v>61</v>
      </c>
      <c r="G195" s="19"/>
      <c r="H195" s="5">
        <v>1070119</v>
      </c>
      <c r="I195" s="12" t="s">
        <v>236</v>
      </c>
      <c r="J195" s="7" t="s">
        <v>232</v>
      </c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8"/>
      <c r="AJ195" s="12"/>
      <c r="AK195" s="18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 t="s">
        <v>486</v>
      </c>
      <c r="AX195" s="12"/>
      <c r="AY195" s="12"/>
      <c r="AZ195" s="12"/>
      <c r="BA195" s="12"/>
      <c r="BB195" s="12"/>
      <c r="BC195" s="12"/>
      <c r="BD195" s="12"/>
    </row>
    <row r="196" spans="1:56" ht="31.5">
      <c r="A196" s="12">
        <v>191</v>
      </c>
      <c r="B196" s="5" t="s">
        <v>303</v>
      </c>
      <c r="C196" s="5">
        <v>20467576</v>
      </c>
      <c r="D196" s="11" t="str">
        <f t="shared" si="2"/>
        <v>張＊萍</v>
      </c>
      <c r="E196" s="5" t="s">
        <v>43</v>
      </c>
      <c r="F196" s="5">
        <v>47</v>
      </c>
      <c r="G196" s="19"/>
      <c r="H196" s="5">
        <v>1070119</v>
      </c>
      <c r="I196" s="12" t="s">
        <v>304</v>
      </c>
      <c r="J196" s="7" t="s">
        <v>232</v>
      </c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8"/>
      <c r="AJ196" s="12"/>
      <c r="AK196" s="18"/>
      <c r="AL196" s="12"/>
      <c r="AM196" s="12"/>
      <c r="AN196" s="12"/>
      <c r="AO196" s="12"/>
      <c r="AP196" s="12"/>
      <c r="AQ196" s="12" t="s">
        <v>486</v>
      </c>
      <c r="AR196" s="12"/>
      <c r="AS196" s="12"/>
      <c r="AT196" s="12"/>
      <c r="AU196" s="12"/>
      <c r="AV196" s="12"/>
      <c r="AW196" s="12"/>
      <c r="AX196" s="12" t="s">
        <v>486</v>
      </c>
      <c r="AY196" s="12"/>
      <c r="AZ196" s="12"/>
      <c r="BA196" s="12"/>
      <c r="BB196" s="12"/>
      <c r="BC196" s="12"/>
      <c r="BD196" s="12"/>
    </row>
    <row r="197" spans="1:56" ht="31.5">
      <c r="A197" s="12">
        <v>192</v>
      </c>
      <c r="B197" s="5" t="s">
        <v>305</v>
      </c>
      <c r="C197" s="5">
        <v>20468150</v>
      </c>
      <c r="D197" s="11" t="str">
        <f t="shared" si="2"/>
        <v>林＊燕</v>
      </c>
      <c r="E197" s="5" t="s">
        <v>43</v>
      </c>
      <c r="F197" s="5">
        <v>60</v>
      </c>
      <c r="G197" s="19"/>
      <c r="H197" s="5">
        <v>1070119</v>
      </c>
      <c r="I197" s="12" t="s">
        <v>239</v>
      </c>
      <c r="J197" s="7" t="s">
        <v>232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8"/>
      <c r="AJ197" s="12"/>
      <c r="AK197" s="18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 t="s">
        <v>486</v>
      </c>
      <c r="AW197" s="12"/>
      <c r="AX197" s="12"/>
      <c r="AY197" s="12"/>
      <c r="AZ197" s="12"/>
      <c r="BA197" s="12"/>
      <c r="BB197" s="12"/>
      <c r="BC197" s="12"/>
      <c r="BD197" s="12"/>
    </row>
    <row r="198" spans="1:56" ht="16.5">
      <c r="A198" s="12">
        <v>193</v>
      </c>
      <c r="B198" s="5" t="s">
        <v>306</v>
      </c>
      <c r="C198" s="5">
        <v>20470625</v>
      </c>
      <c r="D198" s="11" t="str">
        <f t="shared" si="2"/>
        <v>高＊龍</v>
      </c>
      <c r="E198" s="5" t="s">
        <v>41</v>
      </c>
      <c r="F198" s="5">
        <v>68</v>
      </c>
      <c r="G198" s="19"/>
      <c r="H198" s="5">
        <v>1070122</v>
      </c>
      <c r="I198" s="12">
        <v>5761110</v>
      </c>
      <c r="J198" s="7" t="s">
        <v>232</v>
      </c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8"/>
      <c r="AJ198" s="12"/>
      <c r="AK198" s="18"/>
      <c r="AL198" s="12"/>
      <c r="AM198" s="12"/>
      <c r="AN198" s="12"/>
      <c r="AO198" s="12"/>
      <c r="AP198" s="12"/>
      <c r="AQ198" s="12"/>
      <c r="AR198" s="12" t="s">
        <v>486</v>
      </c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</row>
    <row r="199" spans="1:56" ht="31.5">
      <c r="A199" s="12">
        <v>194</v>
      </c>
      <c r="B199" s="5" t="s">
        <v>307</v>
      </c>
      <c r="C199" s="5">
        <v>358220</v>
      </c>
      <c r="D199" s="11" t="str">
        <f t="shared" ref="D199:D260" si="3">REPLACE(B199,2,1,"＊")</f>
        <v>蔡＊枝</v>
      </c>
      <c r="E199" s="5" t="s">
        <v>43</v>
      </c>
      <c r="F199" s="5">
        <v>70</v>
      </c>
      <c r="G199" s="19"/>
      <c r="H199" s="5">
        <v>1070123</v>
      </c>
      <c r="I199" s="12" t="s">
        <v>239</v>
      </c>
      <c r="J199" s="7" t="s">
        <v>232</v>
      </c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8"/>
      <c r="AJ199" s="12"/>
      <c r="AK199" s="18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 t="s">
        <v>486</v>
      </c>
      <c r="AW199" s="12"/>
      <c r="AX199" s="12"/>
      <c r="AY199" s="12"/>
      <c r="AZ199" s="12"/>
      <c r="BA199" s="12"/>
      <c r="BB199" s="12"/>
      <c r="BC199" s="12"/>
      <c r="BD199" s="12"/>
    </row>
    <row r="200" spans="1:56" ht="31.5">
      <c r="A200" s="12">
        <v>195</v>
      </c>
      <c r="B200" s="5" t="s">
        <v>308</v>
      </c>
      <c r="C200" s="5">
        <v>3356639</v>
      </c>
      <c r="D200" s="11" t="str">
        <f t="shared" si="3"/>
        <v>陳＊素蘭</v>
      </c>
      <c r="E200" s="5" t="s">
        <v>43</v>
      </c>
      <c r="F200" s="5">
        <v>76</v>
      </c>
      <c r="G200" s="19"/>
      <c r="H200" s="5">
        <v>1070123</v>
      </c>
      <c r="I200" s="12" t="s">
        <v>234</v>
      </c>
      <c r="J200" s="7" t="s">
        <v>232</v>
      </c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8"/>
      <c r="AJ200" s="12"/>
      <c r="AK200" s="18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 t="s">
        <v>486</v>
      </c>
      <c r="AW200" s="12"/>
      <c r="AX200" s="12"/>
      <c r="AY200" s="12"/>
      <c r="AZ200" s="12"/>
      <c r="BA200" s="12"/>
      <c r="BB200" s="12"/>
      <c r="BC200" s="12"/>
      <c r="BD200" s="12"/>
    </row>
    <row r="201" spans="1:56" ht="31.5">
      <c r="A201" s="12">
        <v>196</v>
      </c>
      <c r="B201" s="5" t="s">
        <v>309</v>
      </c>
      <c r="C201" s="5">
        <v>4641648</v>
      </c>
      <c r="D201" s="11" t="str">
        <f t="shared" si="3"/>
        <v>古＊玲</v>
      </c>
      <c r="E201" s="5" t="s">
        <v>43</v>
      </c>
      <c r="F201" s="5">
        <v>58</v>
      </c>
      <c r="G201" s="19"/>
      <c r="H201" s="5">
        <v>1070123</v>
      </c>
      <c r="I201" s="12" t="s">
        <v>239</v>
      </c>
      <c r="J201" s="7" t="s">
        <v>232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8"/>
      <c r="AJ201" s="12"/>
      <c r="AK201" s="18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 t="s">
        <v>486</v>
      </c>
      <c r="AW201" s="12"/>
      <c r="AX201" s="12"/>
      <c r="AY201" s="12"/>
      <c r="AZ201" s="12"/>
      <c r="BA201" s="12"/>
      <c r="BB201" s="12"/>
      <c r="BC201" s="12"/>
      <c r="BD201" s="12"/>
    </row>
    <row r="202" spans="1:56" ht="47.25">
      <c r="A202" s="12">
        <v>197</v>
      </c>
      <c r="B202" s="5" t="s">
        <v>310</v>
      </c>
      <c r="C202" s="5">
        <v>6601066</v>
      </c>
      <c r="D202" s="11" t="str">
        <f t="shared" si="3"/>
        <v>余＊玉嬌</v>
      </c>
      <c r="E202" s="5" t="s">
        <v>43</v>
      </c>
      <c r="F202" s="5">
        <v>86</v>
      </c>
      <c r="G202" s="19" t="s">
        <v>224</v>
      </c>
      <c r="H202" s="5">
        <v>1070123</v>
      </c>
      <c r="I202" s="12" t="s">
        <v>311</v>
      </c>
      <c r="J202" s="7" t="s">
        <v>232</v>
      </c>
      <c r="K202" s="12"/>
      <c r="L202" s="12"/>
      <c r="M202" s="12"/>
      <c r="N202" s="12"/>
      <c r="O202" s="12"/>
      <c r="P202" s="12"/>
      <c r="Q202" s="12"/>
      <c r="R202" s="12"/>
      <c r="S202" s="12" t="s">
        <v>486</v>
      </c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8"/>
      <c r="AJ202" s="12"/>
      <c r="AK202" s="18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</row>
    <row r="203" spans="1:56" ht="31.5">
      <c r="A203" s="12">
        <v>198</v>
      </c>
      <c r="B203" s="5" t="s">
        <v>312</v>
      </c>
      <c r="C203" s="5">
        <v>7088583</v>
      </c>
      <c r="D203" s="11" t="str">
        <f t="shared" si="3"/>
        <v>莊＊梅</v>
      </c>
      <c r="E203" s="5" t="s">
        <v>43</v>
      </c>
      <c r="F203" s="5">
        <v>61</v>
      </c>
      <c r="G203" s="19"/>
      <c r="H203" s="5">
        <v>1070123</v>
      </c>
      <c r="I203" s="12" t="s">
        <v>239</v>
      </c>
      <c r="J203" s="7" t="s">
        <v>232</v>
      </c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8"/>
      <c r="AJ203" s="12"/>
      <c r="AK203" s="18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 t="s">
        <v>486</v>
      </c>
      <c r="AW203" s="12"/>
      <c r="AX203" s="12"/>
      <c r="AY203" s="12"/>
      <c r="AZ203" s="12"/>
      <c r="BA203" s="12"/>
      <c r="BB203" s="12"/>
      <c r="BC203" s="12"/>
      <c r="BD203" s="12"/>
    </row>
    <row r="204" spans="1:56" ht="31.5">
      <c r="A204" s="12">
        <v>199</v>
      </c>
      <c r="B204" s="5" t="s">
        <v>313</v>
      </c>
      <c r="C204" s="5">
        <v>7694900</v>
      </c>
      <c r="D204" s="11" t="str">
        <f t="shared" si="3"/>
        <v>彭＊益</v>
      </c>
      <c r="E204" s="5" t="s">
        <v>41</v>
      </c>
      <c r="F204" s="5">
        <v>84</v>
      </c>
      <c r="G204" s="19"/>
      <c r="H204" s="5">
        <v>1070123</v>
      </c>
      <c r="I204" s="12" t="s">
        <v>234</v>
      </c>
      <c r="J204" s="7" t="s">
        <v>232</v>
      </c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8"/>
      <c r="AJ204" s="12"/>
      <c r="AK204" s="18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 t="s">
        <v>486</v>
      </c>
      <c r="AW204" s="12"/>
      <c r="AX204" s="12"/>
      <c r="AY204" s="12"/>
      <c r="AZ204" s="12"/>
      <c r="BA204" s="12"/>
      <c r="BB204" s="12"/>
      <c r="BC204" s="12"/>
      <c r="BD204" s="12"/>
    </row>
    <row r="205" spans="1:56" ht="16.5">
      <c r="A205" s="12">
        <v>200</v>
      </c>
      <c r="B205" s="5" t="s">
        <v>76</v>
      </c>
      <c r="C205" s="5">
        <v>10487654</v>
      </c>
      <c r="D205" s="11" t="str">
        <f t="shared" si="3"/>
        <v>謝＊花</v>
      </c>
      <c r="E205" s="5" t="s">
        <v>43</v>
      </c>
      <c r="F205" s="5">
        <v>70</v>
      </c>
      <c r="G205" s="19"/>
      <c r="H205" s="5">
        <v>1070123</v>
      </c>
      <c r="I205" s="12">
        <v>5761110</v>
      </c>
      <c r="J205" s="7" t="s">
        <v>232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8"/>
      <c r="AJ205" s="12"/>
      <c r="AK205" s="18"/>
      <c r="AL205" s="12"/>
      <c r="AM205" s="12"/>
      <c r="AN205" s="12"/>
      <c r="AO205" s="12"/>
      <c r="AP205" s="12"/>
      <c r="AQ205" s="12"/>
      <c r="AR205" s="12" t="s">
        <v>486</v>
      </c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</row>
    <row r="206" spans="1:56" ht="31.5">
      <c r="A206" s="12">
        <v>201</v>
      </c>
      <c r="B206" s="5" t="s">
        <v>314</v>
      </c>
      <c r="C206" s="5">
        <v>11140640</v>
      </c>
      <c r="D206" s="11" t="str">
        <f t="shared" si="3"/>
        <v>邱＊宗</v>
      </c>
      <c r="E206" s="5" t="s">
        <v>41</v>
      </c>
      <c r="F206" s="5">
        <v>73</v>
      </c>
      <c r="G206" s="19"/>
      <c r="H206" s="5">
        <v>1070123</v>
      </c>
      <c r="I206" s="12" t="s">
        <v>231</v>
      </c>
      <c r="J206" s="7" t="s">
        <v>232</v>
      </c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8"/>
      <c r="AJ206" s="12"/>
      <c r="AK206" s="18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 t="s">
        <v>486</v>
      </c>
      <c r="AX206" s="12"/>
      <c r="AY206" s="12"/>
      <c r="AZ206" s="12"/>
      <c r="BA206" s="12"/>
      <c r="BB206" s="12"/>
      <c r="BC206" s="12"/>
      <c r="BD206" s="12"/>
    </row>
    <row r="207" spans="1:56" ht="31.5">
      <c r="A207" s="12">
        <v>202</v>
      </c>
      <c r="B207" s="5" t="s">
        <v>315</v>
      </c>
      <c r="C207" s="5">
        <v>17704747</v>
      </c>
      <c r="D207" s="11" t="str">
        <f t="shared" si="3"/>
        <v>陳＊哲</v>
      </c>
      <c r="E207" s="5" t="s">
        <v>41</v>
      </c>
      <c r="F207" s="5">
        <v>49</v>
      </c>
      <c r="G207" s="19"/>
      <c r="H207" s="5">
        <v>1070123</v>
      </c>
      <c r="I207" s="12" t="s">
        <v>234</v>
      </c>
      <c r="J207" s="7" t="s">
        <v>232</v>
      </c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8"/>
      <c r="AJ207" s="12"/>
      <c r="AK207" s="18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 t="s">
        <v>486</v>
      </c>
      <c r="AW207" s="12"/>
      <c r="AX207" s="12"/>
      <c r="AY207" s="12"/>
      <c r="AZ207" s="12"/>
      <c r="BA207" s="12"/>
      <c r="BB207" s="12"/>
      <c r="BC207" s="12"/>
      <c r="BD207" s="12"/>
    </row>
    <row r="208" spans="1:56" ht="47.25">
      <c r="A208" s="12">
        <v>203</v>
      </c>
      <c r="B208" s="5" t="s">
        <v>316</v>
      </c>
      <c r="C208" s="5">
        <v>17964299</v>
      </c>
      <c r="D208" s="11" t="str">
        <f t="shared" si="3"/>
        <v>鄭＊閨瑞</v>
      </c>
      <c r="E208" s="5" t="s">
        <v>43</v>
      </c>
      <c r="F208" s="5">
        <v>79</v>
      </c>
      <c r="G208" s="19" t="s">
        <v>317</v>
      </c>
      <c r="H208" s="5">
        <v>1070123</v>
      </c>
      <c r="I208" s="12" t="s">
        <v>318</v>
      </c>
      <c r="J208" s="7" t="s">
        <v>232</v>
      </c>
      <c r="K208" s="12"/>
      <c r="L208" s="12"/>
      <c r="M208" s="12"/>
      <c r="N208" s="12"/>
      <c r="O208" s="12"/>
      <c r="P208" s="12"/>
      <c r="Q208" s="12"/>
      <c r="R208" s="12"/>
      <c r="S208" s="12" t="s">
        <v>486</v>
      </c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8"/>
      <c r="AJ208" s="12"/>
      <c r="AK208" s="18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</row>
    <row r="209" spans="1:56" ht="31.5">
      <c r="A209" s="12">
        <v>204</v>
      </c>
      <c r="B209" s="5" t="s">
        <v>319</v>
      </c>
      <c r="C209" s="5">
        <v>20107483</v>
      </c>
      <c r="D209" s="11" t="str">
        <f t="shared" si="3"/>
        <v>薛＊釵</v>
      </c>
      <c r="E209" s="5" t="s">
        <v>43</v>
      </c>
      <c r="F209" s="5">
        <v>62</v>
      </c>
      <c r="G209" s="19"/>
      <c r="H209" s="5">
        <v>1070123</v>
      </c>
      <c r="I209" s="12" t="s">
        <v>234</v>
      </c>
      <c r="J209" s="7" t="s">
        <v>232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8"/>
      <c r="AJ209" s="12"/>
      <c r="AK209" s="18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 t="s">
        <v>486</v>
      </c>
      <c r="AW209" s="12"/>
      <c r="AX209" s="12"/>
      <c r="AY209" s="12"/>
      <c r="AZ209" s="12"/>
      <c r="BA209" s="12"/>
      <c r="BB209" s="12"/>
      <c r="BC209" s="12"/>
      <c r="BD209" s="12"/>
    </row>
    <row r="210" spans="1:56" ht="16.5">
      <c r="A210" s="12">
        <v>205</v>
      </c>
      <c r="B210" s="5" t="s">
        <v>320</v>
      </c>
      <c r="C210" s="5">
        <v>6025716</v>
      </c>
      <c r="D210" s="11" t="str">
        <f t="shared" si="3"/>
        <v>蔡＊麗雪</v>
      </c>
      <c r="E210" s="5" t="s">
        <v>43</v>
      </c>
      <c r="F210" s="5">
        <v>75</v>
      </c>
      <c r="G210" s="19"/>
      <c r="H210" s="5">
        <v>1070124</v>
      </c>
      <c r="I210" s="12">
        <v>5760230</v>
      </c>
      <c r="J210" s="7" t="s">
        <v>232</v>
      </c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8"/>
      <c r="AJ210" s="12"/>
      <c r="AK210" s="18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 t="s">
        <v>486</v>
      </c>
      <c r="AY210" s="12"/>
      <c r="AZ210" s="12"/>
      <c r="BA210" s="12"/>
      <c r="BB210" s="12"/>
      <c r="BC210" s="12"/>
      <c r="BD210" s="12"/>
    </row>
    <row r="211" spans="1:56" ht="31.5">
      <c r="A211" s="12">
        <v>206</v>
      </c>
      <c r="B211" s="5" t="s">
        <v>321</v>
      </c>
      <c r="C211" s="5">
        <v>17497200</v>
      </c>
      <c r="D211" s="11" t="str">
        <f t="shared" si="3"/>
        <v>黃＊德</v>
      </c>
      <c r="E211" s="5" t="s">
        <v>41</v>
      </c>
      <c r="F211" s="5">
        <v>48</v>
      </c>
      <c r="G211" s="19"/>
      <c r="H211" s="5">
        <v>1070124</v>
      </c>
      <c r="I211" s="12" t="s">
        <v>234</v>
      </c>
      <c r="J211" s="7" t="s">
        <v>232</v>
      </c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8"/>
      <c r="AJ211" s="12"/>
      <c r="AK211" s="18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 t="s">
        <v>486</v>
      </c>
      <c r="AW211" s="12"/>
      <c r="AX211" s="12"/>
      <c r="AY211" s="12"/>
      <c r="AZ211" s="12"/>
      <c r="BA211" s="12"/>
      <c r="BB211" s="12"/>
      <c r="BC211" s="12"/>
      <c r="BD211" s="12"/>
    </row>
    <row r="212" spans="1:56" ht="31.5">
      <c r="A212" s="12" t="s">
        <v>476</v>
      </c>
      <c r="B212" s="5" t="s">
        <v>322</v>
      </c>
      <c r="C212" s="5">
        <v>20300986</v>
      </c>
      <c r="D212" s="11" t="str">
        <f t="shared" si="3"/>
        <v>張＊麗</v>
      </c>
      <c r="E212" s="5" t="s">
        <v>43</v>
      </c>
      <c r="F212" s="5">
        <v>65</v>
      </c>
      <c r="G212" s="19"/>
      <c r="H212" s="5">
        <v>1070124</v>
      </c>
      <c r="I212" s="12">
        <v>5760350</v>
      </c>
      <c r="J212" s="7" t="s">
        <v>232</v>
      </c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8"/>
      <c r="AJ212" s="12"/>
      <c r="AK212" s="18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</row>
    <row r="213" spans="1:56" ht="16.5">
      <c r="A213" s="12">
        <v>208</v>
      </c>
      <c r="B213" s="5" t="s">
        <v>323</v>
      </c>
      <c r="C213" s="5">
        <v>105256</v>
      </c>
      <c r="D213" s="11" t="str">
        <f t="shared" si="3"/>
        <v>陳＊玉葉</v>
      </c>
      <c r="E213" s="5" t="s">
        <v>43</v>
      </c>
      <c r="F213" s="5">
        <v>88</v>
      </c>
      <c r="G213" s="19"/>
      <c r="H213" s="5">
        <v>1070126</v>
      </c>
      <c r="I213" s="12">
        <v>5761110</v>
      </c>
      <c r="J213" s="7" t="s">
        <v>232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8"/>
      <c r="AJ213" s="12"/>
      <c r="AK213" s="18"/>
      <c r="AL213" s="12"/>
      <c r="AM213" s="12"/>
      <c r="AN213" s="12"/>
      <c r="AO213" s="12"/>
      <c r="AP213" s="12"/>
      <c r="AQ213" s="12"/>
      <c r="AR213" s="12" t="s">
        <v>486</v>
      </c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</row>
    <row r="214" spans="1:56" ht="31.5">
      <c r="A214" s="12">
        <v>209</v>
      </c>
      <c r="B214" s="5" t="s">
        <v>324</v>
      </c>
      <c r="C214" s="5">
        <v>1938949</v>
      </c>
      <c r="D214" s="11" t="str">
        <f t="shared" si="3"/>
        <v>黃＊免</v>
      </c>
      <c r="E214" s="5" t="s">
        <v>43</v>
      </c>
      <c r="F214" s="5">
        <v>85</v>
      </c>
      <c r="G214" s="19"/>
      <c r="H214" s="5">
        <v>1070126</v>
      </c>
      <c r="I214" s="12" t="s">
        <v>239</v>
      </c>
      <c r="J214" s="7" t="s">
        <v>232</v>
      </c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8"/>
      <c r="AJ214" s="12"/>
      <c r="AK214" s="18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 t="s">
        <v>486</v>
      </c>
      <c r="AW214" s="12"/>
      <c r="AX214" s="12"/>
      <c r="AY214" s="12"/>
      <c r="AZ214" s="12"/>
      <c r="BA214" s="12"/>
      <c r="BB214" s="12"/>
      <c r="BC214" s="12"/>
      <c r="BD214" s="12"/>
    </row>
    <row r="215" spans="1:56" ht="16.5">
      <c r="A215" s="12">
        <v>210</v>
      </c>
      <c r="B215" s="5" t="s">
        <v>325</v>
      </c>
      <c r="C215" s="5">
        <v>3646747</v>
      </c>
      <c r="D215" s="11" t="str">
        <f t="shared" si="3"/>
        <v>陳＊乾</v>
      </c>
      <c r="E215" s="5" t="s">
        <v>41</v>
      </c>
      <c r="F215" s="5">
        <v>81</v>
      </c>
      <c r="G215" s="19"/>
      <c r="H215" s="5">
        <v>1070126</v>
      </c>
      <c r="I215" s="12">
        <v>5761110</v>
      </c>
      <c r="J215" s="7" t="s">
        <v>232</v>
      </c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8"/>
      <c r="AJ215" s="12"/>
      <c r="AK215" s="18"/>
      <c r="AL215" s="12"/>
      <c r="AM215" s="12"/>
      <c r="AN215" s="12"/>
      <c r="AO215" s="12"/>
      <c r="AP215" s="12"/>
      <c r="AQ215" s="12"/>
      <c r="AR215" s="12" t="s">
        <v>486</v>
      </c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</row>
    <row r="216" spans="1:56" ht="31.5">
      <c r="A216" s="12">
        <v>211</v>
      </c>
      <c r="B216" s="5" t="s">
        <v>49</v>
      </c>
      <c r="C216" s="5">
        <v>5008703</v>
      </c>
      <c r="D216" s="11" t="str">
        <f t="shared" si="3"/>
        <v>石＊麗</v>
      </c>
      <c r="E216" s="5" t="s">
        <v>43</v>
      </c>
      <c r="F216" s="5">
        <v>80</v>
      </c>
      <c r="G216" s="19"/>
      <c r="H216" s="5">
        <v>1070126</v>
      </c>
      <c r="I216" s="12" t="s">
        <v>239</v>
      </c>
      <c r="J216" s="7" t="s">
        <v>232</v>
      </c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8"/>
      <c r="AJ216" s="12"/>
      <c r="AK216" s="18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 t="s">
        <v>486</v>
      </c>
      <c r="AW216" s="12"/>
      <c r="AX216" s="12"/>
      <c r="AY216" s="12"/>
      <c r="AZ216" s="12"/>
      <c r="BA216" s="12"/>
      <c r="BB216" s="12"/>
      <c r="BC216" s="12"/>
      <c r="BD216" s="12"/>
    </row>
    <row r="217" spans="1:56" ht="31.5">
      <c r="A217" s="12">
        <v>212</v>
      </c>
      <c r="B217" s="5" t="s">
        <v>326</v>
      </c>
      <c r="C217" s="5">
        <v>5252649</v>
      </c>
      <c r="D217" s="11" t="str">
        <f t="shared" si="3"/>
        <v>林＊道</v>
      </c>
      <c r="E217" s="5" t="s">
        <v>41</v>
      </c>
      <c r="F217" s="5">
        <v>65</v>
      </c>
      <c r="G217" s="19"/>
      <c r="H217" s="5">
        <v>1070126</v>
      </c>
      <c r="I217" s="12" t="s">
        <v>234</v>
      </c>
      <c r="J217" s="7" t="s">
        <v>232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8"/>
      <c r="AJ217" s="12"/>
      <c r="AK217" s="18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 t="s">
        <v>486</v>
      </c>
      <c r="AW217" s="12"/>
      <c r="AX217" s="12"/>
      <c r="AY217" s="12"/>
      <c r="AZ217" s="12"/>
      <c r="BA217" s="12"/>
      <c r="BB217" s="12"/>
      <c r="BC217" s="12"/>
      <c r="BD217" s="12"/>
    </row>
    <row r="218" spans="1:56" ht="31.5">
      <c r="A218" s="12">
        <v>213</v>
      </c>
      <c r="B218" s="5" t="s">
        <v>327</v>
      </c>
      <c r="C218" s="5">
        <v>12731315</v>
      </c>
      <c r="D218" s="11" t="str">
        <f t="shared" si="3"/>
        <v>郭＊玲</v>
      </c>
      <c r="E218" s="5" t="s">
        <v>43</v>
      </c>
      <c r="F218" s="5">
        <v>60</v>
      </c>
      <c r="G218" s="19"/>
      <c r="H218" s="5">
        <v>1070126</v>
      </c>
      <c r="I218" s="12" t="s">
        <v>239</v>
      </c>
      <c r="J218" s="7" t="s">
        <v>232</v>
      </c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8"/>
      <c r="AJ218" s="12"/>
      <c r="AK218" s="18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 t="s">
        <v>486</v>
      </c>
      <c r="AW218" s="12"/>
      <c r="AX218" s="12"/>
      <c r="AY218" s="12"/>
      <c r="AZ218" s="12"/>
      <c r="BA218" s="12"/>
      <c r="BB218" s="12"/>
      <c r="BC218" s="12"/>
      <c r="BD218" s="12"/>
    </row>
    <row r="219" spans="1:56" ht="47.25">
      <c r="A219" s="12">
        <v>214</v>
      </c>
      <c r="B219" s="5" t="s">
        <v>328</v>
      </c>
      <c r="C219" s="5">
        <v>17743136</v>
      </c>
      <c r="D219" s="11" t="str">
        <f t="shared" si="3"/>
        <v>陳＊傑</v>
      </c>
      <c r="E219" s="5" t="s">
        <v>41</v>
      </c>
      <c r="F219" s="5">
        <v>71</v>
      </c>
      <c r="G219" s="19"/>
      <c r="H219" s="5">
        <v>1070126</v>
      </c>
      <c r="I219" s="12" t="s">
        <v>329</v>
      </c>
      <c r="J219" s="7" t="s">
        <v>232</v>
      </c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8"/>
      <c r="AJ219" s="12"/>
      <c r="AK219" s="18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 t="s">
        <v>486</v>
      </c>
      <c r="AV219" s="12" t="s">
        <v>486</v>
      </c>
      <c r="AW219" s="12"/>
      <c r="AX219" s="12"/>
      <c r="AY219" s="12"/>
      <c r="AZ219" s="12"/>
      <c r="BA219" s="12"/>
      <c r="BB219" s="12"/>
      <c r="BC219" s="12"/>
      <c r="BD219" s="12"/>
    </row>
    <row r="220" spans="1:56" ht="31.5">
      <c r="A220" s="12">
        <v>215</v>
      </c>
      <c r="B220" s="5" t="s">
        <v>330</v>
      </c>
      <c r="C220" s="5">
        <v>19014983</v>
      </c>
      <c r="D220" s="11" t="str">
        <f t="shared" si="3"/>
        <v>陳＊燕</v>
      </c>
      <c r="E220" s="5" t="s">
        <v>43</v>
      </c>
      <c r="F220" s="5">
        <v>83</v>
      </c>
      <c r="G220" s="19"/>
      <c r="H220" s="5">
        <v>1070126</v>
      </c>
      <c r="I220" s="12" t="s">
        <v>239</v>
      </c>
      <c r="J220" s="7" t="s">
        <v>232</v>
      </c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8"/>
      <c r="AJ220" s="12"/>
      <c r="AK220" s="18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 t="s">
        <v>486</v>
      </c>
      <c r="AW220" s="12"/>
      <c r="AX220" s="12"/>
      <c r="AY220" s="12"/>
      <c r="AZ220" s="12"/>
      <c r="BA220" s="12"/>
      <c r="BB220" s="12"/>
      <c r="BC220" s="12"/>
      <c r="BD220" s="12"/>
    </row>
    <row r="221" spans="1:56" ht="31.5">
      <c r="A221" s="12">
        <v>216</v>
      </c>
      <c r="B221" s="5" t="s">
        <v>331</v>
      </c>
      <c r="C221" s="5">
        <v>19747037</v>
      </c>
      <c r="D221" s="11" t="str">
        <f t="shared" si="3"/>
        <v>許＊麗珠</v>
      </c>
      <c r="E221" s="5" t="s">
        <v>43</v>
      </c>
      <c r="F221" s="5">
        <v>82</v>
      </c>
      <c r="G221" s="19"/>
      <c r="H221" s="5">
        <v>1070126</v>
      </c>
      <c r="I221" s="12" t="s">
        <v>239</v>
      </c>
      <c r="J221" s="7" t="s">
        <v>232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8"/>
      <c r="AJ221" s="12"/>
      <c r="AK221" s="18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 t="s">
        <v>486</v>
      </c>
      <c r="AW221" s="12"/>
      <c r="AX221" s="12"/>
      <c r="AY221" s="12"/>
      <c r="AZ221" s="12"/>
      <c r="BA221" s="12"/>
      <c r="BB221" s="12"/>
      <c r="BC221" s="12"/>
      <c r="BD221" s="12"/>
    </row>
    <row r="222" spans="1:56" ht="31.5">
      <c r="A222" s="12">
        <v>217</v>
      </c>
      <c r="B222" s="5" t="s">
        <v>332</v>
      </c>
      <c r="C222" s="5">
        <v>20467851</v>
      </c>
      <c r="D222" s="11" t="str">
        <f t="shared" si="3"/>
        <v>陶＊</v>
      </c>
      <c r="E222" s="5" t="s">
        <v>41</v>
      </c>
      <c r="F222" s="5">
        <v>73</v>
      </c>
      <c r="G222" s="19" t="s">
        <v>333</v>
      </c>
      <c r="H222" s="5">
        <v>1070126</v>
      </c>
      <c r="I222" s="12" t="s">
        <v>231</v>
      </c>
      <c r="J222" s="7" t="s">
        <v>232</v>
      </c>
      <c r="K222" s="12"/>
      <c r="L222" s="12"/>
      <c r="M222" s="12"/>
      <c r="N222" s="12"/>
      <c r="O222" s="12"/>
      <c r="P222" s="12"/>
      <c r="Q222" s="12"/>
      <c r="R222" s="12"/>
      <c r="S222" s="12" t="s">
        <v>486</v>
      </c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8"/>
      <c r="AJ222" s="12"/>
      <c r="AK222" s="18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</row>
    <row r="223" spans="1:56" ht="16.5">
      <c r="A223" s="12">
        <v>218</v>
      </c>
      <c r="B223" s="5" t="s">
        <v>328</v>
      </c>
      <c r="C223" s="5">
        <v>17743136</v>
      </c>
      <c r="D223" s="11" t="str">
        <f t="shared" si="3"/>
        <v>陳＊傑</v>
      </c>
      <c r="E223" s="5" t="s">
        <v>41</v>
      </c>
      <c r="F223" s="5">
        <v>71</v>
      </c>
      <c r="G223" s="19"/>
      <c r="H223" s="5">
        <v>1070129</v>
      </c>
      <c r="I223" s="12">
        <v>5761110</v>
      </c>
      <c r="J223" s="7" t="s">
        <v>232</v>
      </c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8"/>
      <c r="AJ223" s="12"/>
      <c r="AK223" s="18"/>
      <c r="AL223" s="12"/>
      <c r="AM223" s="12"/>
      <c r="AN223" s="12"/>
      <c r="AO223" s="12"/>
      <c r="AP223" s="12"/>
      <c r="AQ223" s="12"/>
      <c r="AR223" s="12" t="s">
        <v>486</v>
      </c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</row>
    <row r="224" spans="1:56" ht="31.5">
      <c r="A224" s="12">
        <v>219</v>
      </c>
      <c r="B224" s="5" t="s">
        <v>334</v>
      </c>
      <c r="C224" s="5">
        <v>19427001</v>
      </c>
      <c r="D224" s="11" t="str">
        <f t="shared" si="3"/>
        <v>呂＊祥</v>
      </c>
      <c r="E224" s="5" t="s">
        <v>41</v>
      </c>
      <c r="F224" s="5">
        <v>81</v>
      </c>
      <c r="G224" s="19"/>
      <c r="H224" s="5">
        <v>1070129</v>
      </c>
      <c r="I224" s="12" t="s">
        <v>231</v>
      </c>
      <c r="J224" s="7" t="s">
        <v>232</v>
      </c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8"/>
      <c r="AJ224" s="12"/>
      <c r="AK224" s="18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 t="s">
        <v>486</v>
      </c>
      <c r="AX224" s="12"/>
      <c r="AY224" s="12"/>
      <c r="AZ224" s="12"/>
      <c r="BA224" s="12"/>
      <c r="BB224" s="12"/>
      <c r="BC224" s="12"/>
      <c r="BD224" s="12"/>
    </row>
    <row r="225" spans="1:56" ht="31.5">
      <c r="A225" s="12">
        <v>220</v>
      </c>
      <c r="B225" s="5" t="s">
        <v>335</v>
      </c>
      <c r="C225" s="5">
        <v>834492</v>
      </c>
      <c r="D225" s="11" t="str">
        <f t="shared" si="3"/>
        <v>陳＊菊枝</v>
      </c>
      <c r="E225" s="5" t="s">
        <v>43</v>
      </c>
      <c r="F225" s="5">
        <v>78</v>
      </c>
      <c r="G225" s="19" t="s">
        <v>179</v>
      </c>
      <c r="H225" s="5">
        <v>1070130</v>
      </c>
      <c r="I225" s="12" t="s">
        <v>236</v>
      </c>
      <c r="J225" s="7" t="s">
        <v>232</v>
      </c>
      <c r="K225" s="12"/>
      <c r="L225" s="12"/>
      <c r="M225" s="12"/>
      <c r="N225" s="12"/>
      <c r="O225" s="12"/>
      <c r="P225" s="12"/>
      <c r="Q225" s="12"/>
      <c r="R225" s="12"/>
      <c r="S225" s="12" t="s">
        <v>486</v>
      </c>
      <c r="T225" s="12"/>
      <c r="U225" s="12" t="s">
        <v>486</v>
      </c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8"/>
      <c r="AJ225" s="12"/>
      <c r="AK225" s="18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</row>
    <row r="226" spans="1:56" ht="31.5">
      <c r="A226" s="12">
        <v>221</v>
      </c>
      <c r="B226" s="5" t="s">
        <v>336</v>
      </c>
      <c r="C226" s="5">
        <v>11693602</v>
      </c>
      <c r="D226" s="11" t="str">
        <f t="shared" si="3"/>
        <v>林＊仁</v>
      </c>
      <c r="E226" s="5" t="s">
        <v>41</v>
      </c>
      <c r="F226" s="5">
        <v>55</v>
      </c>
      <c r="G226" s="19"/>
      <c r="H226" s="5">
        <v>1070130</v>
      </c>
      <c r="I226" s="12" t="s">
        <v>236</v>
      </c>
      <c r="J226" s="7" t="s">
        <v>232</v>
      </c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8"/>
      <c r="AJ226" s="12"/>
      <c r="AK226" s="18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 t="s">
        <v>486</v>
      </c>
      <c r="AX226" s="12"/>
      <c r="AY226" s="12"/>
      <c r="AZ226" s="12"/>
      <c r="BA226" s="12"/>
      <c r="BB226" s="12"/>
      <c r="BC226" s="12"/>
      <c r="BD226" s="12"/>
    </row>
    <row r="227" spans="1:56" ht="47.25">
      <c r="A227" s="12">
        <v>222</v>
      </c>
      <c r="B227" s="5" t="s">
        <v>337</v>
      </c>
      <c r="C227" s="5">
        <v>11770227</v>
      </c>
      <c r="D227" s="11" t="str">
        <f t="shared" si="3"/>
        <v>陳＊彩鑾</v>
      </c>
      <c r="E227" s="5" t="s">
        <v>43</v>
      </c>
      <c r="F227" s="5">
        <v>83</v>
      </c>
      <c r="G227" s="19"/>
      <c r="H227" s="5">
        <v>1070130</v>
      </c>
      <c r="I227" s="12" t="s">
        <v>338</v>
      </c>
      <c r="J227" s="7" t="s">
        <v>232</v>
      </c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8"/>
      <c r="AJ227" s="12"/>
      <c r="AK227" s="18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 t="s">
        <v>486</v>
      </c>
      <c r="AV227" s="12" t="s">
        <v>486</v>
      </c>
      <c r="AW227" s="12"/>
      <c r="AX227" s="12"/>
      <c r="AY227" s="12"/>
      <c r="AZ227" s="12"/>
      <c r="BA227" s="12"/>
      <c r="BB227" s="12"/>
      <c r="BC227" s="12"/>
      <c r="BD227" s="12"/>
    </row>
    <row r="228" spans="1:56" ht="31.5">
      <c r="A228" s="12">
        <v>223</v>
      </c>
      <c r="B228" s="5" t="s">
        <v>339</v>
      </c>
      <c r="C228" s="5">
        <v>11782064</v>
      </c>
      <c r="D228" s="11" t="str">
        <f t="shared" si="3"/>
        <v>張＊金</v>
      </c>
      <c r="E228" s="5" t="s">
        <v>43</v>
      </c>
      <c r="F228" s="5">
        <v>63</v>
      </c>
      <c r="G228" s="19"/>
      <c r="H228" s="5">
        <v>1070130</v>
      </c>
      <c r="I228" s="12" t="s">
        <v>234</v>
      </c>
      <c r="J228" s="7" t="s">
        <v>232</v>
      </c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8"/>
      <c r="AJ228" s="12"/>
      <c r="AK228" s="18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 t="s">
        <v>486</v>
      </c>
      <c r="AW228" s="12"/>
      <c r="AX228" s="12"/>
      <c r="AY228" s="12"/>
      <c r="AZ228" s="12"/>
      <c r="BA228" s="12"/>
      <c r="BB228" s="12"/>
      <c r="BC228" s="12"/>
      <c r="BD228" s="12"/>
    </row>
    <row r="229" spans="1:56" ht="47.25">
      <c r="A229" s="12">
        <v>224</v>
      </c>
      <c r="B229" s="5" t="s">
        <v>340</v>
      </c>
      <c r="C229" s="5">
        <v>13919108</v>
      </c>
      <c r="D229" s="11" t="str">
        <f t="shared" si="3"/>
        <v>楊＊容</v>
      </c>
      <c r="E229" s="5" t="s">
        <v>41</v>
      </c>
      <c r="F229" s="5">
        <v>83</v>
      </c>
      <c r="G229" s="19"/>
      <c r="H229" s="5">
        <v>1070130</v>
      </c>
      <c r="I229" s="12" t="s">
        <v>247</v>
      </c>
      <c r="J229" s="7" t="s">
        <v>232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8"/>
      <c r="AJ229" s="12"/>
      <c r="AK229" s="18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 t="s">
        <v>486</v>
      </c>
      <c r="AV229" s="12"/>
      <c r="AW229" s="12"/>
      <c r="AX229" s="12"/>
      <c r="AY229" s="12"/>
      <c r="AZ229" s="12" t="s">
        <v>486</v>
      </c>
      <c r="BA229" s="12"/>
      <c r="BB229" s="12"/>
      <c r="BC229" s="12"/>
      <c r="BD229" s="12"/>
    </row>
    <row r="230" spans="1:56" ht="31.5">
      <c r="A230" s="12">
        <v>225</v>
      </c>
      <c r="B230" s="5" t="s">
        <v>341</v>
      </c>
      <c r="C230" s="5">
        <v>15518454</v>
      </c>
      <c r="D230" s="11" t="str">
        <f t="shared" si="3"/>
        <v>羅＊</v>
      </c>
      <c r="E230" s="5" t="s">
        <v>41</v>
      </c>
      <c r="F230" s="5">
        <v>80</v>
      </c>
      <c r="G230" s="19" t="s">
        <v>342</v>
      </c>
      <c r="H230" s="5">
        <v>1070130</v>
      </c>
      <c r="I230" s="12" t="s">
        <v>236</v>
      </c>
      <c r="J230" s="7" t="s">
        <v>232</v>
      </c>
      <c r="K230" s="12"/>
      <c r="L230" s="12"/>
      <c r="M230" s="12"/>
      <c r="N230" s="12"/>
      <c r="O230" s="12"/>
      <c r="P230" s="12"/>
      <c r="Q230" s="12"/>
      <c r="R230" s="12"/>
      <c r="S230" s="12" t="s">
        <v>486</v>
      </c>
      <c r="T230" s="12"/>
      <c r="U230" s="12"/>
      <c r="V230" s="12" t="s">
        <v>499</v>
      </c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8"/>
      <c r="AJ230" s="12"/>
      <c r="AK230" s="18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</row>
    <row r="231" spans="1:56" ht="31.5">
      <c r="A231" s="12">
        <v>226</v>
      </c>
      <c r="B231" s="5" t="s">
        <v>343</v>
      </c>
      <c r="C231" s="5">
        <v>15685681</v>
      </c>
      <c r="D231" s="11" t="str">
        <f t="shared" si="3"/>
        <v>鐘＊龍</v>
      </c>
      <c r="E231" s="5" t="s">
        <v>41</v>
      </c>
      <c r="F231" s="5">
        <v>58</v>
      </c>
      <c r="G231" s="19"/>
      <c r="H231" s="5">
        <v>1070130</v>
      </c>
      <c r="I231" s="12" t="s">
        <v>239</v>
      </c>
      <c r="J231" s="7" t="s">
        <v>232</v>
      </c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8"/>
      <c r="AJ231" s="12"/>
      <c r="AK231" s="18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 t="s">
        <v>486</v>
      </c>
      <c r="AW231" s="12"/>
      <c r="AX231" s="12"/>
      <c r="AY231" s="12"/>
      <c r="AZ231" s="12"/>
      <c r="BA231" s="12"/>
      <c r="BB231" s="12"/>
      <c r="BC231" s="12"/>
      <c r="BD231" s="12"/>
    </row>
    <row r="232" spans="1:56" ht="31.5">
      <c r="A232" s="12">
        <v>227</v>
      </c>
      <c r="B232" s="5" t="s">
        <v>344</v>
      </c>
      <c r="C232" s="5">
        <v>18102776</v>
      </c>
      <c r="D232" s="11" t="str">
        <f t="shared" si="3"/>
        <v>張＊香</v>
      </c>
      <c r="E232" s="5" t="s">
        <v>43</v>
      </c>
      <c r="F232" s="5">
        <v>72</v>
      </c>
      <c r="G232" s="19"/>
      <c r="H232" s="5">
        <v>1070130</v>
      </c>
      <c r="I232" s="12" t="s">
        <v>234</v>
      </c>
      <c r="J232" s="7" t="s">
        <v>232</v>
      </c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8"/>
      <c r="AJ232" s="12"/>
      <c r="AK232" s="18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 t="s">
        <v>486</v>
      </c>
      <c r="AW232" s="12"/>
      <c r="AX232" s="12"/>
      <c r="AY232" s="12"/>
      <c r="AZ232" s="12"/>
      <c r="BA232" s="12"/>
      <c r="BB232" s="12"/>
      <c r="BC232" s="12"/>
      <c r="BD232" s="12"/>
    </row>
    <row r="233" spans="1:56" ht="47.25">
      <c r="A233" s="12">
        <v>228</v>
      </c>
      <c r="B233" s="5" t="s">
        <v>262</v>
      </c>
      <c r="C233" s="5">
        <v>19959506</v>
      </c>
      <c r="D233" s="11" t="str">
        <f t="shared" si="3"/>
        <v>李＊貴</v>
      </c>
      <c r="E233" s="5" t="s">
        <v>41</v>
      </c>
      <c r="F233" s="5">
        <v>69</v>
      </c>
      <c r="G233" s="19"/>
      <c r="H233" s="5">
        <v>1070130</v>
      </c>
      <c r="I233" s="12" t="s">
        <v>251</v>
      </c>
      <c r="J233" s="7" t="s">
        <v>232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8"/>
      <c r="AJ233" s="12"/>
      <c r="AK233" s="18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 t="s">
        <v>486</v>
      </c>
      <c r="AV233" s="12" t="s">
        <v>486</v>
      </c>
      <c r="AW233" s="12"/>
      <c r="AX233" s="12"/>
      <c r="AY233" s="12"/>
      <c r="AZ233" s="12"/>
      <c r="BA233" s="12"/>
      <c r="BB233" s="12"/>
      <c r="BC233" s="12"/>
      <c r="BD233" s="12"/>
    </row>
    <row r="234" spans="1:56" ht="31.5">
      <c r="A234" s="12">
        <v>229</v>
      </c>
      <c r="B234" s="5" t="s">
        <v>345</v>
      </c>
      <c r="C234" s="5">
        <v>20226488</v>
      </c>
      <c r="D234" s="11" t="str">
        <f t="shared" si="3"/>
        <v>謝＊春</v>
      </c>
      <c r="E234" s="5" t="s">
        <v>41</v>
      </c>
      <c r="F234" s="5">
        <v>66</v>
      </c>
      <c r="G234" s="19"/>
      <c r="H234" s="5">
        <v>1070130</v>
      </c>
      <c r="I234" s="12" t="s">
        <v>234</v>
      </c>
      <c r="J234" s="7" t="s">
        <v>232</v>
      </c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8"/>
      <c r="AJ234" s="12"/>
      <c r="AK234" s="18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 t="s">
        <v>486</v>
      </c>
      <c r="AW234" s="12"/>
      <c r="AX234" s="12"/>
      <c r="AY234" s="12"/>
      <c r="AZ234" s="12"/>
      <c r="BA234" s="12"/>
      <c r="BB234" s="12"/>
      <c r="BC234" s="12"/>
      <c r="BD234" s="12"/>
    </row>
    <row r="235" spans="1:56" ht="31.5">
      <c r="A235" s="12">
        <v>230</v>
      </c>
      <c r="B235" s="5" t="s">
        <v>346</v>
      </c>
      <c r="C235" s="5">
        <v>20269028</v>
      </c>
      <c r="D235" s="11" t="str">
        <f t="shared" si="3"/>
        <v>劉＊雄</v>
      </c>
      <c r="E235" s="5" t="s">
        <v>41</v>
      </c>
      <c r="F235" s="5">
        <v>75</v>
      </c>
      <c r="G235" s="19"/>
      <c r="H235" s="5">
        <v>1070130</v>
      </c>
      <c r="I235" s="12" t="s">
        <v>239</v>
      </c>
      <c r="J235" s="7" t="s">
        <v>232</v>
      </c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8"/>
      <c r="AJ235" s="12"/>
      <c r="AK235" s="18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 t="s">
        <v>486</v>
      </c>
      <c r="AW235" s="12"/>
      <c r="AX235" s="12"/>
      <c r="AY235" s="12"/>
      <c r="AZ235" s="12"/>
      <c r="BA235" s="12"/>
      <c r="BB235" s="12"/>
      <c r="BC235" s="12"/>
      <c r="BD235" s="12"/>
    </row>
    <row r="236" spans="1:56" ht="31.5">
      <c r="A236" s="12">
        <v>231</v>
      </c>
      <c r="B236" s="5" t="s">
        <v>78</v>
      </c>
      <c r="C236" s="5">
        <v>20466439</v>
      </c>
      <c r="D236" s="11" t="str">
        <f t="shared" si="3"/>
        <v>李＊發</v>
      </c>
      <c r="E236" s="5" t="s">
        <v>41</v>
      </c>
      <c r="F236" s="5">
        <v>64</v>
      </c>
      <c r="G236" s="19"/>
      <c r="H236" s="5">
        <v>1070130</v>
      </c>
      <c r="I236" s="12" t="s">
        <v>239</v>
      </c>
      <c r="J236" s="7" t="s">
        <v>232</v>
      </c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8"/>
      <c r="AJ236" s="12"/>
      <c r="AK236" s="18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 t="s">
        <v>486</v>
      </c>
      <c r="AW236" s="12"/>
      <c r="AX236" s="12"/>
      <c r="AY236" s="12"/>
      <c r="AZ236" s="12"/>
      <c r="BA236" s="12"/>
      <c r="BB236" s="12"/>
      <c r="BC236" s="12"/>
      <c r="BD236" s="12"/>
    </row>
    <row r="237" spans="1:56" ht="31.5">
      <c r="A237" s="12">
        <v>232</v>
      </c>
      <c r="B237" s="5" t="s">
        <v>347</v>
      </c>
      <c r="C237" s="5">
        <v>821893</v>
      </c>
      <c r="D237" s="11" t="str">
        <f t="shared" si="3"/>
        <v>謝＊玉子</v>
      </c>
      <c r="E237" s="5" t="s">
        <v>43</v>
      </c>
      <c r="F237" s="5">
        <v>79</v>
      </c>
      <c r="G237" s="19"/>
      <c r="H237" s="5">
        <v>1070108</v>
      </c>
      <c r="I237" s="12" t="s">
        <v>239</v>
      </c>
      <c r="J237" s="5">
        <v>1058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8"/>
      <c r="AJ237" s="12"/>
      <c r="AK237" s="18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 t="s">
        <v>486</v>
      </c>
      <c r="AW237" s="12"/>
      <c r="AX237" s="12"/>
      <c r="AY237" s="12"/>
      <c r="AZ237" s="12"/>
      <c r="BA237" s="12"/>
      <c r="BB237" s="12"/>
      <c r="BC237" s="12"/>
      <c r="BD237" s="12"/>
    </row>
    <row r="238" spans="1:56" ht="31.5">
      <c r="A238" s="12">
        <v>233</v>
      </c>
      <c r="B238" s="5" t="s">
        <v>348</v>
      </c>
      <c r="C238" s="5">
        <v>1916015</v>
      </c>
      <c r="D238" s="11" t="str">
        <f t="shared" si="3"/>
        <v>何＊一</v>
      </c>
      <c r="E238" s="5" t="s">
        <v>41</v>
      </c>
      <c r="F238" s="5">
        <v>77</v>
      </c>
      <c r="G238" s="19" t="s">
        <v>349</v>
      </c>
      <c r="H238" s="5">
        <v>1070118</v>
      </c>
      <c r="I238" s="12" t="s">
        <v>236</v>
      </c>
      <c r="J238" s="5">
        <v>1058</v>
      </c>
      <c r="K238" s="12"/>
      <c r="L238" s="12"/>
      <c r="M238" s="12"/>
      <c r="N238" s="12"/>
      <c r="O238" s="12"/>
      <c r="P238" s="12"/>
      <c r="Q238" s="12"/>
      <c r="R238" s="12"/>
      <c r="S238" s="12" t="s">
        <v>486</v>
      </c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8"/>
      <c r="AJ238" s="12"/>
      <c r="AK238" s="18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</row>
    <row r="239" spans="1:56" ht="31.5">
      <c r="A239" s="12">
        <v>234</v>
      </c>
      <c r="B239" s="5" t="s">
        <v>350</v>
      </c>
      <c r="C239" s="5">
        <v>17847915</v>
      </c>
      <c r="D239" s="11" t="str">
        <f t="shared" si="3"/>
        <v>張＊福</v>
      </c>
      <c r="E239" s="5" t="s">
        <v>41</v>
      </c>
      <c r="F239" s="5">
        <v>81</v>
      </c>
      <c r="G239" s="19" t="s">
        <v>351</v>
      </c>
      <c r="H239" s="5">
        <v>1070118</v>
      </c>
      <c r="I239" s="12" t="s">
        <v>231</v>
      </c>
      <c r="J239" s="5">
        <v>1058</v>
      </c>
      <c r="K239" s="12"/>
      <c r="L239" s="12"/>
      <c r="M239" s="12"/>
      <c r="N239" s="12"/>
      <c r="O239" s="12"/>
      <c r="P239" s="12"/>
      <c r="Q239" s="12"/>
      <c r="R239" s="12"/>
      <c r="S239" s="12" t="s">
        <v>486</v>
      </c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8"/>
      <c r="AJ239" s="12"/>
      <c r="AK239" s="18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</row>
    <row r="240" spans="1:56" ht="47.25">
      <c r="A240" s="12">
        <v>235</v>
      </c>
      <c r="B240" s="5" t="s">
        <v>143</v>
      </c>
      <c r="C240" s="5">
        <v>3600093</v>
      </c>
      <c r="D240" s="11" t="str">
        <f t="shared" si="3"/>
        <v>曾＊科</v>
      </c>
      <c r="E240" s="5" t="s">
        <v>41</v>
      </c>
      <c r="F240" s="5">
        <v>72</v>
      </c>
      <c r="G240" s="19"/>
      <c r="H240" s="5">
        <v>1070103</v>
      </c>
      <c r="I240" s="12" t="s">
        <v>260</v>
      </c>
      <c r="J240" s="5">
        <v>1125</v>
      </c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8"/>
      <c r="AJ240" s="12"/>
      <c r="AK240" s="18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 t="s">
        <v>486</v>
      </c>
      <c r="AV240" s="12" t="s">
        <v>486</v>
      </c>
      <c r="AW240" s="12"/>
      <c r="AX240" s="12"/>
      <c r="AY240" s="12"/>
      <c r="AZ240" s="12"/>
      <c r="BA240" s="12"/>
      <c r="BB240" s="12"/>
      <c r="BC240" s="12"/>
      <c r="BD240" s="12"/>
    </row>
    <row r="241" spans="1:56" ht="31.5">
      <c r="A241" s="12" t="s">
        <v>477</v>
      </c>
      <c r="B241" s="5" t="s">
        <v>352</v>
      </c>
      <c r="C241" s="5">
        <v>3763186</v>
      </c>
      <c r="D241" s="11" t="str">
        <f t="shared" si="3"/>
        <v>許＊足</v>
      </c>
      <c r="E241" s="5" t="s">
        <v>43</v>
      </c>
      <c r="F241" s="5">
        <v>84</v>
      </c>
      <c r="G241" s="19"/>
      <c r="H241" s="5">
        <v>1070103</v>
      </c>
      <c r="I241" s="12" t="s">
        <v>234</v>
      </c>
      <c r="J241" s="5">
        <v>1125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8"/>
      <c r="AJ241" s="12"/>
      <c r="AK241" s="18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</row>
    <row r="242" spans="1:56" ht="31.5">
      <c r="A242" s="12">
        <v>237</v>
      </c>
      <c r="B242" s="5" t="s">
        <v>353</v>
      </c>
      <c r="C242" s="5">
        <v>9905319</v>
      </c>
      <c r="D242" s="11" t="str">
        <f t="shared" si="3"/>
        <v>王＊成</v>
      </c>
      <c r="E242" s="5" t="s">
        <v>41</v>
      </c>
      <c r="F242" s="5">
        <v>75</v>
      </c>
      <c r="G242" s="19"/>
      <c r="H242" s="5">
        <v>1070103</v>
      </c>
      <c r="I242" s="12" t="s">
        <v>239</v>
      </c>
      <c r="J242" s="5">
        <v>1125</v>
      </c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8"/>
      <c r="AJ242" s="12"/>
      <c r="AK242" s="18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 t="s">
        <v>486</v>
      </c>
      <c r="BA242" s="12"/>
      <c r="BB242" s="12"/>
      <c r="BC242" s="12"/>
      <c r="BD242" s="12"/>
    </row>
    <row r="243" spans="1:56" ht="31.5">
      <c r="A243" s="12">
        <v>238</v>
      </c>
      <c r="B243" s="5" t="s">
        <v>354</v>
      </c>
      <c r="C243" s="5">
        <v>18004940</v>
      </c>
      <c r="D243" s="11" t="str">
        <f t="shared" si="3"/>
        <v>鄭＊榮</v>
      </c>
      <c r="E243" s="5" t="s">
        <v>41</v>
      </c>
      <c r="F243" s="5">
        <v>80</v>
      </c>
      <c r="G243" s="19"/>
      <c r="H243" s="5">
        <v>1070103</v>
      </c>
      <c r="I243" s="12" t="s">
        <v>236</v>
      </c>
      <c r="J243" s="5">
        <v>1125</v>
      </c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8"/>
      <c r="AJ243" s="12"/>
      <c r="AK243" s="18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 t="s">
        <v>486</v>
      </c>
      <c r="AX243" s="12"/>
      <c r="AY243" s="12"/>
      <c r="AZ243" s="12"/>
      <c r="BA243" s="12"/>
      <c r="BB243" s="12"/>
      <c r="BC243" s="12"/>
      <c r="BD243" s="12"/>
    </row>
    <row r="244" spans="1:56" ht="31.5">
      <c r="A244" s="12">
        <v>239</v>
      </c>
      <c r="B244" s="5" t="s">
        <v>355</v>
      </c>
      <c r="C244" s="5">
        <v>20018474</v>
      </c>
      <c r="D244" s="11" t="str">
        <f t="shared" si="3"/>
        <v>蕭＊進</v>
      </c>
      <c r="E244" s="5" t="s">
        <v>41</v>
      </c>
      <c r="F244" s="5">
        <v>82</v>
      </c>
      <c r="G244" s="19"/>
      <c r="H244" s="5">
        <v>1070103</v>
      </c>
      <c r="I244" s="12" t="s">
        <v>239</v>
      </c>
      <c r="J244" s="5">
        <v>1125</v>
      </c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8"/>
      <c r="AJ244" s="12"/>
      <c r="AK244" s="18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 t="s">
        <v>486</v>
      </c>
      <c r="AW244" s="12"/>
      <c r="AX244" s="12"/>
      <c r="AY244" s="12"/>
      <c r="AZ244" s="12"/>
      <c r="BA244" s="12"/>
      <c r="BB244" s="12"/>
      <c r="BC244" s="12"/>
      <c r="BD244" s="12"/>
    </row>
    <row r="245" spans="1:56" ht="31.5">
      <c r="A245" s="12">
        <v>240</v>
      </c>
      <c r="B245" s="5" t="s">
        <v>356</v>
      </c>
      <c r="C245" s="5">
        <v>1623246</v>
      </c>
      <c r="D245" s="11" t="str">
        <f t="shared" si="3"/>
        <v>張＊月</v>
      </c>
      <c r="E245" s="5" t="s">
        <v>43</v>
      </c>
      <c r="F245" s="5">
        <v>70</v>
      </c>
      <c r="G245" s="19"/>
      <c r="H245" s="5">
        <v>1070104</v>
      </c>
      <c r="I245" s="12" t="s">
        <v>234</v>
      </c>
      <c r="J245" s="5">
        <v>1125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8"/>
      <c r="AJ245" s="12"/>
      <c r="AK245" s="18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 t="s">
        <v>486</v>
      </c>
      <c r="AW245" s="12"/>
      <c r="AX245" s="12"/>
      <c r="AY245" s="12"/>
      <c r="AZ245" s="12"/>
      <c r="BA245" s="12"/>
      <c r="BB245" s="12"/>
      <c r="BC245" s="12"/>
      <c r="BD245" s="12"/>
    </row>
    <row r="246" spans="1:56" ht="16.5">
      <c r="A246" s="12">
        <v>241</v>
      </c>
      <c r="B246" s="5" t="s">
        <v>357</v>
      </c>
      <c r="C246" s="5">
        <v>3583418</v>
      </c>
      <c r="D246" s="11" t="str">
        <f t="shared" si="3"/>
        <v>謝＊玉琴</v>
      </c>
      <c r="E246" s="5" t="s">
        <v>43</v>
      </c>
      <c r="F246" s="5">
        <v>67</v>
      </c>
      <c r="G246" s="19" t="s">
        <v>358</v>
      </c>
      <c r="H246" s="5">
        <v>1070104</v>
      </c>
      <c r="I246" s="12">
        <v>5761110</v>
      </c>
      <c r="J246" s="5">
        <v>1125</v>
      </c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8"/>
      <c r="AJ246" s="12"/>
      <c r="AK246" s="18"/>
      <c r="AL246" s="12"/>
      <c r="AM246" s="12"/>
      <c r="AN246" s="12"/>
      <c r="AO246" s="12"/>
      <c r="AP246" s="12"/>
      <c r="AQ246" s="12"/>
      <c r="AR246" s="12" t="s">
        <v>486</v>
      </c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</row>
    <row r="247" spans="1:56" ht="16.5">
      <c r="A247" s="12">
        <v>242</v>
      </c>
      <c r="B247" s="5" t="s">
        <v>352</v>
      </c>
      <c r="C247" s="5">
        <v>3763186</v>
      </c>
      <c r="D247" s="11" t="str">
        <f t="shared" si="3"/>
        <v>許＊足</v>
      </c>
      <c r="E247" s="5" t="s">
        <v>43</v>
      </c>
      <c r="F247" s="5">
        <v>84</v>
      </c>
      <c r="G247" s="19" t="s">
        <v>359</v>
      </c>
      <c r="H247" s="5">
        <v>1070104</v>
      </c>
      <c r="I247" s="12">
        <v>5761110</v>
      </c>
      <c r="J247" s="5">
        <v>1125</v>
      </c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8"/>
      <c r="AJ247" s="12"/>
      <c r="AK247" s="18"/>
      <c r="AL247" s="12"/>
      <c r="AM247" s="12"/>
      <c r="AN247" s="12"/>
      <c r="AO247" s="12"/>
      <c r="AP247" s="12"/>
      <c r="AQ247" s="12"/>
      <c r="AR247" s="12" t="s">
        <v>486</v>
      </c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</row>
    <row r="248" spans="1:56" ht="31.5">
      <c r="A248" s="12">
        <v>243</v>
      </c>
      <c r="B248" s="5" t="s">
        <v>360</v>
      </c>
      <c r="C248" s="5">
        <v>5171857</v>
      </c>
      <c r="D248" s="11" t="str">
        <f t="shared" si="3"/>
        <v>陳＊川</v>
      </c>
      <c r="E248" s="5" t="s">
        <v>41</v>
      </c>
      <c r="F248" s="5">
        <v>78</v>
      </c>
      <c r="G248" s="19"/>
      <c r="H248" s="5">
        <v>1070104</v>
      </c>
      <c r="I248" s="12" t="s">
        <v>239</v>
      </c>
      <c r="J248" s="5">
        <v>1125</v>
      </c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8"/>
      <c r="AJ248" s="12"/>
      <c r="AK248" s="18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 t="s">
        <v>486</v>
      </c>
      <c r="AW248" s="12"/>
      <c r="AX248" s="12"/>
      <c r="AY248" s="12"/>
      <c r="AZ248" s="12"/>
      <c r="BA248" s="12"/>
      <c r="BB248" s="12"/>
      <c r="BC248" s="12"/>
      <c r="BD248" s="12"/>
    </row>
    <row r="249" spans="1:56" ht="16.5">
      <c r="A249" s="12">
        <v>244</v>
      </c>
      <c r="B249" s="5" t="s">
        <v>361</v>
      </c>
      <c r="C249" s="5">
        <v>7157923</v>
      </c>
      <c r="D249" s="11" t="str">
        <f t="shared" si="3"/>
        <v>林＊君</v>
      </c>
      <c r="E249" s="5" t="s">
        <v>43</v>
      </c>
      <c r="F249" s="5">
        <v>52</v>
      </c>
      <c r="G249" s="19"/>
      <c r="H249" s="5">
        <v>1070104</v>
      </c>
      <c r="I249" s="12">
        <v>5760350</v>
      </c>
      <c r="J249" s="5">
        <v>1125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8"/>
      <c r="AJ249" s="12"/>
      <c r="AK249" s="18"/>
      <c r="AL249" s="12"/>
      <c r="AM249" s="12"/>
      <c r="AN249" s="12"/>
      <c r="AO249" s="12"/>
      <c r="AP249" s="12"/>
      <c r="AQ249" s="12" t="s">
        <v>486</v>
      </c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</row>
    <row r="250" spans="1:56" ht="31.5">
      <c r="A250" s="12">
        <v>245</v>
      </c>
      <c r="B250" s="5" t="s">
        <v>362</v>
      </c>
      <c r="C250" s="5">
        <v>10637051</v>
      </c>
      <c r="D250" s="11" t="str">
        <f t="shared" si="3"/>
        <v>鄭＊女</v>
      </c>
      <c r="E250" s="5" t="s">
        <v>43</v>
      </c>
      <c r="F250" s="5">
        <v>63</v>
      </c>
      <c r="G250" s="19"/>
      <c r="H250" s="5">
        <v>1070104</v>
      </c>
      <c r="I250" s="12" t="s">
        <v>239</v>
      </c>
      <c r="J250" s="5">
        <v>1125</v>
      </c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8"/>
      <c r="AJ250" s="12"/>
      <c r="AK250" s="18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 t="s">
        <v>500</v>
      </c>
      <c r="AW250" s="12"/>
      <c r="AX250" s="12"/>
      <c r="AY250" s="12"/>
      <c r="AZ250" s="12"/>
      <c r="BA250" s="12"/>
      <c r="BB250" s="12"/>
      <c r="BC250" s="12"/>
      <c r="BD250" s="12"/>
    </row>
    <row r="251" spans="1:56" ht="31.5">
      <c r="A251" s="12">
        <v>246</v>
      </c>
      <c r="B251" s="5" t="s">
        <v>363</v>
      </c>
      <c r="C251" s="5">
        <v>11348075</v>
      </c>
      <c r="D251" s="11" t="str">
        <f t="shared" si="3"/>
        <v>吳＊金環</v>
      </c>
      <c r="E251" s="5" t="s">
        <v>43</v>
      </c>
      <c r="F251" s="5">
        <v>81</v>
      </c>
      <c r="G251" s="19"/>
      <c r="H251" s="5">
        <v>1070104</v>
      </c>
      <c r="I251" s="12" t="s">
        <v>231</v>
      </c>
      <c r="J251" s="5">
        <v>1125</v>
      </c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8"/>
      <c r="AJ251" s="12"/>
      <c r="AK251" s="18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 t="s">
        <v>486</v>
      </c>
      <c r="AX251" s="12"/>
      <c r="AY251" s="12"/>
      <c r="AZ251" s="12"/>
      <c r="BA251" s="12"/>
      <c r="BB251" s="12"/>
      <c r="BC251" s="12"/>
      <c r="BD251" s="12"/>
    </row>
    <row r="252" spans="1:56" ht="31.5">
      <c r="A252" s="12">
        <v>247</v>
      </c>
      <c r="B252" s="5" t="s">
        <v>364</v>
      </c>
      <c r="C252" s="5">
        <v>12008287</v>
      </c>
      <c r="D252" s="11" t="str">
        <f t="shared" si="3"/>
        <v>王＊松</v>
      </c>
      <c r="E252" s="5" t="s">
        <v>41</v>
      </c>
      <c r="F252" s="5">
        <v>69</v>
      </c>
      <c r="G252" s="19"/>
      <c r="H252" s="5">
        <v>1070104</v>
      </c>
      <c r="I252" s="12" t="s">
        <v>239</v>
      </c>
      <c r="J252" s="5">
        <v>1125</v>
      </c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8"/>
      <c r="AJ252" s="12"/>
      <c r="AK252" s="18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 t="s">
        <v>486</v>
      </c>
      <c r="AW252" s="12"/>
      <c r="AX252" s="12"/>
      <c r="AY252" s="12"/>
      <c r="AZ252" s="12"/>
      <c r="BA252" s="12"/>
      <c r="BB252" s="12"/>
      <c r="BC252" s="12"/>
      <c r="BD252" s="12"/>
    </row>
    <row r="253" spans="1:56" ht="31.5">
      <c r="A253" s="12" t="s">
        <v>478</v>
      </c>
      <c r="B253" s="5" t="s">
        <v>365</v>
      </c>
      <c r="C253" s="5">
        <v>13876561</v>
      </c>
      <c r="D253" s="11" t="str">
        <f t="shared" si="3"/>
        <v>陳＊雄</v>
      </c>
      <c r="E253" s="5" t="s">
        <v>41</v>
      </c>
      <c r="F253" s="5">
        <v>77</v>
      </c>
      <c r="G253" s="19"/>
      <c r="H253" s="5">
        <v>1070104</v>
      </c>
      <c r="I253" s="12" t="s">
        <v>234</v>
      </c>
      <c r="J253" s="5">
        <v>1125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8"/>
      <c r="AJ253" s="12"/>
      <c r="AK253" s="18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</row>
    <row r="254" spans="1:56" ht="31.5">
      <c r="A254" s="12">
        <v>249</v>
      </c>
      <c r="B254" s="5" t="s">
        <v>366</v>
      </c>
      <c r="C254" s="5">
        <v>14691451</v>
      </c>
      <c r="D254" s="11" t="str">
        <f t="shared" si="3"/>
        <v>朱＊諒</v>
      </c>
      <c r="E254" s="5" t="s">
        <v>43</v>
      </c>
      <c r="F254" s="5">
        <v>60</v>
      </c>
      <c r="G254" s="19"/>
      <c r="H254" s="5">
        <v>1070104</v>
      </c>
      <c r="I254" s="12" t="s">
        <v>239</v>
      </c>
      <c r="J254" s="5">
        <v>1125</v>
      </c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8"/>
      <c r="AJ254" s="12"/>
      <c r="AK254" s="18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 t="s">
        <v>486</v>
      </c>
      <c r="BA254" s="12"/>
      <c r="BB254" s="12"/>
      <c r="BC254" s="12"/>
      <c r="BD254" s="12"/>
    </row>
    <row r="255" spans="1:56" ht="47.25">
      <c r="A255" s="12">
        <v>250</v>
      </c>
      <c r="B255" s="5" t="s">
        <v>367</v>
      </c>
      <c r="C255" s="5">
        <v>17257657</v>
      </c>
      <c r="D255" s="11" t="str">
        <f t="shared" si="3"/>
        <v>廖＊烈</v>
      </c>
      <c r="E255" s="5" t="s">
        <v>41</v>
      </c>
      <c r="F255" s="5">
        <v>79</v>
      </c>
      <c r="G255" s="19"/>
      <c r="H255" s="5">
        <v>1070105</v>
      </c>
      <c r="I255" s="12" t="s">
        <v>260</v>
      </c>
      <c r="J255" s="5">
        <v>1125</v>
      </c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8"/>
      <c r="AJ255" s="12"/>
      <c r="AK255" s="18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 t="s">
        <v>486</v>
      </c>
      <c r="AV255" s="12" t="s">
        <v>486</v>
      </c>
      <c r="AW255" s="12"/>
      <c r="AX255" s="12"/>
      <c r="AY255" s="12"/>
      <c r="AZ255" s="12"/>
      <c r="BA255" s="12"/>
      <c r="BB255" s="12"/>
      <c r="BC255" s="12"/>
      <c r="BD255" s="12"/>
    </row>
    <row r="256" spans="1:56" ht="31.5">
      <c r="A256" s="12">
        <v>251</v>
      </c>
      <c r="B256" s="5" t="s">
        <v>368</v>
      </c>
      <c r="C256" s="5">
        <v>3051683</v>
      </c>
      <c r="D256" s="11" t="str">
        <f t="shared" si="3"/>
        <v>游＊雲</v>
      </c>
      <c r="E256" s="5" t="s">
        <v>43</v>
      </c>
      <c r="F256" s="5">
        <v>67</v>
      </c>
      <c r="G256" s="19"/>
      <c r="H256" s="5">
        <v>1070108</v>
      </c>
      <c r="I256" s="12" t="s">
        <v>239</v>
      </c>
      <c r="J256" s="5">
        <v>1125</v>
      </c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8"/>
      <c r="AJ256" s="12"/>
      <c r="AK256" s="18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 t="s">
        <v>486</v>
      </c>
      <c r="AW256" s="12"/>
      <c r="AX256" s="12"/>
      <c r="AY256" s="12"/>
      <c r="AZ256" s="12"/>
      <c r="BA256" s="12"/>
      <c r="BB256" s="12"/>
      <c r="BC256" s="12"/>
      <c r="BD256" s="12"/>
    </row>
    <row r="257" spans="1:56" ht="47.25">
      <c r="A257" s="12" t="s">
        <v>479</v>
      </c>
      <c r="B257" s="5" t="s">
        <v>282</v>
      </c>
      <c r="C257" s="5">
        <v>10829359</v>
      </c>
      <c r="D257" s="11" t="str">
        <f t="shared" si="3"/>
        <v>洪＊松</v>
      </c>
      <c r="E257" s="5" t="s">
        <v>41</v>
      </c>
      <c r="F257" s="5">
        <v>68</v>
      </c>
      <c r="G257" s="19"/>
      <c r="H257" s="5">
        <v>1070109</v>
      </c>
      <c r="I257" s="12" t="s">
        <v>260</v>
      </c>
      <c r="J257" s="7" t="s">
        <v>480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8"/>
      <c r="AJ257" s="12"/>
      <c r="AK257" s="18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 t="s">
        <v>486</v>
      </c>
      <c r="AV257" s="12" t="s">
        <v>486</v>
      </c>
      <c r="AW257" s="12"/>
      <c r="AX257" s="12"/>
      <c r="AY257" s="12"/>
      <c r="AZ257" s="12"/>
      <c r="BA257" s="12"/>
      <c r="BB257" s="12"/>
      <c r="BC257" s="12"/>
      <c r="BD257" s="12"/>
    </row>
    <row r="258" spans="1:56" ht="31.5">
      <c r="A258" s="12">
        <v>253</v>
      </c>
      <c r="B258" s="5" t="s">
        <v>369</v>
      </c>
      <c r="C258" s="5">
        <v>4575642</v>
      </c>
      <c r="D258" s="11" t="str">
        <f t="shared" si="3"/>
        <v>陳＊忠</v>
      </c>
      <c r="E258" s="5" t="s">
        <v>41</v>
      </c>
      <c r="F258" s="5">
        <v>87</v>
      </c>
      <c r="G258" s="19"/>
      <c r="H258" s="5">
        <v>1070110</v>
      </c>
      <c r="I258" s="12" t="s">
        <v>231</v>
      </c>
      <c r="J258" s="5">
        <v>1125</v>
      </c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8"/>
      <c r="AJ258" s="12"/>
      <c r="AK258" s="18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 t="s">
        <v>486</v>
      </c>
      <c r="AX258" s="12"/>
      <c r="AY258" s="12"/>
      <c r="AZ258" s="12"/>
      <c r="BA258" s="12"/>
      <c r="BB258" s="12"/>
      <c r="BC258" s="12"/>
      <c r="BD258" s="12"/>
    </row>
    <row r="259" spans="1:56" ht="31.5">
      <c r="A259" s="12">
        <v>254</v>
      </c>
      <c r="B259" s="5" t="s">
        <v>370</v>
      </c>
      <c r="C259" s="5">
        <v>10328055</v>
      </c>
      <c r="D259" s="11" t="str">
        <f t="shared" si="3"/>
        <v>王＊</v>
      </c>
      <c r="E259" s="5" t="s">
        <v>43</v>
      </c>
      <c r="F259" s="5">
        <v>79</v>
      </c>
      <c r="G259" s="19"/>
      <c r="H259" s="5">
        <v>1070110</v>
      </c>
      <c r="I259" s="12" t="s">
        <v>236</v>
      </c>
      <c r="J259" s="5">
        <v>1125</v>
      </c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8"/>
      <c r="AJ259" s="12"/>
      <c r="AK259" s="18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 t="s">
        <v>486</v>
      </c>
      <c r="AX259" s="12"/>
      <c r="AY259" s="12"/>
      <c r="AZ259" s="12"/>
      <c r="BA259" s="12"/>
      <c r="BB259" s="12"/>
      <c r="BC259" s="12"/>
      <c r="BD259" s="12"/>
    </row>
    <row r="260" spans="1:56" ht="31.5">
      <c r="A260" s="12">
        <v>255</v>
      </c>
      <c r="B260" s="5" t="s">
        <v>371</v>
      </c>
      <c r="C260" s="5">
        <v>12138704</v>
      </c>
      <c r="D260" s="11" t="str">
        <f t="shared" si="3"/>
        <v>王＊來</v>
      </c>
      <c r="E260" s="5" t="s">
        <v>41</v>
      </c>
      <c r="F260" s="5">
        <v>70</v>
      </c>
      <c r="G260" s="19"/>
      <c r="H260" s="5">
        <v>1070110</v>
      </c>
      <c r="I260" s="12" t="s">
        <v>239</v>
      </c>
      <c r="J260" s="5">
        <v>1125</v>
      </c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8"/>
      <c r="AJ260" s="12"/>
      <c r="AK260" s="18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 t="s">
        <v>486</v>
      </c>
      <c r="AW260" s="12"/>
      <c r="AX260" s="12"/>
      <c r="AY260" s="12"/>
      <c r="AZ260" s="12"/>
      <c r="BA260" s="12"/>
      <c r="BB260" s="12"/>
      <c r="BC260" s="12"/>
      <c r="BD260" s="12"/>
    </row>
    <row r="261" spans="1:56" ht="47.25">
      <c r="A261" s="12">
        <v>256</v>
      </c>
      <c r="B261" s="5" t="s">
        <v>372</v>
      </c>
      <c r="C261" s="5">
        <v>13395577</v>
      </c>
      <c r="D261" s="11" t="str">
        <f t="shared" ref="D261:D320" si="4">REPLACE(B261,2,1,"＊")</f>
        <v>康＊輝</v>
      </c>
      <c r="E261" s="5" t="s">
        <v>41</v>
      </c>
      <c r="F261" s="5">
        <v>77</v>
      </c>
      <c r="G261" s="19"/>
      <c r="H261" s="5">
        <v>1070110</v>
      </c>
      <c r="I261" s="12" t="s">
        <v>373</v>
      </c>
      <c r="J261" s="5">
        <v>1125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8"/>
      <c r="AJ261" s="12"/>
      <c r="AK261" s="18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 t="s">
        <v>486</v>
      </c>
      <c r="AW261" s="12"/>
      <c r="AX261" s="12"/>
      <c r="AY261" s="12"/>
      <c r="AZ261" s="12"/>
      <c r="BA261" s="12" t="s">
        <v>486</v>
      </c>
      <c r="BB261" s="12"/>
      <c r="BC261" s="12"/>
      <c r="BD261" s="12"/>
    </row>
    <row r="262" spans="1:56" ht="31.5">
      <c r="A262" s="12">
        <v>257</v>
      </c>
      <c r="B262" s="5" t="s">
        <v>374</v>
      </c>
      <c r="C262" s="5">
        <v>696858</v>
      </c>
      <c r="D262" s="11" t="str">
        <f t="shared" si="4"/>
        <v>蔡＊貴</v>
      </c>
      <c r="E262" s="5" t="s">
        <v>43</v>
      </c>
      <c r="F262" s="5">
        <v>71</v>
      </c>
      <c r="G262" s="19"/>
      <c r="H262" s="5">
        <v>1070111</v>
      </c>
      <c r="I262" s="12" t="s">
        <v>236</v>
      </c>
      <c r="J262" s="5">
        <v>1125</v>
      </c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8"/>
      <c r="AJ262" s="12"/>
      <c r="AK262" s="18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 t="s">
        <v>486</v>
      </c>
      <c r="BA262" s="12"/>
      <c r="BB262" s="12"/>
      <c r="BC262" s="12"/>
      <c r="BD262" s="12"/>
    </row>
    <row r="263" spans="1:56" ht="31.5">
      <c r="A263" s="12">
        <v>258</v>
      </c>
      <c r="B263" s="5" t="s">
        <v>375</v>
      </c>
      <c r="C263" s="5">
        <v>1464268</v>
      </c>
      <c r="D263" s="11" t="str">
        <f t="shared" si="4"/>
        <v>簡＊鳳</v>
      </c>
      <c r="E263" s="5" t="s">
        <v>43</v>
      </c>
      <c r="F263" s="5">
        <v>67</v>
      </c>
      <c r="G263" s="19"/>
      <c r="H263" s="5">
        <v>1070111</v>
      </c>
      <c r="I263" s="12" t="s">
        <v>239</v>
      </c>
      <c r="J263" s="5">
        <v>1125</v>
      </c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8"/>
      <c r="AJ263" s="12"/>
      <c r="AK263" s="18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 t="s">
        <v>486</v>
      </c>
      <c r="AW263" s="12"/>
      <c r="AX263" s="12"/>
      <c r="AY263" s="12"/>
      <c r="AZ263" s="12"/>
      <c r="BA263" s="12"/>
      <c r="BB263" s="12"/>
      <c r="BC263" s="12"/>
      <c r="BD263" s="12"/>
    </row>
    <row r="264" spans="1:56" ht="31.5">
      <c r="A264" s="12">
        <v>259</v>
      </c>
      <c r="B264" s="5" t="s">
        <v>168</v>
      </c>
      <c r="C264" s="5">
        <v>7223660</v>
      </c>
      <c r="D264" s="11" t="str">
        <f t="shared" si="4"/>
        <v>陳＊花</v>
      </c>
      <c r="E264" s="5" t="s">
        <v>43</v>
      </c>
      <c r="F264" s="5">
        <v>80</v>
      </c>
      <c r="G264" s="19"/>
      <c r="H264" s="5">
        <v>1070111</v>
      </c>
      <c r="I264" s="12" t="s">
        <v>239</v>
      </c>
      <c r="J264" s="5">
        <v>1125</v>
      </c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8"/>
      <c r="AJ264" s="12"/>
      <c r="AK264" s="18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 t="s">
        <v>486</v>
      </c>
      <c r="AW264" s="12"/>
      <c r="AX264" s="12"/>
      <c r="AY264" s="12"/>
      <c r="AZ264" s="12"/>
      <c r="BA264" s="12"/>
      <c r="BB264" s="12"/>
      <c r="BC264" s="12"/>
      <c r="BD264" s="12"/>
    </row>
    <row r="265" spans="1:56" ht="16.5">
      <c r="A265" s="12">
        <v>260</v>
      </c>
      <c r="B265" s="5" t="s">
        <v>376</v>
      </c>
      <c r="C265" s="5">
        <v>9010021</v>
      </c>
      <c r="D265" s="11" t="str">
        <f t="shared" si="4"/>
        <v>顏＊洲</v>
      </c>
      <c r="E265" s="5" t="s">
        <v>41</v>
      </c>
      <c r="F265" s="5">
        <v>69</v>
      </c>
      <c r="G265" s="19"/>
      <c r="H265" s="5">
        <v>1070111</v>
      </c>
      <c r="I265" s="12">
        <v>5760230</v>
      </c>
      <c r="J265" s="5">
        <v>1125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8"/>
      <c r="AJ265" s="12"/>
      <c r="AK265" s="18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 t="s">
        <v>486</v>
      </c>
      <c r="AY265" s="12"/>
      <c r="AZ265" s="12"/>
      <c r="BA265" s="12"/>
      <c r="BB265" s="12"/>
      <c r="BC265" s="12"/>
      <c r="BD265" s="12"/>
    </row>
    <row r="266" spans="1:56" ht="16.5">
      <c r="A266" s="12">
        <v>261</v>
      </c>
      <c r="B266" s="5" t="s">
        <v>377</v>
      </c>
      <c r="C266" s="5">
        <v>13600500</v>
      </c>
      <c r="D266" s="11" t="str">
        <f t="shared" si="4"/>
        <v>陳＊珠</v>
      </c>
      <c r="E266" s="5" t="s">
        <v>43</v>
      </c>
      <c r="F266" s="5">
        <v>73</v>
      </c>
      <c r="G266" s="19"/>
      <c r="H266" s="5">
        <v>1070111</v>
      </c>
      <c r="I266" s="12">
        <v>5761110</v>
      </c>
      <c r="J266" s="5">
        <v>1125</v>
      </c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8"/>
      <c r="AJ266" s="12"/>
      <c r="AK266" s="18"/>
      <c r="AL266" s="12"/>
      <c r="AM266" s="12"/>
      <c r="AN266" s="12"/>
      <c r="AO266" s="12"/>
      <c r="AP266" s="12"/>
      <c r="AQ266" s="12"/>
      <c r="AR266" s="12" t="s">
        <v>486</v>
      </c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</row>
    <row r="267" spans="1:56" ht="31.5">
      <c r="A267" s="12">
        <v>262</v>
      </c>
      <c r="B267" s="5" t="s">
        <v>378</v>
      </c>
      <c r="C267" s="5">
        <v>15292093</v>
      </c>
      <c r="D267" s="11" t="str">
        <f t="shared" si="4"/>
        <v>黃＊雲</v>
      </c>
      <c r="E267" s="5" t="s">
        <v>43</v>
      </c>
      <c r="F267" s="5">
        <v>57</v>
      </c>
      <c r="G267" s="19"/>
      <c r="H267" s="5">
        <v>1070111</v>
      </c>
      <c r="I267" s="12" t="s">
        <v>234</v>
      </c>
      <c r="J267" s="5">
        <v>1125</v>
      </c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8"/>
      <c r="AJ267" s="12"/>
      <c r="AK267" s="18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 t="s">
        <v>486</v>
      </c>
      <c r="AW267" s="12"/>
      <c r="AX267" s="12"/>
      <c r="AY267" s="12"/>
      <c r="AZ267" s="12"/>
      <c r="BA267" s="12"/>
      <c r="BB267" s="12"/>
      <c r="BC267" s="12"/>
      <c r="BD267" s="12"/>
    </row>
    <row r="268" spans="1:56" ht="31.5">
      <c r="A268" s="12">
        <v>263</v>
      </c>
      <c r="B268" s="5" t="s">
        <v>379</v>
      </c>
      <c r="C268" s="5">
        <v>17958997</v>
      </c>
      <c r="D268" s="11" t="str">
        <f t="shared" si="4"/>
        <v>林＊祝</v>
      </c>
      <c r="E268" s="5" t="s">
        <v>43</v>
      </c>
      <c r="F268" s="5">
        <v>70</v>
      </c>
      <c r="G268" s="19"/>
      <c r="H268" s="5">
        <v>1070111</v>
      </c>
      <c r="I268" s="12" t="s">
        <v>234</v>
      </c>
      <c r="J268" s="5">
        <v>1125</v>
      </c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8"/>
      <c r="AJ268" s="12"/>
      <c r="AK268" s="18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 t="s">
        <v>486</v>
      </c>
      <c r="AW268" s="12"/>
      <c r="AX268" s="12"/>
      <c r="AY268" s="12"/>
      <c r="AZ268" s="12"/>
      <c r="BA268" s="12"/>
      <c r="BB268" s="12"/>
      <c r="BC268" s="12"/>
      <c r="BD268" s="12"/>
    </row>
    <row r="269" spans="1:56" ht="31.5">
      <c r="A269" s="12">
        <v>264</v>
      </c>
      <c r="B269" s="5" t="s">
        <v>380</v>
      </c>
      <c r="C269" s="5">
        <v>18672963</v>
      </c>
      <c r="D269" s="11" t="str">
        <f t="shared" si="4"/>
        <v>郭＊卿</v>
      </c>
      <c r="E269" s="5" t="s">
        <v>43</v>
      </c>
      <c r="F269" s="5">
        <v>75</v>
      </c>
      <c r="G269" s="19"/>
      <c r="H269" s="5">
        <v>1070111</v>
      </c>
      <c r="I269" s="12" t="s">
        <v>231</v>
      </c>
      <c r="J269" s="5">
        <v>1125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8"/>
      <c r="AJ269" s="12"/>
      <c r="AK269" s="18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 t="s">
        <v>486</v>
      </c>
      <c r="AX269" s="12"/>
      <c r="AY269" s="12"/>
      <c r="AZ269" s="12"/>
      <c r="BA269" s="12"/>
      <c r="BB269" s="12"/>
      <c r="BC269" s="12"/>
      <c r="BD269" s="12"/>
    </row>
    <row r="270" spans="1:56" ht="47.25">
      <c r="A270" s="12">
        <v>265</v>
      </c>
      <c r="B270" s="5" t="s">
        <v>381</v>
      </c>
      <c r="C270" s="5">
        <v>11786257</v>
      </c>
      <c r="D270" s="11" t="str">
        <f t="shared" si="4"/>
        <v>梁＊金秦</v>
      </c>
      <c r="E270" s="5" t="s">
        <v>43</v>
      </c>
      <c r="F270" s="5">
        <v>65</v>
      </c>
      <c r="G270" s="19" t="s">
        <v>205</v>
      </c>
      <c r="H270" s="5">
        <v>1070115</v>
      </c>
      <c r="I270" s="12" t="s">
        <v>382</v>
      </c>
      <c r="J270" s="5">
        <v>1125</v>
      </c>
      <c r="K270" s="12"/>
      <c r="L270" s="12"/>
      <c r="M270" s="12"/>
      <c r="N270" s="12"/>
      <c r="O270" s="12"/>
      <c r="P270" s="12"/>
      <c r="Q270" s="12"/>
      <c r="R270" s="12"/>
      <c r="S270" s="12" t="s">
        <v>486</v>
      </c>
      <c r="T270" s="12"/>
      <c r="U270" s="12"/>
      <c r="V270" s="12" t="s">
        <v>498</v>
      </c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8"/>
      <c r="AJ270" s="12"/>
      <c r="AK270" s="18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</row>
    <row r="271" spans="1:56" ht="31.5">
      <c r="A271" s="12">
        <v>266</v>
      </c>
      <c r="B271" s="5" t="s">
        <v>383</v>
      </c>
      <c r="C271" s="5">
        <v>14644751</v>
      </c>
      <c r="D271" s="11" t="str">
        <f t="shared" si="4"/>
        <v>陳＊明</v>
      </c>
      <c r="E271" s="5" t="s">
        <v>41</v>
      </c>
      <c r="F271" s="5">
        <v>44</v>
      </c>
      <c r="G271" s="19"/>
      <c r="H271" s="5">
        <v>1070115</v>
      </c>
      <c r="I271" s="12" t="s">
        <v>239</v>
      </c>
      <c r="J271" s="5">
        <v>1125</v>
      </c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8"/>
      <c r="AJ271" s="12"/>
      <c r="AK271" s="18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 t="s">
        <v>486</v>
      </c>
      <c r="AW271" s="12"/>
      <c r="AX271" s="12"/>
      <c r="AY271" s="12"/>
      <c r="AZ271" s="12"/>
      <c r="BA271" s="12"/>
      <c r="BB271" s="12"/>
      <c r="BC271" s="12"/>
      <c r="BD271" s="12"/>
    </row>
    <row r="272" spans="1:56" ht="31.5">
      <c r="A272" s="12">
        <v>267</v>
      </c>
      <c r="B272" s="5" t="s">
        <v>384</v>
      </c>
      <c r="C272" s="5">
        <v>20312053</v>
      </c>
      <c r="D272" s="11" t="str">
        <f t="shared" si="4"/>
        <v>林＊榮</v>
      </c>
      <c r="E272" s="5" t="s">
        <v>41</v>
      </c>
      <c r="F272" s="5">
        <v>70</v>
      </c>
      <c r="G272" s="19"/>
      <c r="H272" s="5">
        <v>1070115</v>
      </c>
      <c r="I272" s="12" t="s">
        <v>234</v>
      </c>
      <c r="J272" s="5">
        <v>1125</v>
      </c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8"/>
      <c r="AJ272" s="12"/>
      <c r="AK272" s="18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 t="s">
        <v>486</v>
      </c>
      <c r="AW272" s="12"/>
      <c r="AX272" s="12"/>
      <c r="AY272" s="12"/>
      <c r="AZ272" s="12"/>
      <c r="BA272" s="12"/>
      <c r="BB272" s="12"/>
      <c r="BC272" s="12"/>
      <c r="BD272" s="12"/>
    </row>
    <row r="273" spans="1:56" ht="47.25">
      <c r="A273" s="12">
        <v>268</v>
      </c>
      <c r="B273" s="5" t="s">
        <v>385</v>
      </c>
      <c r="C273" s="5">
        <v>4886411</v>
      </c>
      <c r="D273" s="11" t="str">
        <f t="shared" si="4"/>
        <v>簡＊娥</v>
      </c>
      <c r="E273" s="5" t="s">
        <v>43</v>
      </c>
      <c r="F273" s="5">
        <v>70</v>
      </c>
      <c r="G273" s="19"/>
      <c r="H273" s="5">
        <v>1070116</v>
      </c>
      <c r="I273" s="12" t="s">
        <v>251</v>
      </c>
      <c r="J273" s="5">
        <v>1125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8"/>
      <c r="AJ273" s="12"/>
      <c r="AK273" s="18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 t="s">
        <v>486</v>
      </c>
      <c r="AV273" s="12" t="s">
        <v>486</v>
      </c>
      <c r="AW273" s="12"/>
      <c r="AX273" s="12"/>
      <c r="AY273" s="12"/>
      <c r="AZ273" s="12"/>
      <c r="BA273" s="12"/>
      <c r="BB273" s="12"/>
      <c r="BC273" s="12"/>
      <c r="BD273" s="12"/>
    </row>
    <row r="274" spans="1:56" ht="31.5">
      <c r="A274" s="12">
        <v>269</v>
      </c>
      <c r="B274" s="5" t="s">
        <v>386</v>
      </c>
      <c r="C274" s="5">
        <v>180991</v>
      </c>
      <c r="D274" s="11" t="str">
        <f t="shared" si="4"/>
        <v>柯＊阿新</v>
      </c>
      <c r="E274" s="5" t="s">
        <v>43</v>
      </c>
      <c r="F274" s="5">
        <v>88</v>
      </c>
      <c r="G274" s="19" t="s">
        <v>387</v>
      </c>
      <c r="H274" s="5">
        <v>1070117</v>
      </c>
      <c r="I274" s="12" t="s">
        <v>234</v>
      </c>
      <c r="J274" s="5">
        <v>1125</v>
      </c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8"/>
      <c r="AJ274" s="12"/>
      <c r="AK274" s="18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 t="s">
        <v>486</v>
      </c>
      <c r="AW274" s="12"/>
      <c r="AX274" s="12"/>
      <c r="AY274" s="12"/>
      <c r="AZ274" s="12"/>
      <c r="BA274" s="12"/>
      <c r="BB274" s="12"/>
      <c r="BC274" s="12"/>
      <c r="BD274" s="12"/>
    </row>
    <row r="275" spans="1:56" ht="16.5">
      <c r="A275" s="12">
        <v>270</v>
      </c>
      <c r="B275" s="5" t="s">
        <v>164</v>
      </c>
      <c r="C275" s="5">
        <v>7235410</v>
      </c>
      <c r="D275" s="11" t="str">
        <f t="shared" si="4"/>
        <v>林＊平</v>
      </c>
      <c r="E275" s="5" t="s">
        <v>41</v>
      </c>
      <c r="F275" s="5">
        <v>76</v>
      </c>
      <c r="G275" s="19"/>
      <c r="H275" s="5">
        <v>1070117</v>
      </c>
      <c r="I275" s="12">
        <v>5761110</v>
      </c>
      <c r="J275" s="5">
        <v>1125</v>
      </c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8"/>
      <c r="AJ275" s="12"/>
      <c r="AK275" s="18"/>
      <c r="AL275" s="12"/>
      <c r="AM275" s="12"/>
      <c r="AN275" s="12"/>
      <c r="AO275" s="12"/>
      <c r="AP275" s="12"/>
      <c r="AQ275" s="12"/>
      <c r="AR275" s="12" t="s">
        <v>486</v>
      </c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</row>
    <row r="276" spans="1:56" ht="16.5">
      <c r="A276" s="12">
        <v>271</v>
      </c>
      <c r="B276" s="5" t="s">
        <v>388</v>
      </c>
      <c r="C276" s="5">
        <v>8149694</v>
      </c>
      <c r="D276" s="11" t="str">
        <f t="shared" si="4"/>
        <v>葉＊雄</v>
      </c>
      <c r="E276" s="5" t="s">
        <v>41</v>
      </c>
      <c r="F276" s="5">
        <v>76</v>
      </c>
      <c r="G276" s="19"/>
      <c r="H276" s="5">
        <v>1070117</v>
      </c>
      <c r="I276" s="12">
        <v>5760350</v>
      </c>
      <c r="J276" s="5">
        <v>1125</v>
      </c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8"/>
      <c r="AJ276" s="12"/>
      <c r="AK276" s="18"/>
      <c r="AL276" s="12"/>
      <c r="AM276" s="12"/>
      <c r="AN276" s="12"/>
      <c r="AO276" s="12"/>
      <c r="AP276" s="12"/>
      <c r="AQ276" s="12" t="s">
        <v>486</v>
      </c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</row>
    <row r="277" spans="1:56" ht="47.25">
      <c r="A277" s="12">
        <v>272</v>
      </c>
      <c r="B277" s="5" t="s">
        <v>389</v>
      </c>
      <c r="C277" s="5">
        <v>18407560</v>
      </c>
      <c r="D277" s="11" t="str">
        <f t="shared" si="4"/>
        <v>洪＊春</v>
      </c>
      <c r="E277" s="5" t="s">
        <v>43</v>
      </c>
      <c r="F277" s="5">
        <v>79</v>
      </c>
      <c r="G277" s="19"/>
      <c r="H277" s="5">
        <v>1070117</v>
      </c>
      <c r="I277" s="12" t="s">
        <v>338</v>
      </c>
      <c r="J277" s="5">
        <v>1125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8"/>
      <c r="AJ277" s="12"/>
      <c r="AK277" s="18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 t="s">
        <v>486</v>
      </c>
      <c r="AV277" s="12" t="s">
        <v>486</v>
      </c>
      <c r="AW277" s="12"/>
      <c r="AX277" s="12"/>
      <c r="AY277" s="12"/>
      <c r="AZ277" s="12"/>
      <c r="BA277" s="12"/>
      <c r="BB277" s="12"/>
      <c r="BC277" s="12"/>
      <c r="BD277" s="12"/>
    </row>
    <row r="278" spans="1:56" ht="31.5">
      <c r="A278" s="12">
        <v>273</v>
      </c>
      <c r="B278" s="5" t="s">
        <v>390</v>
      </c>
      <c r="C278" s="5">
        <v>6049099</v>
      </c>
      <c r="D278" s="11" t="str">
        <f t="shared" si="4"/>
        <v>林＊行</v>
      </c>
      <c r="E278" s="5" t="s">
        <v>41</v>
      </c>
      <c r="F278" s="5">
        <v>53</v>
      </c>
      <c r="G278" s="19"/>
      <c r="H278" s="5">
        <v>1070118</v>
      </c>
      <c r="I278" s="12" t="s">
        <v>239</v>
      </c>
      <c r="J278" s="5">
        <v>1125</v>
      </c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8"/>
      <c r="AJ278" s="12"/>
      <c r="AK278" s="18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 t="s">
        <v>500</v>
      </c>
      <c r="AW278" s="12"/>
      <c r="AX278" s="12"/>
      <c r="AY278" s="12"/>
      <c r="AZ278" s="12"/>
      <c r="BA278" s="12"/>
      <c r="BB278" s="12"/>
      <c r="BC278" s="12"/>
      <c r="BD278" s="12"/>
    </row>
    <row r="279" spans="1:56" ht="31.5">
      <c r="A279" s="12">
        <v>274</v>
      </c>
      <c r="B279" s="5" t="s">
        <v>391</v>
      </c>
      <c r="C279" s="5">
        <v>7736921</v>
      </c>
      <c r="D279" s="11" t="str">
        <f t="shared" si="4"/>
        <v>鄭＊祥</v>
      </c>
      <c r="E279" s="5" t="s">
        <v>41</v>
      </c>
      <c r="F279" s="5">
        <v>61</v>
      </c>
      <c r="G279" s="19"/>
      <c r="H279" s="5">
        <v>1070118</v>
      </c>
      <c r="I279" s="12" t="s">
        <v>231</v>
      </c>
      <c r="J279" s="5">
        <v>1125</v>
      </c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8"/>
      <c r="AJ279" s="12"/>
      <c r="AK279" s="18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 t="s">
        <v>486</v>
      </c>
      <c r="AX279" s="12"/>
      <c r="AY279" s="12"/>
      <c r="AZ279" s="12"/>
      <c r="BA279" s="12"/>
      <c r="BB279" s="12"/>
      <c r="BC279" s="12"/>
      <c r="BD279" s="12"/>
    </row>
    <row r="280" spans="1:56" ht="31.5">
      <c r="A280" s="12">
        <v>275</v>
      </c>
      <c r="B280" s="5" t="s">
        <v>392</v>
      </c>
      <c r="C280" s="5">
        <v>11341875</v>
      </c>
      <c r="D280" s="11" t="str">
        <f t="shared" si="4"/>
        <v>王＊凱</v>
      </c>
      <c r="E280" s="5" t="s">
        <v>41</v>
      </c>
      <c r="F280" s="5">
        <v>53</v>
      </c>
      <c r="G280" s="19"/>
      <c r="H280" s="5">
        <v>1070118</v>
      </c>
      <c r="I280" s="12" t="s">
        <v>236</v>
      </c>
      <c r="J280" s="5">
        <v>1125</v>
      </c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8"/>
      <c r="AJ280" s="12"/>
      <c r="AK280" s="18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 t="s">
        <v>486</v>
      </c>
      <c r="AX280" s="12"/>
      <c r="AY280" s="12"/>
      <c r="AZ280" s="12"/>
      <c r="BA280" s="12"/>
      <c r="BB280" s="12"/>
      <c r="BC280" s="12"/>
      <c r="BD280" s="12"/>
    </row>
    <row r="281" spans="1:56" ht="31.5">
      <c r="A281" s="12">
        <v>276</v>
      </c>
      <c r="B281" s="5" t="s">
        <v>393</v>
      </c>
      <c r="C281" s="5">
        <v>14860254</v>
      </c>
      <c r="D281" s="11" t="str">
        <f t="shared" si="4"/>
        <v>陳＊娥</v>
      </c>
      <c r="E281" s="5" t="s">
        <v>43</v>
      </c>
      <c r="F281" s="5">
        <v>73</v>
      </c>
      <c r="G281" s="19"/>
      <c r="H281" s="5">
        <v>1070118</v>
      </c>
      <c r="I281" s="12" t="s">
        <v>239</v>
      </c>
      <c r="J281" s="5">
        <v>1125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8"/>
      <c r="AJ281" s="12"/>
      <c r="AK281" s="18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 t="s">
        <v>500</v>
      </c>
      <c r="AW281" s="12"/>
      <c r="AX281" s="12"/>
      <c r="AY281" s="12"/>
      <c r="AZ281" s="12"/>
      <c r="BA281" s="12"/>
      <c r="BB281" s="12"/>
      <c r="BC281" s="12"/>
      <c r="BD281" s="12"/>
    </row>
    <row r="282" spans="1:56" ht="31.5">
      <c r="A282" s="12">
        <v>277</v>
      </c>
      <c r="B282" s="5" t="s">
        <v>484</v>
      </c>
      <c r="C282" s="5">
        <v>16744592</v>
      </c>
      <c r="D282" s="11" t="str">
        <f t="shared" si="4"/>
        <v>侯＊烱</v>
      </c>
      <c r="E282" s="5" t="s">
        <v>41</v>
      </c>
      <c r="F282" s="5">
        <v>66</v>
      </c>
      <c r="G282" s="19"/>
      <c r="H282" s="5">
        <v>1070118</v>
      </c>
      <c r="I282" s="12" t="s">
        <v>234</v>
      </c>
      <c r="J282" s="5">
        <v>1125</v>
      </c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8"/>
      <c r="AJ282" s="12"/>
      <c r="AK282" s="18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 t="s">
        <v>486</v>
      </c>
      <c r="AW282" s="12"/>
      <c r="AX282" s="12"/>
      <c r="AY282" s="12"/>
      <c r="AZ282" s="12"/>
      <c r="BA282" s="12"/>
      <c r="BB282" s="12"/>
      <c r="BC282" s="12"/>
      <c r="BD282" s="12"/>
    </row>
    <row r="283" spans="1:56" ht="31.5">
      <c r="A283" s="12">
        <v>278</v>
      </c>
      <c r="B283" s="5" t="s">
        <v>148</v>
      </c>
      <c r="C283" s="5">
        <v>1100380</v>
      </c>
      <c r="D283" s="11" t="str">
        <f t="shared" si="4"/>
        <v>陳＊妙</v>
      </c>
      <c r="E283" s="5" t="s">
        <v>43</v>
      </c>
      <c r="F283" s="5">
        <v>80</v>
      </c>
      <c r="G283" s="19"/>
      <c r="H283" s="5">
        <v>1070119</v>
      </c>
      <c r="I283" s="12" t="s">
        <v>234</v>
      </c>
      <c r="J283" s="5">
        <v>1125</v>
      </c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8"/>
      <c r="AJ283" s="12"/>
      <c r="AK283" s="18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 t="s">
        <v>486</v>
      </c>
      <c r="AW283" s="12"/>
      <c r="AX283" s="12"/>
      <c r="AY283" s="12"/>
      <c r="AZ283" s="12"/>
      <c r="BA283" s="12"/>
      <c r="BB283" s="12"/>
      <c r="BC283" s="12"/>
      <c r="BD283" s="12"/>
    </row>
    <row r="284" spans="1:56" ht="16.5">
      <c r="A284" s="12">
        <v>279</v>
      </c>
      <c r="B284" s="5" t="s">
        <v>394</v>
      </c>
      <c r="C284" s="5">
        <v>4557008</v>
      </c>
      <c r="D284" s="11" t="str">
        <f t="shared" si="4"/>
        <v>楊＊雲</v>
      </c>
      <c r="E284" s="5" t="s">
        <v>43</v>
      </c>
      <c r="F284" s="5">
        <v>65</v>
      </c>
      <c r="G284" s="19"/>
      <c r="H284" s="5">
        <v>1070119</v>
      </c>
      <c r="I284" s="12">
        <v>5760350</v>
      </c>
      <c r="J284" s="5">
        <v>1125</v>
      </c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8"/>
      <c r="AJ284" s="12"/>
      <c r="AK284" s="18"/>
      <c r="AL284" s="12"/>
      <c r="AM284" s="12"/>
      <c r="AN284" s="12"/>
      <c r="AO284" s="12"/>
      <c r="AP284" s="12"/>
      <c r="AQ284" s="12" t="s">
        <v>486</v>
      </c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</row>
    <row r="285" spans="1:56" ht="16.5">
      <c r="A285" s="12">
        <v>280</v>
      </c>
      <c r="B285" s="5" t="s">
        <v>395</v>
      </c>
      <c r="C285" s="5">
        <v>11969770</v>
      </c>
      <c r="D285" s="11" t="str">
        <f t="shared" si="4"/>
        <v>柳＊滿</v>
      </c>
      <c r="E285" s="5" t="s">
        <v>43</v>
      </c>
      <c r="F285" s="5">
        <v>71</v>
      </c>
      <c r="G285" s="19"/>
      <c r="H285" s="5">
        <v>1070119</v>
      </c>
      <c r="I285" s="12">
        <v>5760230</v>
      </c>
      <c r="J285" s="5">
        <v>1125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8"/>
      <c r="AJ285" s="12"/>
      <c r="AK285" s="18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 t="s">
        <v>486</v>
      </c>
      <c r="AY285" s="12"/>
      <c r="AZ285" s="12"/>
      <c r="BA285" s="12"/>
      <c r="BB285" s="12"/>
      <c r="BC285" s="12"/>
      <c r="BD285" s="12"/>
    </row>
    <row r="286" spans="1:56" ht="16.5">
      <c r="A286" s="12">
        <v>281</v>
      </c>
      <c r="B286" s="5" t="s">
        <v>396</v>
      </c>
      <c r="C286" s="5">
        <v>16574791</v>
      </c>
      <c r="D286" s="11" t="str">
        <f t="shared" si="4"/>
        <v>朱＊水妹</v>
      </c>
      <c r="E286" s="5" t="s">
        <v>43</v>
      </c>
      <c r="F286" s="5">
        <v>79</v>
      </c>
      <c r="G286" s="19"/>
      <c r="H286" s="5">
        <v>1070119</v>
      </c>
      <c r="I286" s="12">
        <v>5760230</v>
      </c>
      <c r="J286" s="5">
        <v>1125</v>
      </c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8"/>
      <c r="AJ286" s="12"/>
      <c r="AK286" s="18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 t="s">
        <v>486</v>
      </c>
      <c r="AY286" s="12"/>
      <c r="AZ286" s="12"/>
      <c r="BA286" s="12"/>
      <c r="BB286" s="12"/>
      <c r="BC286" s="12"/>
      <c r="BD286" s="12"/>
    </row>
    <row r="287" spans="1:56" ht="31.5">
      <c r="A287" s="12">
        <v>282</v>
      </c>
      <c r="B287" s="5" t="s">
        <v>397</v>
      </c>
      <c r="C287" s="5">
        <v>3998396</v>
      </c>
      <c r="D287" s="11" t="str">
        <f t="shared" si="4"/>
        <v>丁＊定</v>
      </c>
      <c r="E287" s="5" t="s">
        <v>41</v>
      </c>
      <c r="F287" s="5">
        <v>81</v>
      </c>
      <c r="G287" s="19"/>
      <c r="H287" s="5">
        <v>1070122</v>
      </c>
      <c r="I287" s="12" t="s">
        <v>236</v>
      </c>
      <c r="J287" s="5">
        <v>1125</v>
      </c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8"/>
      <c r="AJ287" s="12"/>
      <c r="AK287" s="18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 t="s">
        <v>486</v>
      </c>
      <c r="AX287" s="12"/>
      <c r="AY287" s="12"/>
      <c r="AZ287" s="12"/>
      <c r="BA287" s="12"/>
      <c r="BB287" s="12"/>
      <c r="BC287" s="12"/>
      <c r="BD287" s="12"/>
    </row>
    <row r="288" spans="1:56" ht="31.5">
      <c r="A288" s="12">
        <v>283</v>
      </c>
      <c r="B288" s="5" t="s">
        <v>378</v>
      </c>
      <c r="C288" s="5">
        <v>15292093</v>
      </c>
      <c r="D288" s="11" t="str">
        <f t="shared" si="4"/>
        <v>黃＊雲</v>
      </c>
      <c r="E288" s="5" t="s">
        <v>43</v>
      </c>
      <c r="F288" s="5">
        <v>57</v>
      </c>
      <c r="G288" s="19"/>
      <c r="H288" s="5">
        <v>1070122</v>
      </c>
      <c r="I288" s="12" t="s">
        <v>239</v>
      </c>
      <c r="J288" s="5">
        <v>1125</v>
      </c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8"/>
      <c r="AJ288" s="12"/>
      <c r="AK288" s="18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 t="s">
        <v>486</v>
      </c>
      <c r="AW288" s="12"/>
      <c r="AX288" s="12"/>
      <c r="AY288" s="12"/>
      <c r="AZ288" s="12"/>
      <c r="BA288" s="12"/>
      <c r="BB288" s="12"/>
      <c r="BC288" s="12"/>
      <c r="BD288" s="12"/>
    </row>
    <row r="289" spans="1:56" ht="31.5">
      <c r="A289" s="12">
        <v>284</v>
      </c>
      <c r="B289" s="5" t="s">
        <v>398</v>
      </c>
      <c r="C289" s="5">
        <v>17475211</v>
      </c>
      <c r="D289" s="11" t="str">
        <f t="shared" si="4"/>
        <v>徐＊萱</v>
      </c>
      <c r="E289" s="5" t="s">
        <v>43</v>
      </c>
      <c r="F289" s="5">
        <v>48</v>
      </c>
      <c r="G289" s="19"/>
      <c r="H289" s="5">
        <v>1070122</v>
      </c>
      <c r="I289" s="12" t="s">
        <v>399</v>
      </c>
      <c r="J289" s="5">
        <v>1125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8"/>
      <c r="AJ289" s="12"/>
      <c r="AK289" s="18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 t="s">
        <v>486</v>
      </c>
      <c r="BA289" s="12"/>
      <c r="BB289" s="12"/>
      <c r="BC289" s="12"/>
      <c r="BD289" s="12"/>
    </row>
    <row r="290" spans="1:56" ht="47.25">
      <c r="A290" s="12">
        <v>285</v>
      </c>
      <c r="B290" s="5" t="s">
        <v>355</v>
      </c>
      <c r="C290" s="5">
        <v>20018474</v>
      </c>
      <c r="D290" s="11" t="str">
        <f t="shared" si="4"/>
        <v>蕭＊進</v>
      </c>
      <c r="E290" s="5" t="s">
        <v>41</v>
      </c>
      <c r="F290" s="5">
        <v>82</v>
      </c>
      <c r="G290" s="19"/>
      <c r="H290" s="5">
        <v>1070122</v>
      </c>
      <c r="I290" s="12" t="s">
        <v>251</v>
      </c>
      <c r="J290" s="5">
        <v>1125</v>
      </c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8"/>
      <c r="AJ290" s="12"/>
      <c r="AK290" s="18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 t="s">
        <v>486</v>
      </c>
      <c r="AV290" s="12" t="s">
        <v>486</v>
      </c>
      <c r="AW290" s="12"/>
      <c r="AX290" s="12"/>
      <c r="AY290" s="12"/>
      <c r="AZ290" s="12"/>
      <c r="BA290" s="12"/>
      <c r="BB290" s="12"/>
      <c r="BC290" s="12"/>
      <c r="BD290" s="12"/>
    </row>
    <row r="291" spans="1:56" ht="31.5">
      <c r="A291" s="12">
        <v>286</v>
      </c>
      <c r="B291" s="5" t="s">
        <v>400</v>
      </c>
      <c r="C291" s="5">
        <v>20469226</v>
      </c>
      <c r="D291" s="11" t="str">
        <f t="shared" si="4"/>
        <v>林＊堂</v>
      </c>
      <c r="E291" s="5" t="s">
        <v>41</v>
      </c>
      <c r="F291" s="5">
        <v>69</v>
      </c>
      <c r="G291" s="19"/>
      <c r="H291" s="5">
        <v>1070122</v>
      </c>
      <c r="I291" s="12" t="s">
        <v>234</v>
      </c>
      <c r="J291" s="5">
        <v>1125</v>
      </c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8"/>
      <c r="AJ291" s="12"/>
      <c r="AK291" s="18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 t="s">
        <v>486</v>
      </c>
      <c r="AW291" s="12"/>
      <c r="AX291" s="12"/>
      <c r="AY291" s="12"/>
      <c r="AZ291" s="12"/>
      <c r="BA291" s="12"/>
      <c r="BB291" s="12"/>
      <c r="BC291" s="12"/>
      <c r="BD291" s="12"/>
    </row>
    <row r="292" spans="1:56" ht="16.5">
      <c r="A292" s="12">
        <v>287</v>
      </c>
      <c r="B292" s="5" t="s">
        <v>401</v>
      </c>
      <c r="C292" s="5">
        <v>3030016</v>
      </c>
      <c r="D292" s="11" t="str">
        <f t="shared" si="4"/>
        <v>鄭＊麗鳳</v>
      </c>
      <c r="E292" s="5" t="s">
        <v>43</v>
      </c>
      <c r="F292" s="5">
        <v>80</v>
      </c>
      <c r="G292" s="19"/>
      <c r="H292" s="5">
        <v>1070124</v>
      </c>
      <c r="I292" s="12">
        <v>5761110</v>
      </c>
      <c r="J292" s="5">
        <v>1125</v>
      </c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8"/>
      <c r="AJ292" s="12"/>
      <c r="AK292" s="18"/>
      <c r="AL292" s="12"/>
      <c r="AM292" s="12"/>
      <c r="AN292" s="12"/>
      <c r="AO292" s="12"/>
      <c r="AP292" s="12"/>
      <c r="AQ292" s="12"/>
      <c r="AR292" s="12" t="s">
        <v>486</v>
      </c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</row>
    <row r="293" spans="1:56" ht="31.5">
      <c r="A293" s="12" t="s">
        <v>481</v>
      </c>
      <c r="B293" s="5" t="s">
        <v>402</v>
      </c>
      <c r="C293" s="5">
        <v>9072232</v>
      </c>
      <c r="D293" s="11" t="str">
        <f t="shared" si="4"/>
        <v>林＊生</v>
      </c>
      <c r="E293" s="5" t="s">
        <v>41</v>
      </c>
      <c r="F293" s="5">
        <v>56</v>
      </c>
      <c r="G293" s="19"/>
      <c r="H293" s="5">
        <v>1070124</v>
      </c>
      <c r="I293" s="12" t="s">
        <v>239</v>
      </c>
      <c r="J293" s="5">
        <v>1125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8"/>
      <c r="AJ293" s="12"/>
      <c r="AK293" s="18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 t="s">
        <v>486</v>
      </c>
      <c r="AW293" s="12"/>
      <c r="AX293" s="12"/>
      <c r="AY293" s="12"/>
      <c r="AZ293" s="12"/>
      <c r="BA293" s="12"/>
      <c r="BB293" s="12"/>
      <c r="BC293" s="12"/>
      <c r="BD293" s="12"/>
    </row>
    <row r="294" spans="1:56" ht="47.25">
      <c r="A294" s="12">
        <v>289</v>
      </c>
      <c r="B294" s="5" t="s">
        <v>403</v>
      </c>
      <c r="C294" s="5">
        <v>19276729</v>
      </c>
      <c r="D294" s="11" t="str">
        <f t="shared" si="4"/>
        <v>張＊</v>
      </c>
      <c r="E294" s="5" t="s">
        <v>41</v>
      </c>
      <c r="F294" s="5">
        <v>78</v>
      </c>
      <c r="G294" s="19"/>
      <c r="H294" s="5">
        <v>1070124</v>
      </c>
      <c r="I294" s="12" t="s">
        <v>285</v>
      </c>
      <c r="J294" s="5">
        <v>1125</v>
      </c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8"/>
      <c r="AJ294" s="12"/>
      <c r="AK294" s="18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 t="s">
        <v>486</v>
      </c>
      <c r="AV294" s="12"/>
      <c r="AW294" s="12"/>
      <c r="AX294" s="12"/>
      <c r="AY294" s="12"/>
      <c r="AZ294" s="12" t="s">
        <v>486</v>
      </c>
      <c r="BA294" s="12"/>
      <c r="BB294" s="12"/>
      <c r="BC294" s="12"/>
      <c r="BD294" s="12"/>
    </row>
    <row r="295" spans="1:56" ht="31.5">
      <c r="A295" s="12">
        <v>290</v>
      </c>
      <c r="B295" s="5" t="s">
        <v>404</v>
      </c>
      <c r="C295" s="5">
        <v>20056739</v>
      </c>
      <c r="D295" s="11" t="str">
        <f t="shared" si="4"/>
        <v>程＊珠</v>
      </c>
      <c r="E295" s="5" t="s">
        <v>43</v>
      </c>
      <c r="F295" s="5">
        <v>70</v>
      </c>
      <c r="G295" s="19"/>
      <c r="H295" s="5">
        <v>1070124</v>
      </c>
      <c r="I295" s="12" t="s">
        <v>234</v>
      </c>
      <c r="J295" s="5">
        <v>1125</v>
      </c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8"/>
      <c r="AJ295" s="12"/>
      <c r="AK295" s="18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 t="s">
        <v>486</v>
      </c>
      <c r="AW295" s="12"/>
      <c r="AX295" s="12"/>
      <c r="AY295" s="12"/>
      <c r="AZ295" s="12"/>
      <c r="BA295" s="12"/>
      <c r="BB295" s="12"/>
      <c r="BC295" s="12"/>
      <c r="BD295" s="12"/>
    </row>
    <row r="296" spans="1:56" ht="47.25">
      <c r="A296" s="12">
        <v>291</v>
      </c>
      <c r="B296" s="5" t="s">
        <v>405</v>
      </c>
      <c r="C296" s="5">
        <v>3896791</v>
      </c>
      <c r="D296" s="11" t="str">
        <f t="shared" si="4"/>
        <v>張＊金</v>
      </c>
      <c r="E296" s="5" t="s">
        <v>43</v>
      </c>
      <c r="F296" s="5">
        <v>42</v>
      </c>
      <c r="G296" s="19" t="s">
        <v>406</v>
      </c>
      <c r="H296" s="5">
        <v>1070125</v>
      </c>
      <c r="I296" s="12" t="s">
        <v>407</v>
      </c>
      <c r="J296" s="5">
        <v>1125</v>
      </c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8"/>
      <c r="AJ296" s="12"/>
      <c r="AK296" s="18"/>
      <c r="AL296" s="12"/>
      <c r="AM296" s="12"/>
      <c r="AN296" s="12"/>
      <c r="AO296" s="12" t="s">
        <v>486</v>
      </c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 t="s">
        <v>501</v>
      </c>
    </row>
    <row r="297" spans="1:56" ht="31.5">
      <c r="A297" s="12">
        <v>292</v>
      </c>
      <c r="B297" s="5" t="s">
        <v>408</v>
      </c>
      <c r="C297" s="5">
        <v>4227626</v>
      </c>
      <c r="D297" s="11" t="str">
        <f t="shared" si="4"/>
        <v>周＊雄</v>
      </c>
      <c r="E297" s="5" t="s">
        <v>41</v>
      </c>
      <c r="F297" s="5">
        <v>74</v>
      </c>
      <c r="G297" s="19"/>
      <c r="H297" s="5">
        <v>1070125</v>
      </c>
      <c r="I297" s="12" t="s">
        <v>239</v>
      </c>
      <c r="J297" s="5">
        <v>1125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8"/>
      <c r="AJ297" s="12"/>
      <c r="AK297" s="18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 t="s">
        <v>486</v>
      </c>
      <c r="AW297" s="12"/>
      <c r="AX297" s="12"/>
      <c r="AY297" s="12"/>
      <c r="AZ297" s="12"/>
      <c r="BA297" s="12"/>
      <c r="BB297" s="12"/>
      <c r="BC297" s="12"/>
      <c r="BD297" s="12"/>
    </row>
    <row r="298" spans="1:56" ht="31.5">
      <c r="A298" s="12">
        <v>293</v>
      </c>
      <c r="B298" s="5" t="s">
        <v>173</v>
      </c>
      <c r="C298" s="5">
        <v>8292412</v>
      </c>
      <c r="D298" s="11" t="str">
        <f t="shared" si="4"/>
        <v>郭＊讓</v>
      </c>
      <c r="E298" s="5" t="s">
        <v>41</v>
      </c>
      <c r="F298" s="5">
        <v>96</v>
      </c>
      <c r="G298" s="19"/>
      <c r="H298" s="5">
        <v>1070125</v>
      </c>
      <c r="I298" s="12" t="s">
        <v>409</v>
      </c>
      <c r="J298" s="5">
        <v>1125</v>
      </c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8"/>
      <c r="AJ298" s="12"/>
      <c r="AK298" s="18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 t="s">
        <v>486</v>
      </c>
      <c r="AY298" s="12"/>
      <c r="AZ298" s="12" t="s">
        <v>486</v>
      </c>
      <c r="BA298" s="12"/>
      <c r="BB298" s="12"/>
      <c r="BC298" s="12"/>
      <c r="BD298" s="12"/>
    </row>
    <row r="299" spans="1:56" ht="31.5">
      <c r="A299" s="12">
        <v>294</v>
      </c>
      <c r="B299" s="5" t="s">
        <v>410</v>
      </c>
      <c r="C299" s="5">
        <v>17503978</v>
      </c>
      <c r="D299" s="11" t="str">
        <f t="shared" si="4"/>
        <v>徐＊聖</v>
      </c>
      <c r="E299" s="5" t="s">
        <v>41</v>
      </c>
      <c r="F299" s="5">
        <v>77</v>
      </c>
      <c r="G299" s="19"/>
      <c r="H299" s="5">
        <v>1070125</v>
      </c>
      <c r="I299" s="12" t="s">
        <v>239</v>
      </c>
      <c r="J299" s="5">
        <v>1125</v>
      </c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8"/>
      <c r="AJ299" s="12"/>
      <c r="AK299" s="18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 t="s">
        <v>500</v>
      </c>
      <c r="AW299" s="12"/>
      <c r="AX299" s="12"/>
      <c r="AY299" s="12"/>
      <c r="AZ299" s="12"/>
      <c r="BA299" s="12"/>
      <c r="BB299" s="12"/>
      <c r="BC299" s="12"/>
      <c r="BD299" s="12"/>
    </row>
    <row r="300" spans="1:56" ht="31.5">
      <c r="A300" s="12">
        <v>295</v>
      </c>
      <c r="B300" s="5" t="s">
        <v>411</v>
      </c>
      <c r="C300" s="5">
        <v>20473328</v>
      </c>
      <c r="D300" s="11" t="str">
        <f t="shared" si="4"/>
        <v>方＊川</v>
      </c>
      <c r="E300" s="5" t="s">
        <v>41</v>
      </c>
      <c r="F300" s="5">
        <v>47</v>
      </c>
      <c r="G300" s="19" t="s">
        <v>412</v>
      </c>
      <c r="H300" s="5">
        <v>1070125</v>
      </c>
      <c r="I300" s="12" t="s">
        <v>413</v>
      </c>
      <c r="J300" s="5">
        <v>1125</v>
      </c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8"/>
      <c r="AJ300" s="12"/>
      <c r="AK300" s="18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 t="s">
        <v>486</v>
      </c>
      <c r="BA300" s="12"/>
      <c r="BB300" s="12"/>
      <c r="BC300" s="12"/>
      <c r="BD300" s="12"/>
    </row>
    <row r="301" spans="1:56" ht="31.5">
      <c r="A301" s="12">
        <v>296</v>
      </c>
      <c r="B301" s="5" t="s">
        <v>414</v>
      </c>
      <c r="C301" s="5">
        <v>183814</v>
      </c>
      <c r="D301" s="11" t="str">
        <f t="shared" si="4"/>
        <v>陳＊生</v>
      </c>
      <c r="E301" s="5" t="s">
        <v>41</v>
      </c>
      <c r="F301" s="5">
        <v>69</v>
      </c>
      <c r="G301" s="19"/>
      <c r="H301" s="5">
        <v>1070129</v>
      </c>
      <c r="I301" s="12" t="s">
        <v>239</v>
      </c>
      <c r="J301" s="5">
        <v>1125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8"/>
      <c r="AJ301" s="12"/>
      <c r="AK301" s="18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 t="s">
        <v>500</v>
      </c>
      <c r="AW301" s="12"/>
      <c r="AX301" s="12"/>
      <c r="AY301" s="12"/>
      <c r="AZ301" s="12"/>
      <c r="BA301" s="12"/>
      <c r="BB301" s="12"/>
      <c r="BC301" s="12"/>
      <c r="BD301" s="12"/>
    </row>
    <row r="302" spans="1:56" ht="16.5">
      <c r="A302" s="12">
        <v>297</v>
      </c>
      <c r="B302" s="5" t="s">
        <v>415</v>
      </c>
      <c r="C302" s="5">
        <v>9671391</v>
      </c>
      <c r="D302" s="11" t="str">
        <f t="shared" si="4"/>
        <v>李＊金春</v>
      </c>
      <c r="E302" s="5" t="s">
        <v>43</v>
      </c>
      <c r="F302" s="5">
        <v>58</v>
      </c>
      <c r="G302" s="19"/>
      <c r="H302" s="5">
        <v>1070129</v>
      </c>
      <c r="I302" s="12">
        <v>5760230</v>
      </c>
      <c r="J302" s="5">
        <v>1125</v>
      </c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8"/>
      <c r="AJ302" s="12"/>
      <c r="AK302" s="18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 t="s">
        <v>486</v>
      </c>
      <c r="AY302" s="12"/>
      <c r="AZ302" s="12"/>
      <c r="BA302" s="12"/>
      <c r="BB302" s="12"/>
      <c r="BC302" s="12"/>
      <c r="BD302" s="12"/>
    </row>
    <row r="303" spans="1:56" ht="31.5">
      <c r="A303" s="12">
        <v>298</v>
      </c>
      <c r="B303" s="5" t="s">
        <v>364</v>
      </c>
      <c r="C303" s="5">
        <v>12008287</v>
      </c>
      <c r="D303" s="11" t="str">
        <f t="shared" si="4"/>
        <v>王＊松</v>
      </c>
      <c r="E303" s="5" t="s">
        <v>41</v>
      </c>
      <c r="F303" s="5">
        <v>69</v>
      </c>
      <c r="G303" s="19" t="s">
        <v>416</v>
      </c>
      <c r="H303" s="5">
        <v>1070129</v>
      </c>
      <c r="I303" s="12" t="s">
        <v>236</v>
      </c>
      <c r="J303" s="5">
        <v>1125</v>
      </c>
      <c r="K303" s="12"/>
      <c r="L303" s="12"/>
      <c r="M303" s="12"/>
      <c r="N303" s="12"/>
      <c r="O303" s="12"/>
      <c r="P303" s="12"/>
      <c r="Q303" s="12"/>
      <c r="R303" s="12"/>
      <c r="S303" s="12" t="s">
        <v>486</v>
      </c>
      <c r="T303" s="12"/>
      <c r="U303" s="12"/>
      <c r="V303" s="12" t="s">
        <v>499</v>
      </c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8"/>
      <c r="AJ303" s="12"/>
      <c r="AK303" s="18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</row>
    <row r="304" spans="1:56" ht="47.25">
      <c r="A304" s="12">
        <v>299</v>
      </c>
      <c r="B304" s="5" t="s">
        <v>169</v>
      </c>
      <c r="C304" s="5">
        <v>16599810</v>
      </c>
      <c r="D304" s="11" t="str">
        <f t="shared" si="4"/>
        <v>黃＊民</v>
      </c>
      <c r="E304" s="5" t="s">
        <v>43</v>
      </c>
      <c r="F304" s="5">
        <v>59</v>
      </c>
      <c r="G304" s="19"/>
      <c r="H304" s="5">
        <v>1070129</v>
      </c>
      <c r="I304" s="12" t="s">
        <v>417</v>
      </c>
      <c r="J304" s="5">
        <v>1125</v>
      </c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8"/>
      <c r="AJ304" s="12"/>
      <c r="AK304" s="18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 t="s">
        <v>486</v>
      </c>
      <c r="AV304" s="12"/>
      <c r="AW304" s="12"/>
      <c r="AX304" s="12"/>
      <c r="AY304" s="12"/>
      <c r="AZ304" s="12" t="s">
        <v>486</v>
      </c>
      <c r="BA304" s="12"/>
      <c r="BB304" s="12"/>
      <c r="BC304" s="12"/>
      <c r="BD304" s="12"/>
    </row>
    <row r="305" spans="1:56" ht="47.25">
      <c r="A305" s="12">
        <v>300</v>
      </c>
      <c r="B305" s="5" t="s">
        <v>389</v>
      </c>
      <c r="C305" s="5">
        <v>18407560</v>
      </c>
      <c r="D305" s="11" t="str">
        <f t="shared" si="4"/>
        <v>洪＊春</v>
      </c>
      <c r="E305" s="5" t="s">
        <v>43</v>
      </c>
      <c r="F305" s="5">
        <v>79</v>
      </c>
      <c r="G305" s="19"/>
      <c r="H305" s="5">
        <v>1070129</v>
      </c>
      <c r="I305" s="12" t="s">
        <v>251</v>
      </c>
      <c r="J305" s="5">
        <v>1125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8"/>
      <c r="AJ305" s="12"/>
      <c r="AK305" s="18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 t="s">
        <v>486</v>
      </c>
      <c r="AV305" s="12" t="s">
        <v>486</v>
      </c>
      <c r="AW305" s="12"/>
      <c r="AX305" s="12"/>
      <c r="AY305" s="12"/>
      <c r="AZ305" s="12"/>
      <c r="BA305" s="12"/>
      <c r="BB305" s="12"/>
      <c r="BC305" s="12"/>
      <c r="BD305" s="12"/>
    </row>
    <row r="306" spans="1:56" ht="31.5">
      <c r="A306" s="12">
        <v>301</v>
      </c>
      <c r="B306" s="5" t="s">
        <v>403</v>
      </c>
      <c r="C306" s="5">
        <v>19276729</v>
      </c>
      <c r="D306" s="11" t="str">
        <f t="shared" si="4"/>
        <v>張＊</v>
      </c>
      <c r="E306" s="5" t="s">
        <v>41</v>
      </c>
      <c r="F306" s="5">
        <v>78</v>
      </c>
      <c r="G306" s="19"/>
      <c r="H306" s="5">
        <v>1070129</v>
      </c>
      <c r="I306" s="12" t="s">
        <v>234</v>
      </c>
      <c r="J306" s="5">
        <v>1125</v>
      </c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8"/>
      <c r="AJ306" s="12"/>
      <c r="AK306" s="18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 t="s">
        <v>486</v>
      </c>
      <c r="AW306" s="12"/>
      <c r="AX306" s="12"/>
      <c r="AY306" s="12"/>
      <c r="AZ306" s="12"/>
      <c r="BA306" s="12"/>
      <c r="BB306" s="12"/>
      <c r="BC306" s="12"/>
      <c r="BD306" s="12"/>
    </row>
    <row r="307" spans="1:56" ht="47.25">
      <c r="A307" s="12">
        <v>302</v>
      </c>
      <c r="B307" s="5" t="s">
        <v>418</v>
      </c>
      <c r="C307" s="5">
        <v>1661831</v>
      </c>
      <c r="D307" s="11" t="str">
        <f t="shared" si="4"/>
        <v>滿＊聰</v>
      </c>
      <c r="E307" s="5" t="s">
        <v>41</v>
      </c>
      <c r="F307" s="5">
        <v>42</v>
      </c>
      <c r="G307" s="19"/>
      <c r="H307" s="5">
        <v>1070130</v>
      </c>
      <c r="I307" s="12" t="s">
        <v>338</v>
      </c>
      <c r="J307" s="5">
        <v>1125</v>
      </c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8"/>
      <c r="AJ307" s="12"/>
      <c r="AK307" s="18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 t="s">
        <v>486</v>
      </c>
      <c r="AV307" s="12" t="s">
        <v>486</v>
      </c>
      <c r="AW307" s="12"/>
      <c r="AX307" s="12"/>
      <c r="AY307" s="12"/>
      <c r="AZ307" s="12"/>
      <c r="BA307" s="12"/>
      <c r="BB307" s="12"/>
      <c r="BC307" s="12"/>
      <c r="BD307" s="12"/>
    </row>
    <row r="308" spans="1:56" ht="31.5">
      <c r="A308" s="12">
        <v>303</v>
      </c>
      <c r="B308" s="5" t="s">
        <v>419</v>
      </c>
      <c r="C308" s="5">
        <v>11940785</v>
      </c>
      <c r="D308" s="11" t="str">
        <f t="shared" si="4"/>
        <v>曾＊鳳嬌</v>
      </c>
      <c r="E308" s="5" t="s">
        <v>43</v>
      </c>
      <c r="F308" s="5">
        <v>75</v>
      </c>
      <c r="G308" s="19"/>
      <c r="H308" s="5">
        <v>1070131</v>
      </c>
      <c r="I308" s="12" t="s">
        <v>239</v>
      </c>
      <c r="J308" s="5">
        <v>1125</v>
      </c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8"/>
      <c r="AJ308" s="12"/>
      <c r="AK308" s="18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 t="s">
        <v>500</v>
      </c>
      <c r="AW308" s="12"/>
      <c r="AX308" s="12"/>
      <c r="AY308" s="12"/>
      <c r="AZ308" s="12"/>
      <c r="BA308" s="12"/>
      <c r="BB308" s="12"/>
      <c r="BC308" s="12"/>
      <c r="BD308" s="12"/>
    </row>
    <row r="309" spans="1:56" ht="31.5">
      <c r="A309" s="12">
        <v>304</v>
      </c>
      <c r="B309" s="5" t="s">
        <v>420</v>
      </c>
      <c r="C309" s="5">
        <v>13515373</v>
      </c>
      <c r="D309" s="11" t="str">
        <f t="shared" si="4"/>
        <v>王＊美英</v>
      </c>
      <c r="E309" s="5" t="s">
        <v>43</v>
      </c>
      <c r="F309" s="5">
        <v>80</v>
      </c>
      <c r="G309" s="19"/>
      <c r="H309" s="5">
        <v>1070131</v>
      </c>
      <c r="I309" s="12" t="s">
        <v>231</v>
      </c>
      <c r="J309" s="5">
        <v>1125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8"/>
      <c r="AJ309" s="12"/>
      <c r="AK309" s="18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 t="s">
        <v>486</v>
      </c>
      <c r="BA309" s="12"/>
      <c r="BB309" s="12"/>
      <c r="BC309" s="12"/>
      <c r="BD309" s="12"/>
    </row>
    <row r="310" spans="1:56" ht="16.5">
      <c r="A310" s="12">
        <v>305</v>
      </c>
      <c r="B310" s="5" t="s">
        <v>421</v>
      </c>
      <c r="C310" s="5">
        <v>15312368</v>
      </c>
      <c r="D310" s="11" t="str">
        <f t="shared" si="4"/>
        <v>余＊麗</v>
      </c>
      <c r="E310" s="5" t="s">
        <v>43</v>
      </c>
      <c r="F310" s="5">
        <v>68</v>
      </c>
      <c r="G310" s="19"/>
      <c r="H310" s="5">
        <v>1070131</v>
      </c>
      <c r="I310" s="12">
        <v>5761110</v>
      </c>
      <c r="J310" s="5">
        <v>1125</v>
      </c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8"/>
      <c r="AJ310" s="12"/>
      <c r="AK310" s="18"/>
      <c r="AL310" s="12"/>
      <c r="AM310" s="12"/>
      <c r="AN310" s="12"/>
      <c r="AO310" s="12"/>
      <c r="AP310" s="12"/>
      <c r="AQ310" s="12"/>
      <c r="AR310" s="12" t="s">
        <v>486</v>
      </c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</row>
    <row r="311" spans="1:56" ht="31.5">
      <c r="A311" s="12">
        <v>306</v>
      </c>
      <c r="B311" s="5" t="s">
        <v>422</v>
      </c>
      <c r="C311" s="5">
        <v>20017793</v>
      </c>
      <c r="D311" s="11" t="str">
        <f t="shared" si="4"/>
        <v>葉＊堯</v>
      </c>
      <c r="E311" s="5" t="s">
        <v>41</v>
      </c>
      <c r="F311" s="5">
        <v>86</v>
      </c>
      <c r="G311" s="19"/>
      <c r="H311" s="5">
        <v>1070131</v>
      </c>
      <c r="I311" s="12" t="s">
        <v>409</v>
      </c>
      <c r="J311" s="5">
        <v>1125</v>
      </c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8"/>
      <c r="AJ311" s="12"/>
      <c r="AK311" s="18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 t="s">
        <v>486</v>
      </c>
      <c r="AY311" s="12"/>
      <c r="AZ311" s="12"/>
      <c r="BA311" s="12"/>
      <c r="BB311" s="12"/>
      <c r="BC311" s="12"/>
      <c r="BD311" s="12"/>
    </row>
    <row r="312" spans="1:56" ht="31.5">
      <c r="A312" s="12" t="s">
        <v>482</v>
      </c>
      <c r="B312" s="5" t="s">
        <v>423</v>
      </c>
      <c r="C312" s="5">
        <v>20406622</v>
      </c>
      <c r="D312" s="11" t="str">
        <f t="shared" si="4"/>
        <v>陳＊亞</v>
      </c>
      <c r="E312" s="5" t="s">
        <v>41</v>
      </c>
      <c r="F312" s="5">
        <v>47</v>
      </c>
      <c r="G312" s="19"/>
      <c r="H312" s="5">
        <v>1070131</v>
      </c>
      <c r="I312" s="12">
        <v>5760350</v>
      </c>
      <c r="J312" s="5">
        <v>1125</v>
      </c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8"/>
      <c r="AJ312" s="12"/>
      <c r="AK312" s="18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</row>
    <row r="313" spans="1:56" ht="31.5">
      <c r="A313" s="12">
        <v>308</v>
      </c>
      <c r="B313" s="5" t="s">
        <v>424</v>
      </c>
      <c r="C313" s="5">
        <v>7913750</v>
      </c>
      <c r="D313" s="11" t="str">
        <f t="shared" si="4"/>
        <v>唐＊淑微</v>
      </c>
      <c r="E313" s="5" t="s">
        <v>43</v>
      </c>
      <c r="F313" s="5">
        <v>72</v>
      </c>
      <c r="G313" s="19"/>
      <c r="H313" s="5">
        <v>1070102</v>
      </c>
      <c r="I313" s="12" t="s">
        <v>234</v>
      </c>
      <c r="J313" s="5">
        <v>1173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8"/>
      <c r="AJ313" s="12"/>
      <c r="AK313" s="18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 t="s">
        <v>486</v>
      </c>
      <c r="AW313" s="12"/>
      <c r="AX313" s="12"/>
      <c r="AY313" s="12"/>
      <c r="AZ313" s="12"/>
      <c r="BA313" s="12"/>
      <c r="BB313" s="12"/>
      <c r="BC313" s="12"/>
      <c r="BD313" s="12"/>
    </row>
    <row r="314" spans="1:56" ht="31.5">
      <c r="A314" s="12">
        <v>309</v>
      </c>
      <c r="B314" s="5" t="s">
        <v>425</v>
      </c>
      <c r="C314" s="5">
        <v>18541833</v>
      </c>
      <c r="D314" s="11" t="str">
        <f t="shared" si="4"/>
        <v>蔡＊鳳珠</v>
      </c>
      <c r="E314" s="5" t="s">
        <v>43</v>
      </c>
      <c r="F314" s="5">
        <v>70</v>
      </c>
      <c r="G314" s="19" t="s">
        <v>426</v>
      </c>
      <c r="H314" s="5">
        <v>1070103</v>
      </c>
      <c r="I314" s="12" t="s">
        <v>427</v>
      </c>
      <c r="J314" s="5">
        <v>1173</v>
      </c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8"/>
      <c r="AJ314" s="12"/>
      <c r="AK314" s="18"/>
      <c r="AL314" s="12"/>
      <c r="AM314" s="12"/>
      <c r="AN314" s="12"/>
      <c r="AO314" s="12"/>
      <c r="AP314" s="12"/>
      <c r="AQ314" s="12"/>
      <c r="AR314" s="12" t="s">
        <v>486</v>
      </c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</row>
    <row r="315" spans="1:56" ht="31.5">
      <c r="A315" s="12">
        <v>310</v>
      </c>
      <c r="B315" s="5" t="s">
        <v>428</v>
      </c>
      <c r="C315" s="5">
        <v>19678561</v>
      </c>
      <c r="D315" s="11" t="str">
        <f t="shared" si="4"/>
        <v>王＊雪鳳</v>
      </c>
      <c r="E315" s="5" t="s">
        <v>43</v>
      </c>
      <c r="F315" s="5">
        <v>61</v>
      </c>
      <c r="G315" s="19"/>
      <c r="H315" s="5">
        <v>1070103</v>
      </c>
      <c r="I315" s="12" t="s">
        <v>234</v>
      </c>
      <c r="J315" s="5">
        <v>1173</v>
      </c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8"/>
      <c r="AJ315" s="12"/>
      <c r="AK315" s="18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 t="s">
        <v>486</v>
      </c>
      <c r="AW315" s="12"/>
      <c r="AX315" s="12"/>
      <c r="AY315" s="12"/>
      <c r="AZ315" s="12"/>
      <c r="BA315" s="12"/>
      <c r="BB315" s="12"/>
      <c r="BC315" s="12"/>
      <c r="BD315" s="12"/>
    </row>
    <row r="316" spans="1:56" ht="31.5">
      <c r="A316" s="12">
        <v>311</v>
      </c>
      <c r="B316" s="5" t="s">
        <v>429</v>
      </c>
      <c r="C316" s="5">
        <v>12082500</v>
      </c>
      <c r="D316" s="11" t="str">
        <f t="shared" si="4"/>
        <v>賴＊</v>
      </c>
      <c r="E316" s="5" t="s">
        <v>43</v>
      </c>
      <c r="F316" s="5">
        <v>59</v>
      </c>
      <c r="G316" s="19"/>
      <c r="H316" s="5">
        <v>1070104</v>
      </c>
      <c r="I316" s="12" t="s">
        <v>239</v>
      </c>
      <c r="J316" s="5">
        <v>1173</v>
      </c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8"/>
      <c r="AJ316" s="12"/>
      <c r="AK316" s="18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 t="s">
        <v>486</v>
      </c>
      <c r="AW316" s="12"/>
      <c r="AX316" s="12"/>
      <c r="AY316" s="12"/>
      <c r="AZ316" s="12"/>
      <c r="BA316" s="12"/>
      <c r="BB316" s="12"/>
      <c r="BC316" s="12"/>
      <c r="BD316" s="12"/>
    </row>
    <row r="317" spans="1:56" ht="47.25">
      <c r="A317" s="12">
        <v>312</v>
      </c>
      <c r="B317" s="5" t="s">
        <v>430</v>
      </c>
      <c r="C317" s="5">
        <v>17678895</v>
      </c>
      <c r="D317" s="11" t="str">
        <f t="shared" si="4"/>
        <v>江＊群</v>
      </c>
      <c r="E317" s="5" t="s">
        <v>41</v>
      </c>
      <c r="F317" s="5">
        <v>61</v>
      </c>
      <c r="G317" s="19" t="s">
        <v>431</v>
      </c>
      <c r="H317" s="5">
        <v>1070105</v>
      </c>
      <c r="I317" s="12" t="s">
        <v>432</v>
      </c>
      <c r="J317" s="5">
        <v>1173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8"/>
      <c r="AJ317" s="12"/>
      <c r="AK317" s="18"/>
      <c r="AL317" s="12"/>
      <c r="AM317" s="12"/>
      <c r="AN317" s="12"/>
      <c r="AO317" s="12"/>
      <c r="AP317" s="12"/>
      <c r="AQ317" s="12"/>
      <c r="AR317" s="12" t="s">
        <v>486</v>
      </c>
      <c r="AS317" s="12"/>
      <c r="AT317" s="12"/>
      <c r="AU317" s="12"/>
      <c r="AV317" s="12"/>
      <c r="AW317" s="12"/>
      <c r="AX317" s="12" t="s">
        <v>486</v>
      </c>
      <c r="AY317" s="12"/>
      <c r="AZ317" s="12"/>
      <c r="BA317" s="12"/>
      <c r="BB317" s="12"/>
      <c r="BC317" s="12"/>
      <c r="BD317" s="12"/>
    </row>
    <row r="318" spans="1:56" ht="16.5">
      <c r="A318" s="12">
        <v>313</v>
      </c>
      <c r="B318" s="5" t="s">
        <v>204</v>
      </c>
      <c r="C318" s="5">
        <v>3593783</v>
      </c>
      <c r="D318" s="11" t="str">
        <f t="shared" si="4"/>
        <v>吳＊傑</v>
      </c>
      <c r="E318" s="5" t="s">
        <v>41</v>
      </c>
      <c r="F318" s="5">
        <v>79</v>
      </c>
      <c r="G318" s="19" t="s">
        <v>265</v>
      </c>
      <c r="H318" s="5">
        <v>1070108</v>
      </c>
      <c r="I318" s="12">
        <v>5761110</v>
      </c>
      <c r="J318" s="5">
        <v>1173</v>
      </c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8"/>
      <c r="AJ318" s="12"/>
      <c r="AK318" s="18"/>
      <c r="AL318" s="12"/>
      <c r="AM318" s="12"/>
      <c r="AN318" s="12"/>
      <c r="AO318" s="12"/>
      <c r="AP318" s="12"/>
      <c r="AQ318" s="12"/>
      <c r="AR318" s="12" t="s">
        <v>486</v>
      </c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</row>
    <row r="319" spans="1:56" ht="16.5">
      <c r="A319" s="12">
        <v>314</v>
      </c>
      <c r="B319" s="5" t="s">
        <v>199</v>
      </c>
      <c r="C319" s="5">
        <v>20451575</v>
      </c>
      <c r="D319" s="11" t="str">
        <f t="shared" si="4"/>
        <v>張＊良</v>
      </c>
      <c r="E319" s="5" t="s">
        <v>41</v>
      </c>
      <c r="F319" s="5">
        <v>65</v>
      </c>
      <c r="G319" s="19"/>
      <c r="H319" s="5">
        <v>1070108</v>
      </c>
      <c r="I319" s="12">
        <v>5760230</v>
      </c>
      <c r="J319" s="5">
        <v>1173</v>
      </c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8"/>
      <c r="AJ319" s="12"/>
      <c r="AK319" s="18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 t="s">
        <v>486</v>
      </c>
      <c r="AY319" s="12"/>
      <c r="AZ319" s="12"/>
      <c r="BA319" s="12"/>
      <c r="BB319" s="12"/>
      <c r="BC319" s="12"/>
      <c r="BD319" s="12"/>
    </row>
    <row r="320" spans="1:56" ht="31.5">
      <c r="A320" s="12">
        <v>315</v>
      </c>
      <c r="B320" s="5" t="s">
        <v>433</v>
      </c>
      <c r="C320" s="5">
        <v>15451440</v>
      </c>
      <c r="D320" s="11" t="str">
        <f t="shared" si="4"/>
        <v>謝＊煌</v>
      </c>
      <c r="E320" s="5" t="s">
        <v>41</v>
      </c>
      <c r="F320" s="5">
        <v>67</v>
      </c>
      <c r="G320" s="19"/>
      <c r="H320" s="5">
        <v>1070110</v>
      </c>
      <c r="I320" s="12" t="s">
        <v>234</v>
      </c>
      <c r="J320" s="5">
        <v>1173</v>
      </c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8"/>
      <c r="AJ320" s="12"/>
      <c r="AK320" s="18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 t="s">
        <v>486</v>
      </c>
      <c r="AW320" s="12"/>
      <c r="AX320" s="12"/>
      <c r="AY320" s="12"/>
      <c r="AZ320" s="12"/>
      <c r="BA320" s="12"/>
      <c r="BB320" s="12"/>
      <c r="BC320" s="12"/>
      <c r="BD320" s="12"/>
    </row>
    <row r="321" spans="1:56" ht="16.5">
      <c r="A321" s="12">
        <v>316</v>
      </c>
      <c r="B321" s="5" t="s">
        <v>434</v>
      </c>
      <c r="C321" s="5">
        <v>12318579</v>
      </c>
      <c r="D321" s="11" t="str">
        <f t="shared" ref="D321:D341" si="5">REPLACE(B321,2,1,"＊")</f>
        <v>洪＊政</v>
      </c>
      <c r="E321" s="5" t="s">
        <v>41</v>
      </c>
      <c r="F321" s="5">
        <v>50</v>
      </c>
      <c r="G321" s="19"/>
      <c r="H321" s="5">
        <v>1070111</v>
      </c>
      <c r="I321" s="12">
        <v>5760350</v>
      </c>
      <c r="J321" s="5">
        <v>1173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8"/>
      <c r="AJ321" s="12"/>
      <c r="AK321" s="18"/>
      <c r="AL321" s="12"/>
      <c r="AM321" s="12"/>
      <c r="AN321" s="12"/>
      <c r="AO321" s="12"/>
      <c r="AP321" s="12"/>
      <c r="AQ321" s="12" t="s">
        <v>486</v>
      </c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</row>
    <row r="322" spans="1:56" ht="16.5">
      <c r="A322" s="12">
        <v>317</v>
      </c>
      <c r="B322" s="5" t="s">
        <v>435</v>
      </c>
      <c r="C322" s="5">
        <v>20347926</v>
      </c>
      <c r="D322" s="11" t="str">
        <f t="shared" si="5"/>
        <v>林＊全</v>
      </c>
      <c r="E322" s="5" t="s">
        <v>41</v>
      </c>
      <c r="F322" s="5">
        <v>51</v>
      </c>
      <c r="G322" s="19"/>
      <c r="H322" s="5">
        <v>1070111</v>
      </c>
      <c r="I322" s="12">
        <v>5760350</v>
      </c>
      <c r="J322" s="5">
        <v>1173</v>
      </c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8"/>
      <c r="AJ322" s="12"/>
      <c r="AK322" s="18"/>
      <c r="AL322" s="12"/>
      <c r="AM322" s="12"/>
      <c r="AN322" s="12"/>
      <c r="AO322" s="12"/>
      <c r="AP322" s="12"/>
      <c r="AQ322" s="12" t="s">
        <v>486</v>
      </c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</row>
    <row r="323" spans="1:56" ht="31.5">
      <c r="A323" s="12">
        <v>318</v>
      </c>
      <c r="B323" s="5" t="s">
        <v>436</v>
      </c>
      <c r="C323" s="5">
        <v>4647934</v>
      </c>
      <c r="D323" s="11" t="str">
        <f t="shared" si="5"/>
        <v>王＊燕</v>
      </c>
      <c r="E323" s="5" t="s">
        <v>43</v>
      </c>
      <c r="F323" s="5">
        <v>56</v>
      </c>
      <c r="G323" s="19"/>
      <c r="H323" s="5">
        <v>1070115</v>
      </c>
      <c r="I323" s="12" t="s">
        <v>239</v>
      </c>
      <c r="J323" s="5">
        <v>1173</v>
      </c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8"/>
      <c r="AJ323" s="12"/>
      <c r="AK323" s="18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 t="s">
        <v>486</v>
      </c>
      <c r="AW323" s="12"/>
      <c r="AX323" s="12"/>
      <c r="AY323" s="12"/>
      <c r="AZ323" s="12"/>
      <c r="BA323" s="12"/>
      <c r="BB323" s="12"/>
      <c r="BC323" s="12"/>
      <c r="BD323" s="12"/>
    </row>
    <row r="324" spans="1:56" ht="16.5">
      <c r="A324" s="12">
        <v>319</v>
      </c>
      <c r="B324" s="5" t="s">
        <v>437</v>
      </c>
      <c r="C324" s="5">
        <v>3960018</v>
      </c>
      <c r="D324" s="11" t="str">
        <f t="shared" si="5"/>
        <v>黃＊昌</v>
      </c>
      <c r="E324" s="5" t="s">
        <v>41</v>
      </c>
      <c r="F324" s="5">
        <v>74</v>
      </c>
      <c r="G324" s="19"/>
      <c r="H324" s="5">
        <v>1070117</v>
      </c>
      <c r="I324" s="12">
        <v>5761110</v>
      </c>
      <c r="J324" s="5">
        <v>1173</v>
      </c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8"/>
      <c r="AJ324" s="12"/>
      <c r="AK324" s="18"/>
      <c r="AL324" s="12"/>
      <c r="AM324" s="12"/>
      <c r="AN324" s="12"/>
      <c r="AO324" s="12"/>
      <c r="AP324" s="12"/>
      <c r="AQ324" s="12"/>
      <c r="AR324" s="12" t="s">
        <v>486</v>
      </c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</row>
    <row r="325" spans="1:56" ht="31.5">
      <c r="A325" s="12">
        <v>320</v>
      </c>
      <c r="B325" s="5" t="s">
        <v>438</v>
      </c>
      <c r="C325" s="5">
        <v>9642031</v>
      </c>
      <c r="D325" s="11" t="str">
        <f t="shared" si="5"/>
        <v>李＊銀妹</v>
      </c>
      <c r="E325" s="5" t="s">
        <v>43</v>
      </c>
      <c r="F325" s="5">
        <v>92</v>
      </c>
      <c r="G325" s="19"/>
      <c r="H325" s="5">
        <v>1070117</v>
      </c>
      <c r="I325" s="12" t="s">
        <v>239</v>
      </c>
      <c r="J325" s="5">
        <v>1173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8"/>
      <c r="AJ325" s="12"/>
      <c r="AK325" s="18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 t="s">
        <v>486</v>
      </c>
      <c r="AW325" s="12"/>
      <c r="AX325" s="12"/>
      <c r="AY325" s="12"/>
      <c r="AZ325" s="12"/>
      <c r="BA325" s="12"/>
      <c r="BB325" s="12"/>
      <c r="BC325" s="12"/>
      <c r="BD325" s="12"/>
    </row>
    <row r="326" spans="1:56" ht="31.5">
      <c r="A326" s="12">
        <v>321</v>
      </c>
      <c r="B326" s="5" t="s">
        <v>439</v>
      </c>
      <c r="C326" s="5">
        <v>11891118</v>
      </c>
      <c r="D326" s="11" t="str">
        <f t="shared" si="5"/>
        <v>吳＊愛珠</v>
      </c>
      <c r="E326" s="5" t="s">
        <v>43</v>
      </c>
      <c r="F326" s="5">
        <v>62</v>
      </c>
      <c r="G326" s="19"/>
      <c r="H326" s="5">
        <v>1070118</v>
      </c>
      <c r="I326" s="12" t="s">
        <v>234</v>
      </c>
      <c r="J326" s="5">
        <v>1173</v>
      </c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8"/>
      <c r="AJ326" s="12"/>
      <c r="AK326" s="18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 t="s">
        <v>486</v>
      </c>
      <c r="AW326" s="12"/>
      <c r="AX326" s="12"/>
      <c r="AY326" s="12"/>
      <c r="AZ326" s="12"/>
      <c r="BA326" s="12"/>
      <c r="BB326" s="12"/>
      <c r="BC326" s="12"/>
      <c r="BD326" s="12"/>
    </row>
    <row r="327" spans="1:56" ht="31.5">
      <c r="A327" s="12">
        <v>322</v>
      </c>
      <c r="B327" s="5" t="s">
        <v>440</v>
      </c>
      <c r="C327" s="5">
        <v>539828</v>
      </c>
      <c r="D327" s="11" t="str">
        <f t="shared" si="5"/>
        <v>許＊鳳</v>
      </c>
      <c r="E327" s="5" t="s">
        <v>43</v>
      </c>
      <c r="F327" s="5">
        <v>66</v>
      </c>
      <c r="G327" s="19" t="s">
        <v>441</v>
      </c>
      <c r="H327" s="5">
        <v>1070122</v>
      </c>
      <c r="I327" s="12" t="s">
        <v>234</v>
      </c>
      <c r="J327" s="5">
        <v>1173</v>
      </c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8"/>
      <c r="AJ327" s="12"/>
      <c r="AK327" s="18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 t="s">
        <v>486</v>
      </c>
      <c r="AW327" s="12"/>
      <c r="AX327" s="12"/>
      <c r="AY327" s="12"/>
      <c r="AZ327" s="12"/>
      <c r="BA327" s="12"/>
      <c r="BB327" s="12"/>
      <c r="BC327" s="12"/>
      <c r="BD327" s="12"/>
    </row>
    <row r="328" spans="1:56" ht="47.25">
      <c r="A328" s="12">
        <v>323</v>
      </c>
      <c r="B328" s="5" t="s">
        <v>442</v>
      </c>
      <c r="C328" s="5">
        <v>20322218</v>
      </c>
      <c r="D328" s="11" t="str">
        <f t="shared" si="5"/>
        <v>黃＊娥</v>
      </c>
      <c r="E328" s="5" t="s">
        <v>43</v>
      </c>
      <c r="F328" s="5">
        <v>68</v>
      </c>
      <c r="G328" s="19"/>
      <c r="H328" s="5">
        <v>1070122</v>
      </c>
      <c r="I328" s="12" t="s">
        <v>338</v>
      </c>
      <c r="J328" s="5">
        <v>1173</v>
      </c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8"/>
      <c r="AJ328" s="12"/>
      <c r="AK328" s="18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 t="s">
        <v>486</v>
      </c>
      <c r="AV328" s="12" t="s">
        <v>486</v>
      </c>
      <c r="AW328" s="12"/>
      <c r="AX328" s="12"/>
      <c r="AY328" s="12"/>
      <c r="AZ328" s="12"/>
      <c r="BA328" s="12"/>
      <c r="BB328" s="12"/>
      <c r="BC328" s="12"/>
      <c r="BD328" s="12"/>
    </row>
    <row r="329" spans="1:56" ht="16.5">
      <c r="A329" s="12">
        <v>324</v>
      </c>
      <c r="B329" s="5" t="s">
        <v>443</v>
      </c>
      <c r="C329" s="5">
        <v>20469051</v>
      </c>
      <c r="D329" s="11" t="str">
        <f t="shared" si="5"/>
        <v>張＊華</v>
      </c>
      <c r="E329" s="5" t="s">
        <v>41</v>
      </c>
      <c r="F329" s="5">
        <v>65</v>
      </c>
      <c r="G329" s="19" t="s">
        <v>167</v>
      </c>
      <c r="H329" s="5">
        <v>1070123</v>
      </c>
      <c r="I329" s="12">
        <v>5761110</v>
      </c>
      <c r="J329" s="5">
        <v>1173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8"/>
      <c r="AJ329" s="12"/>
      <c r="AK329" s="18"/>
      <c r="AL329" s="12"/>
      <c r="AM329" s="12"/>
      <c r="AN329" s="12"/>
      <c r="AO329" s="12"/>
      <c r="AP329" s="12"/>
      <c r="AQ329" s="12"/>
      <c r="AR329" s="12" t="s">
        <v>486</v>
      </c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</row>
    <row r="330" spans="1:56" ht="16.5">
      <c r="A330" s="12">
        <v>325</v>
      </c>
      <c r="B330" s="5" t="s">
        <v>444</v>
      </c>
      <c r="C330" s="5">
        <v>4140603</v>
      </c>
      <c r="D330" s="11" t="str">
        <f t="shared" si="5"/>
        <v>蔡＊素美</v>
      </c>
      <c r="E330" s="5" t="s">
        <v>43</v>
      </c>
      <c r="F330" s="5">
        <v>65</v>
      </c>
      <c r="G330" s="19" t="s">
        <v>445</v>
      </c>
      <c r="H330" s="5">
        <v>1070124</v>
      </c>
      <c r="I330" s="12">
        <v>5761110</v>
      </c>
      <c r="J330" s="5">
        <v>1173</v>
      </c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8"/>
      <c r="AJ330" s="12"/>
      <c r="AK330" s="18"/>
      <c r="AL330" s="12"/>
      <c r="AM330" s="12"/>
      <c r="AN330" s="12"/>
      <c r="AO330" s="12"/>
      <c r="AP330" s="12"/>
      <c r="AQ330" s="12"/>
      <c r="AR330" s="12" t="s">
        <v>486</v>
      </c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</row>
    <row r="331" spans="1:56" ht="47.25">
      <c r="A331" s="12">
        <v>326</v>
      </c>
      <c r="B331" s="5" t="s">
        <v>446</v>
      </c>
      <c r="C331" s="5">
        <v>6010797</v>
      </c>
      <c r="D331" s="11" t="str">
        <f t="shared" si="5"/>
        <v>吳＊</v>
      </c>
      <c r="E331" s="5" t="s">
        <v>43</v>
      </c>
      <c r="F331" s="5">
        <v>73</v>
      </c>
      <c r="G331" s="19" t="s">
        <v>447</v>
      </c>
      <c r="H331" s="5">
        <v>1070124</v>
      </c>
      <c r="I331" s="12" t="s">
        <v>448</v>
      </c>
      <c r="J331" s="5">
        <v>1173</v>
      </c>
      <c r="K331" s="12"/>
      <c r="L331" s="12"/>
      <c r="M331" s="12"/>
      <c r="N331" s="12"/>
      <c r="O331" s="12"/>
      <c r="P331" s="12"/>
      <c r="Q331" s="12"/>
      <c r="R331" s="12"/>
      <c r="S331" s="12" t="s">
        <v>486</v>
      </c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8"/>
      <c r="AJ331" s="12"/>
      <c r="AK331" s="18"/>
      <c r="AL331" s="12"/>
      <c r="AM331" s="12"/>
      <c r="AN331" s="12"/>
      <c r="AO331" s="12"/>
      <c r="AP331" s="12"/>
      <c r="AQ331" s="12" t="s">
        <v>486</v>
      </c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</row>
    <row r="332" spans="1:56" ht="47.25">
      <c r="A332" s="12">
        <v>327</v>
      </c>
      <c r="B332" s="5" t="s">
        <v>421</v>
      </c>
      <c r="C332" s="5">
        <v>15312368</v>
      </c>
      <c r="D332" s="11" t="str">
        <f t="shared" si="5"/>
        <v>余＊麗</v>
      </c>
      <c r="E332" s="5" t="s">
        <v>43</v>
      </c>
      <c r="F332" s="5">
        <v>68</v>
      </c>
      <c r="G332" s="19"/>
      <c r="H332" s="5">
        <v>1070124</v>
      </c>
      <c r="I332" s="12" t="s">
        <v>417</v>
      </c>
      <c r="J332" s="5">
        <v>1173</v>
      </c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8"/>
      <c r="AJ332" s="12"/>
      <c r="AK332" s="18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 t="s">
        <v>486</v>
      </c>
      <c r="AV332" s="12" t="s">
        <v>486</v>
      </c>
      <c r="AW332" s="12"/>
      <c r="AX332" s="12"/>
      <c r="AY332" s="12"/>
      <c r="AZ332" s="12"/>
      <c r="BA332" s="12"/>
      <c r="BB332" s="12"/>
      <c r="BC332" s="12"/>
      <c r="BD332" s="12"/>
    </row>
    <row r="333" spans="1:56" ht="31.5">
      <c r="A333" s="12">
        <v>328</v>
      </c>
      <c r="B333" s="5" t="s">
        <v>449</v>
      </c>
      <c r="C333" s="5">
        <v>16970917</v>
      </c>
      <c r="D333" s="11" t="str">
        <f t="shared" si="5"/>
        <v>桂＊財</v>
      </c>
      <c r="E333" s="5" t="s">
        <v>41</v>
      </c>
      <c r="F333" s="5">
        <v>64</v>
      </c>
      <c r="G333" s="19"/>
      <c r="H333" s="5">
        <v>1070124</v>
      </c>
      <c r="I333" s="12" t="s">
        <v>239</v>
      </c>
      <c r="J333" s="5">
        <v>1173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8"/>
      <c r="AJ333" s="12"/>
      <c r="AK333" s="18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 t="s">
        <v>486</v>
      </c>
      <c r="AW333" s="12"/>
      <c r="AX333" s="12"/>
      <c r="AY333" s="12"/>
      <c r="AZ333" s="12"/>
      <c r="BA333" s="12"/>
      <c r="BB333" s="12"/>
      <c r="BC333" s="12"/>
      <c r="BD333" s="12"/>
    </row>
    <row r="334" spans="1:56" ht="31.5">
      <c r="A334" s="12">
        <v>329</v>
      </c>
      <c r="B334" s="5" t="s">
        <v>450</v>
      </c>
      <c r="C334" s="5">
        <v>20471380</v>
      </c>
      <c r="D334" s="11" t="str">
        <f t="shared" si="5"/>
        <v>方＊鈞</v>
      </c>
      <c r="E334" s="5" t="s">
        <v>41</v>
      </c>
      <c r="F334" s="5">
        <v>57</v>
      </c>
      <c r="G334" s="19"/>
      <c r="H334" s="5">
        <v>1070124</v>
      </c>
      <c r="I334" s="12" t="s">
        <v>236</v>
      </c>
      <c r="J334" s="5">
        <v>1173</v>
      </c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8"/>
      <c r="AJ334" s="12"/>
      <c r="AK334" s="18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 t="s">
        <v>486</v>
      </c>
      <c r="AX334" s="12"/>
      <c r="AY334" s="12"/>
      <c r="AZ334" s="12"/>
      <c r="BA334" s="12"/>
      <c r="BB334" s="12"/>
      <c r="BC334" s="12"/>
      <c r="BD334" s="12"/>
    </row>
    <row r="335" spans="1:56" ht="31.5">
      <c r="A335" s="12">
        <v>330</v>
      </c>
      <c r="B335" s="5" t="s">
        <v>451</v>
      </c>
      <c r="C335" s="5">
        <v>4069170</v>
      </c>
      <c r="D335" s="11" t="str">
        <f t="shared" si="5"/>
        <v>徐＊蒼</v>
      </c>
      <c r="E335" s="5" t="s">
        <v>41</v>
      </c>
      <c r="F335" s="5">
        <v>66</v>
      </c>
      <c r="G335" s="19" t="s">
        <v>452</v>
      </c>
      <c r="H335" s="5">
        <v>1070125</v>
      </c>
      <c r="I335" s="12" t="s">
        <v>453</v>
      </c>
      <c r="J335" s="5">
        <v>1173</v>
      </c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8"/>
      <c r="AJ335" s="12"/>
      <c r="AK335" s="18"/>
      <c r="AL335" s="12"/>
      <c r="AM335" s="12"/>
      <c r="AN335" s="12"/>
      <c r="AO335" s="12"/>
      <c r="AP335" s="12"/>
      <c r="AQ335" s="12"/>
      <c r="AR335" s="12" t="s">
        <v>486</v>
      </c>
      <c r="AS335" s="12"/>
      <c r="AT335" s="12"/>
      <c r="AU335" s="12"/>
      <c r="AV335" s="12"/>
      <c r="AW335" s="12"/>
      <c r="AX335" s="12" t="s">
        <v>486</v>
      </c>
      <c r="AY335" s="12"/>
      <c r="AZ335" s="12"/>
      <c r="BA335" s="12"/>
      <c r="BB335" s="12"/>
      <c r="BC335" s="12"/>
      <c r="BD335" s="12"/>
    </row>
    <row r="336" spans="1:56" ht="16.5">
      <c r="A336" s="12">
        <v>331</v>
      </c>
      <c r="B336" s="5" t="s">
        <v>454</v>
      </c>
      <c r="C336" s="5">
        <v>15115355</v>
      </c>
      <c r="D336" s="11" t="str">
        <f t="shared" si="5"/>
        <v>張＊宏</v>
      </c>
      <c r="E336" s="5" t="s">
        <v>41</v>
      </c>
      <c r="F336" s="5">
        <v>66</v>
      </c>
      <c r="G336" s="19" t="s">
        <v>455</v>
      </c>
      <c r="H336" s="5">
        <v>1070125</v>
      </c>
      <c r="I336" s="12">
        <v>5761110</v>
      </c>
      <c r="J336" s="5">
        <v>1173</v>
      </c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8"/>
      <c r="AJ336" s="12"/>
      <c r="AK336" s="18"/>
      <c r="AL336" s="12"/>
      <c r="AM336" s="12"/>
      <c r="AN336" s="12"/>
      <c r="AO336" s="12"/>
      <c r="AP336" s="12"/>
      <c r="AQ336" s="12"/>
      <c r="AR336" s="12" t="s">
        <v>486</v>
      </c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</row>
    <row r="337" spans="1:56" ht="16.5">
      <c r="A337" s="12">
        <v>332</v>
      </c>
      <c r="B337" s="5" t="s">
        <v>389</v>
      </c>
      <c r="C337" s="5">
        <v>18407560</v>
      </c>
      <c r="D337" s="11" t="str">
        <f t="shared" si="5"/>
        <v>洪＊春</v>
      </c>
      <c r="E337" s="5" t="s">
        <v>43</v>
      </c>
      <c r="F337" s="5">
        <v>79</v>
      </c>
      <c r="G337" s="19"/>
      <c r="H337" s="5">
        <v>1070125</v>
      </c>
      <c r="I337" s="12">
        <v>5761110</v>
      </c>
      <c r="J337" s="5">
        <v>1173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8"/>
      <c r="AJ337" s="12"/>
      <c r="AK337" s="18"/>
      <c r="AL337" s="12"/>
      <c r="AM337" s="12"/>
      <c r="AN337" s="12"/>
      <c r="AO337" s="12"/>
      <c r="AP337" s="12"/>
      <c r="AQ337" s="12"/>
      <c r="AR337" s="12" t="s">
        <v>486</v>
      </c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</row>
    <row r="338" spans="1:56" ht="47.25">
      <c r="A338" s="12">
        <v>333</v>
      </c>
      <c r="B338" s="5" t="s">
        <v>456</v>
      </c>
      <c r="C338" s="5">
        <v>19672534</v>
      </c>
      <c r="D338" s="11" t="str">
        <f t="shared" si="5"/>
        <v>蔡＊玉</v>
      </c>
      <c r="E338" s="5" t="s">
        <v>43</v>
      </c>
      <c r="F338" s="5">
        <v>56</v>
      </c>
      <c r="G338" s="19"/>
      <c r="H338" s="5">
        <v>1070125</v>
      </c>
      <c r="I338" s="12" t="s">
        <v>251</v>
      </c>
      <c r="J338" s="5">
        <v>1173</v>
      </c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8"/>
      <c r="AJ338" s="12"/>
      <c r="AK338" s="18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 t="s">
        <v>486</v>
      </c>
      <c r="AV338" s="12" t="s">
        <v>486</v>
      </c>
      <c r="AW338" s="12"/>
      <c r="AX338" s="12"/>
      <c r="AY338" s="12"/>
      <c r="AZ338" s="12"/>
      <c r="BA338" s="12"/>
      <c r="BB338" s="12"/>
      <c r="BC338" s="12"/>
      <c r="BD338" s="12"/>
    </row>
    <row r="339" spans="1:56" ht="31.5">
      <c r="A339" s="12">
        <v>334</v>
      </c>
      <c r="B339" s="5" t="s">
        <v>457</v>
      </c>
      <c r="C339" s="5">
        <v>20476186</v>
      </c>
      <c r="D339" s="11" t="str">
        <f t="shared" si="5"/>
        <v>楊＊美雲</v>
      </c>
      <c r="E339" s="5" t="s">
        <v>43</v>
      </c>
      <c r="F339" s="5">
        <v>61</v>
      </c>
      <c r="G339" s="19"/>
      <c r="H339" s="5">
        <v>1070126</v>
      </c>
      <c r="I339" s="12" t="s">
        <v>231</v>
      </c>
      <c r="J339" s="5">
        <v>1173</v>
      </c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8"/>
      <c r="AJ339" s="12"/>
      <c r="AK339" s="18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 t="s">
        <v>486</v>
      </c>
      <c r="AX339" s="12"/>
      <c r="AY339" s="12"/>
      <c r="AZ339" s="12"/>
      <c r="BA339" s="12"/>
      <c r="BB339" s="12"/>
      <c r="BC339" s="12"/>
      <c r="BD339" s="12"/>
    </row>
    <row r="340" spans="1:56" ht="31.5">
      <c r="A340" s="12">
        <v>335</v>
      </c>
      <c r="B340" s="5" t="s">
        <v>434</v>
      </c>
      <c r="C340" s="5">
        <v>12318579</v>
      </c>
      <c r="D340" s="11" t="str">
        <f t="shared" si="5"/>
        <v>洪＊政</v>
      </c>
      <c r="E340" s="5" t="s">
        <v>41</v>
      </c>
      <c r="F340" s="5">
        <v>50</v>
      </c>
      <c r="G340" s="19"/>
      <c r="H340" s="5">
        <v>1070127</v>
      </c>
      <c r="I340" s="12" t="s">
        <v>239</v>
      </c>
      <c r="J340" s="5">
        <v>1173</v>
      </c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8"/>
      <c r="AJ340" s="12"/>
      <c r="AK340" s="18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 t="s">
        <v>486</v>
      </c>
      <c r="AW340" s="12"/>
      <c r="AX340" s="12"/>
      <c r="AY340" s="12"/>
      <c r="AZ340" s="12"/>
      <c r="BA340" s="12"/>
      <c r="BB340" s="12"/>
      <c r="BC340" s="12"/>
      <c r="BD340" s="12"/>
    </row>
    <row r="341" spans="1:56" ht="16.5">
      <c r="A341" s="12">
        <v>336</v>
      </c>
      <c r="B341" s="5" t="s">
        <v>458</v>
      </c>
      <c r="C341" s="5">
        <v>1713321</v>
      </c>
      <c r="D341" s="11" t="str">
        <f t="shared" si="5"/>
        <v>陳＊雪</v>
      </c>
      <c r="E341" s="5" t="s">
        <v>43</v>
      </c>
      <c r="F341" s="5">
        <v>71</v>
      </c>
      <c r="G341" s="19"/>
      <c r="H341" s="5">
        <v>1070131</v>
      </c>
      <c r="I341" s="12">
        <v>5761110</v>
      </c>
      <c r="J341" s="5">
        <v>1173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8"/>
      <c r="AJ341" s="12"/>
      <c r="AK341" s="18"/>
      <c r="AL341" s="12"/>
      <c r="AM341" s="12"/>
      <c r="AN341" s="12"/>
      <c r="AO341" s="12"/>
      <c r="AP341" s="12"/>
      <c r="AQ341" s="12"/>
      <c r="AR341" s="12" t="s">
        <v>486</v>
      </c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</row>
    <row r="342" spans="1:56" ht="19.5">
      <c r="A342" s="179" t="s">
        <v>485</v>
      </c>
      <c r="B342" s="180"/>
      <c r="C342" s="180"/>
      <c r="D342" s="180"/>
      <c r="E342" s="180"/>
      <c r="F342" s="180"/>
      <c r="G342" s="180"/>
      <c r="H342" s="180"/>
      <c r="I342" s="180"/>
      <c r="J342" s="181"/>
      <c r="K342" s="15">
        <f>COUNTIF(K6:K341,BE1)</f>
        <v>2</v>
      </c>
      <c r="L342" s="15">
        <f>COUNTIF(L6:L341,BE1)+2</f>
        <v>6</v>
      </c>
      <c r="M342" s="15">
        <f>COUNTIF(M6:M341,BE1)</f>
        <v>0</v>
      </c>
      <c r="N342" s="15">
        <f>COUNTIF(N6:N341,BE1)</f>
        <v>0</v>
      </c>
      <c r="O342" s="15">
        <f>COUNTIF(O6:O341,BE1)</f>
        <v>0</v>
      </c>
      <c r="P342" s="15">
        <f>COUNTIF(P6:P341,BE1)</f>
        <v>0</v>
      </c>
      <c r="Q342" s="15">
        <f>COUNTIF(Q6:Q341,BE1)</f>
        <v>0</v>
      </c>
      <c r="R342" s="15">
        <f>COUNTIF(R6:R341,BE1)</f>
        <v>2</v>
      </c>
      <c r="S342" s="15">
        <f>COUNTIF(S6:S341,BE1)</f>
        <v>21</v>
      </c>
      <c r="T342" s="15">
        <f>COUNTIF(T6:T341,BE1)</f>
        <v>1</v>
      </c>
      <c r="U342" s="15">
        <f>COUNTIF(U6:U341,BE1)+4</f>
        <v>5</v>
      </c>
      <c r="V342" s="15">
        <f>COUNTIF(V6:V341,BE1)+4</f>
        <v>4</v>
      </c>
      <c r="W342" s="15">
        <f>COUNTIF(W6:W341,BE1)</f>
        <v>0</v>
      </c>
      <c r="X342" s="15">
        <f>COUNTIF(X6:X341,BE1)</f>
        <v>0</v>
      </c>
      <c r="Y342" s="15">
        <f>COUNTIF(Y6:Y341,BE1)</f>
        <v>0</v>
      </c>
      <c r="Z342" s="15">
        <f>COUNTIF(Z6:Z341,BE1)</f>
        <v>0</v>
      </c>
      <c r="AA342" s="15">
        <f>COUNTIF(AA6:AA341,BE1)</f>
        <v>0</v>
      </c>
      <c r="AB342" s="15">
        <f>COUNTIF(AB6:AB341,BE1)</f>
        <v>1</v>
      </c>
      <c r="AC342" s="15">
        <f>COUNTIF(AC6:AC341,BE1)</f>
        <v>0</v>
      </c>
      <c r="AD342" s="15">
        <f>COUNTIF(AD6:AD341,BE1)</f>
        <v>0</v>
      </c>
      <c r="AE342" s="15">
        <f>COUNTIF(AE6:AE341,BE1)</f>
        <v>0</v>
      </c>
      <c r="AF342" s="15">
        <f>COUNTIF(AF6:AF341,BE1)</f>
        <v>0</v>
      </c>
      <c r="AG342" s="15">
        <f>COUNTIF(AG6:AG341,BE1)</f>
        <v>0</v>
      </c>
      <c r="AH342" s="15">
        <f>COUNTIF(AH6:AH341,BE1)</f>
        <v>0</v>
      </c>
      <c r="AI342" s="15">
        <f>COUNTIF(AI6:AI341,BE1)+1</f>
        <v>1</v>
      </c>
      <c r="AJ342" s="15">
        <f>COUNTIF(AJ6:AJ341,BE1)</f>
        <v>0</v>
      </c>
      <c r="AK342" s="15">
        <f>COUNTIF(AK6:AK341,BE1)</f>
        <v>0</v>
      </c>
      <c r="AL342" s="15">
        <f>COUNTIF(AL6:AL341,BE1)</f>
        <v>0</v>
      </c>
      <c r="AM342" s="15">
        <f>COUNTIF(AM6:AM341,BE1)</f>
        <v>0</v>
      </c>
      <c r="AN342" s="15">
        <f>COUNTIF(AN6:AN341,BE1)</f>
        <v>0</v>
      </c>
      <c r="AO342" s="15">
        <f>COUNTIF(AO6:AO341,BE1)</f>
        <v>13</v>
      </c>
      <c r="AP342" s="15">
        <f>COUNTIF(AP6:AP341,BE1)</f>
        <v>32</v>
      </c>
      <c r="AQ342" s="15">
        <f>COUNTIF(AQ6:AQ341,BE1)</f>
        <v>12</v>
      </c>
      <c r="AR342" s="15">
        <f>COUNTIF(AR6:AR341,BE1)</f>
        <v>46</v>
      </c>
      <c r="AS342" s="15">
        <f>COUNTIF(AS6:AS341,BE1)</f>
        <v>3</v>
      </c>
      <c r="AT342" s="15">
        <f>COUNTIF(AT6:AT341,BE1)</f>
        <v>29</v>
      </c>
      <c r="AU342" s="15">
        <f>COUNTIF(AU6:AU341,BE1)</f>
        <v>29</v>
      </c>
      <c r="AV342" s="15">
        <f>COUNTIF(AV6:AV341,BE1)+6</f>
        <v>113</v>
      </c>
      <c r="AW342" s="15">
        <f>COUNTIF(AW6:AW341,BE1)</f>
        <v>25</v>
      </c>
      <c r="AX342" s="15">
        <f>COUNTIF(AX6:AX341,BE1)</f>
        <v>13</v>
      </c>
      <c r="AY342" s="15">
        <f>COUNTIF(AY6:AY341,BE1)</f>
        <v>0</v>
      </c>
      <c r="AZ342" s="15">
        <f>COUNTIF(AZ6:AZ341,BE1)</f>
        <v>13</v>
      </c>
      <c r="BA342" s="15">
        <f>COUNTIF(BA6:BA341,BE1)</f>
        <v>1</v>
      </c>
      <c r="BB342" s="15">
        <f>COUNTIF(BB6:BB341,BE1)</f>
        <v>0</v>
      </c>
      <c r="BC342" s="15">
        <f>COUNTIF(BC6:BC341,BE1)</f>
        <v>0</v>
      </c>
      <c r="BD342" s="12">
        <v>9</v>
      </c>
    </row>
    <row r="343" spans="1:56">
      <c r="D343" s="14"/>
    </row>
    <row r="344" spans="1:56">
      <c r="C344" s="11" t="str">
        <f>RIGHT("00000000"&amp;A344,8)</f>
        <v>00000000</v>
      </c>
      <c r="D344" s="11" t="str">
        <f>REPLACE(B344,2,1,"＊")</f>
        <v>＊</v>
      </c>
    </row>
    <row r="345" spans="1:56">
      <c r="C345" s="13"/>
    </row>
    <row r="347" spans="1:56">
      <c r="G347" s="3" t="s">
        <v>483</v>
      </c>
    </row>
  </sheetData>
  <mergeCells count="77">
    <mergeCell ref="AD1:AM1"/>
    <mergeCell ref="AN1:BB1"/>
    <mergeCell ref="AM4:AM5"/>
    <mergeCell ref="AU3:AU5"/>
    <mergeCell ref="AR4:AR5"/>
    <mergeCell ref="AL4:AL5"/>
    <mergeCell ref="AK4:AK5"/>
    <mergeCell ref="AI3:AJ3"/>
    <mergeCell ref="AJ4:AJ5"/>
    <mergeCell ref="AI4:AI5"/>
    <mergeCell ref="AO4:AO5"/>
    <mergeCell ref="AK3:AM3"/>
    <mergeCell ref="AT4:AT5"/>
    <mergeCell ref="AV4:AV5"/>
    <mergeCell ref="AE4:AE5"/>
    <mergeCell ref="AP4:AP5"/>
    <mergeCell ref="E1:E5"/>
    <mergeCell ref="F1:F5"/>
    <mergeCell ref="K1:N1"/>
    <mergeCell ref="O2:P3"/>
    <mergeCell ref="O1:AC1"/>
    <mergeCell ref="AA3:AC3"/>
    <mergeCell ref="AC4:AC5"/>
    <mergeCell ref="A342:J342"/>
    <mergeCell ref="R3:S3"/>
    <mergeCell ref="M4:M5"/>
    <mergeCell ref="N4:N5"/>
    <mergeCell ref="O4:O5"/>
    <mergeCell ref="P4:P5"/>
    <mergeCell ref="R4:R5"/>
    <mergeCell ref="S4:S5"/>
    <mergeCell ref="G1:G5"/>
    <mergeCell ref="H1:H5"/>
    <mergeCell ref="I1:I5"/>
    <mergeCell ref="J1:J5"/>
    <mergeCell ref="A1:A5"/>
    <mergeCell ref="B1:B5"/>
    <mergeCell ref="C1:C5"/>
    <mergeCell ref="D1:D5"/>
    <mergeCell ref="BC1:BC5"/>
    <mergeCell ref="BD1:BD5"/>
    <mergeCell ref="AA2:AC2"/>
    <mergeCell ref="AD2:AM2"/>
    <mergeCell ref="AN2:AN5"/>
    <mergeCell ref="AO2:AP3"/>
    <mergeCell ref="AQ2:AR3"/>
    <mergeCell ref="AS2:BB2"/>
    <mergeCell ref="AD3:AE3"/>
    <mergeCell ref="AF3:AF5"/>
    <mergeCell ref="AG3:AG5"/>
    <mergeCell ref="AH3:AH5"/>
    <mergeCell ref="BB3:BB5"/>
    <mergeCell ref="AA4:AA5"/>
    <mergeCell ref="AB4:AB5"/>
    <mergeCell ref="AS4:AS5"/>
    <mergeCell ref="BA3:BA5"/>
    <mergeCell ref="AV3:AW3"/>
    <mergeCell ref="AX3:AX5"/>
    <mergeCell ref="AY3:AY5"/>
    <mergeCell ref="AZ3:AZ5"/>
    <mergeCell ref="AW4:AW5"/>
    <mergeCell ref="AS3:AT3"/>
    <mergeCell ref="AQ4:AQ5"/>
    <mergeCell ref="K2:K5"/>
    <mergeCell ref="L2:L5"/>
    <mergeCell ref="M2:N3"/>
    <mergeCell ref="Q2:X2"/>
    <mergeCell ref="Y2:Z3"/>
    <mergeCell ref="Q3:Q5"/>
    <mergeCell ref="T3:T5"/>
    <mergeCell ref="U3:U5"/>
    <mergeCell ref="V3:V5"/>
    <mergeCell ref="W3:W5"/>
    <mergeCell ref="X3:X5"/>
    <mergeCell ref="Y4:Y5"/>
    <mergeCell ref="Z4:Z5"/>
    <mergeCell ref="AD4:AD5"/>
  </mergeCells>
  <phoneticPr fontId="4" type="noConversion"/>
  <pageMargins left="0.23622047244094491" right="0.19685039370078741" top="0.6692913385826772" bottom="0.39370078740157483" header="0.31496062992125984" footer="0.11811023622047245"/>
  <pageSetup paperSize="8" scale="63" fitToHeight="0" orientation="landscape" r:id="rId1"/>
  <headerFooter alignWithMargins="0">
    <oddHeader xml:space="preserve">&amp;C&amp;"標楷體,標準"&amp;24新光吳火獅紀念醫院&amp;U 107 &amp;U年&amp;U 1 &amp;U月份心臟血管外科年度手術人數申報表  </oddHeader>
    <oddFooter>&amp;R&amp;11&amp;P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N12" sqref="N12"/>
    </sheetView>
  </sheetViews>
  <sheetFormatPr defaultRowHeight="16.5"/>
  <cols>
    <col min="3" max="3" width="9.125" bestFit="1" customWidth="1"/>
  </cols>
  <sheetData>
    <row r="1" spans="1:5">
      <c r="B1" t="s">
        <v>5155</v>
      </c>
      <c r="C1" t="s">
        <v>5156</v>
      </c>
      <c r="E1" t="s">
        <v>5157</v>
      </c>
    </row>
    <row r="2" spans="1:5">
      <c r="A2">
        <v>1</v>
      </c>
      <c r="B2">
        <v>113</v>
      </c>
      <c r="C2">
        <v>25</v>
      </c>
      <c r="E2">
        <v>29</v>
      </c>
    </row>
    <row r="3" spans="1:5">
      <c r="A3">
        <v>2</v>
      </c>
      <c r="B3">
        <v>84</v>
      </c>
      <c r="C3">
        <v>23</v>
      </c>
      <c r="E3">
        <v>25</v>
      </c>
    </row>
    <row r="4" spans="1:5">
      <c r="A4">
        <v>3</v>
      </c>
      <c r="B4">
        <v>112</v>
      </c>
      <c r="C4">
        <v>42</v>
      </c>
      <c r="E4">
        <v>35</v>
      </c>
    </row>
    <row r="5" spans="1:5">
      <c r="A5">
        <v>4</v>
      </c>
      <c r="B5">
        <v>87</v>
      </c>
      <c r="C5">
        <v>37</v>
      </c>
      <c r="E5">
        <v>21</v>
      </c>
    </row>
    <row r="6" spans="1:5">
      <c r="A6">
        <v>5</v>
      </c>
      <c r="B6">
        <v>124</v>
      </c>
      <c r="C6">
        <v>38</v>
      </c>
      <c r="E6">
        <v>34</v>
      </c>
    </row>
    <row r="7" spans="1:5">
      <c r="A7">
        <v>6</v>
      </c>
      <c r="B7">
        <v>127</v>
      </c>
      <c r="C7">
        <v>45</v>
      </c>
      <c r="E7">
        <v>33</v>
      </c>
    </row>
    <row r="8" spans="1:5">
      <c r="A8">
        <v>7</v>
      </c>
      <c r="B8">
        <v>127</v>
      </c>
      <c r="C8">
        <v>51</v>
      </c>
      <c r="E8">
        <v>33</v>
      </c>
    </row>
    <row r="9" spans="1:5">
      <c r="A9">
        <v>8</v>
      </c>
      <c r="B9">
        <v>134</v>
      </c>
      <c r="C9">
        <v>58</v>
      </c>
      <c r="E9">
        <v>35</v>
      </c>
    </row>
    <row r="10" spans="1:5">
      <c r="A10">
        <v>9</v>
      </c>
      <c r="B10">
        <v>109</v>
      </c>
      <c r="C10">
        <v>32</v>
      </c>
      <c r="E10">
        <v>29</v>
      </c>
    </row>
    <row r="11" spans="1:5">
      <c r="A11">
        <v>10</v>
      </c>
      <c r="B11">
        <v>141</v>
      </c>
      <c r="C11">
        <v>46</v>
      </c>
      <c r="E11">
        <v>24</v>
      </c>
    </row>
    <row r="12" spans="1:5">
      <c r="A12">
        <v>11</v>
      </c>
      <c r="B12">
        <v>120</v>
      </c>
      <c r="C12">
        <v>23</v>
      </c>
      <c r="E12">
        <v>27</v>
      </c>
    </row>
    <row r="13" spans="1:5">
      <c r="A13">
        <v>12</v>
      </c>
      <c r="B13">
        <v>115</v>
      </c>
      <c r="C13">
        <v>34</v>
      </c>
      <c r="E13">
        <v>38</v>
      </c>
    </row>
    <row r="14" spans="1:5">
      <c r="B14">
        <f>SUM(B2:B13)</f>
        <v>1393</v>
      </c>
      <c r="C14">
        <f>SUM(C2:C13)</f>
        <v>454</v>
      </c>
      <c r="D14">
        <f>SUM(B14:C14)</f>
        <v>1847</v>
      </c>
      <c r="E14">
        <f>SUM(E2:E13)</f>
        <v>363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已命名的範圍</vt:lpstr>
      </vt:variant>
      <vt:variant>
        <vt:i4>25</vt:i4>
      </vt:variant>
    </vt:vector>
  </HeadingPairs>
  <TitlesOfParts>
    <vt:vector size="41" baseType="lpstr">
      <vt:lpstr>年度手術彙整</vt:lpstr>
      <vt:lpstr>彙整</vt:lpstr>
      <vt:lpstr>列印</vt:lpstr>
      <vt:lpstr>10712</vt:lpstr>
      <vt:lpstr>10711</vt:lpstr>
      <vt:lpstr>10710</vt:lpstr>
      <vt:lpstr>10709</vt:lpstr>
      <vt:lpstr>10708</vt:lpstr>
      <vt:lpstr>10707</vt:lpstr>
      <vt:lpstr>10706</vt:lpstr>
      <vt:lpstr>10705</vt:lpstr>
      <vt:lpstr>10704</vt:lpstr>
      <vt:lpstr>10703</vt:lpstr>
      <vt:lpstr>10702</vt:lpstr>
      <vt:lpstr>10701</vt:lpstr>
      <vt:lpstr>PTA</vt:lpstr>
      <vt:lpstr>'10701'!Print_Area</vt:lpstr>
      <vt:lpstr>'10702'!Print_Area</vt:lpstr>
      <vt:lpstr>'10703'!Print_Area</vt:lpstr>
      <vt:lpstr>'10704'!Print_Area</vt:lpstr>
      <vt:lpstr>'10705'!Print_Area</vt:lpstr>
      <vt:lpstr>'10706'!Print_Area</vt:lpstr>
      <vt:lpstr>'10707'!Print_Area</vt:lpstr>
      <vt:lpstr>'10708'!Print_Area</vt:lpstr>
      <vt:lpstr>'10709'!Print_Area</vt:lpstr>
      <vt:lpstr>'10710'!Print_Area</vt:lpstr>
      <vt:lpstr>'10711'!Print_Area</vt:lpstr>
      <vt:lpstr>'10712'!Print_Area</vt:lpstr>
      <vt:lpstr>'10701'!Print_Titles</vt:lpstr>
      <vt:lpstr>'10702'!Print_Titles</vt:lpstr>
      <vt:lpstr>'10703'!Print_Titles</vt:lpstr>
      <vt:lpstr>'10704'!Print_Titles</vt:lpstr>
      <vt:lpstr>'10705'!Print_Titles</vt:lpstr>
      <vt:lpstr>'10706'!Print_Titles</vt:lpstr>
      <vt:lpstr>'10707'!Print_Titles</vt:lpstr>
      <vt:lpstr>'10708'!Print_Titles</vt:lpstr>
      <vt:lpstr>'10709'!Print_Titles</vt:lpstr>
      <vt:lpstr>'10710'!Print_Titles</vt:lpstr>
      <vt:lpstr>'10711'!Print_Titles</vt:lpstr>
      <vt:lpstr>'10712'!Print_Titles</vt:lpstr>
      <vt:lpstr>列印!Print_Titles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SKH2</cp:lastModifiedBy>
  <cp:lastPrinted>2019-01-22T08:03:28Z</cp:lastPrinted>
  <dcterms:created xsi:type="dcterms:W3CDTF">2013-05-15T07:07:44Z</dcterms:created>
  <dcterms:modified xsi:type="dcterms:W3CDTF">2021-06-10T03:39:23Z</dcterms:modified>
</cp:coreProperties>
</file>