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1. Eigene Dateien\1. Studium\2. Staatliches Studium\HTW Berlin\2. Masterstudium\1. Hochschulskripte\2. SoSe 2022\VA2 Hochverfügbare und sichere Systeme\2. Belegaufgabe\Belegarbeit-Hochverfuegbare-Systeme\5. Dokumente\"/>
    </mc:Choice>
  </mc:AlternateContent>
  <xr:revisionPtr revIDLastSave="0" documentId="13_ncr:1_{BBCBF0DA-E20D-4156-8A68-89A1B3F1756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  <c r="J42" i="1"/>
  <c r="J41" i="1"/>
  <c r="J40" i="1"/>
  <c r="J39" i="1"/>
  <c r="J46" i="1"/>
  <c r="J45" i="1"/>
  <c r="J38" i="1"/>
  <c r="J37" i="1"/>
  <c r="J36" i="1"/>
  <c r="J35" i="1"/>
  <c r="J20" i="1"/>
  <c r="J19" i="1"/>
  <c r="J18" i="1"/>
  <c r="J15" i="1"/>
  <c r="J14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<sst xmlns="http://schemas.openxmlformats.org/spreadsheetml/2006/main" count="204" uniqueCount="158">
  <si>
    <t>Bauteil</t>
  </si>
  <si>
    <t>Bezeichnung</t>
  </si>
  <si>
    <t>Hersteller</t>
  </si>
  <si>
    <t>Link</t>
  </si>
  <si>
    <t>Stückzahl</t>
  </si>
  <si>
    <t>Preis [€]/Stück</t>
  </si>
  <si>
    <t>Gesamtpreis [€]</t>
  </si>
  <si>
    <t>Bestelllink</t>
  </si>
  <si>
    <t>Schütz</t>
  </si>
  <si>
    <t>Mini-Schütz LC1SK 2p, 2.2 kW, 6 A, 400 V AC3, Spule 24 V AC</t>
  </si>
  <si>
    <t>Schneider Electric</t>
  </si>
  <si>
    <t>XCMV2115M12</t>
  </si>
  <si>
    <t>Telemecanique</t>
  </si>
  <si>
    <t>XCMN2145L1</t>
  </si>
  <si>
    <t>NOT-HALT-Taster</t>
  </si>
  <si>
    <t>Not-Halt/Aus-Taster Eaton 197536 - M22-PVT30</t>
  </si>
  <si>
    <t>EATON</t>
  </si>
  <si>
    <t>Kontaktelement Eaton 216376 - M22-K10</t>
  </si>
  <si>
    <t>Kontaktelement Eaton 216378 - M22-K01</t>
  </si>
  <si>
    <t>Leuchtmelder grün</t>
  </si>
  <si>
    <t>Set Leuchtmelder (grün) Eaton M22-L-G/-A/-LED-G</t>
  </si>
  <si>
    <t>STOP-Leuchtdrucktaster</t>
  </si>
  <si>
    <t>Set Leuchtdrucktaster Eaton M22-DL-R-X0/-A/-LED-R/-K01</t>
  </si>
  <si>
    <t>START-Leuchtdrucktaster</t>
  </si>
  <si>
    <t>Set Leuchtdrucktaster Eaton M22-DL-G-X1/-A/-LED-G/-K10</t>
  </si>
  <si>
    <t>Nr.</t>
  </si>
  <si>
    <t>Schütz-Produktlink</t>
  </si>
  <si>
    <t>Endlagenschalter_Förderschnecke-Produktlink</t>
  </si>
  <si>
    <t>Endlagenschalter Förderschnecke</t>
  </si>
  <si>
    <t>Endlagenschalter_Förderband-Produktlink</t>
  </si>
  <si>
    <t>NOT-Halt-Taster-Produktlink</t>
  </si>
  <si>
    <t>NOT-Halt-Schild-Produktlink</t>
  </si>
  <si>
    <t>NOT-Halt-Kontaktelement-Schließer-Produktlink</t>
  </si>
  <si>
    <t>Fehlerleuchtmelder-rot-Produktlink</t>
  </si>
  <si>
    <t>Setartikel Leuchtmelder (rot) Eaton M22-L-R/-A/-LED-R</t>
  </si>
  <si>
    <t>Endlagenschalter Förderband</t>
  </si>
  <si>
    <t>Quittierleuchtdrucktaster-Produktlink</t>
  </si>
  <si>
    <t>Set Leuchtdrucktaster Eaton M22-DL-W/-A/-LED-W/-K10</t>
  </si>
  <si>
    <t>FEHLER-Leuchtmelder rot</t>
  </si>
  <si>
    <t>QUITTIER-Leuchtdrucktaster</t>
  </si>
  <si>
    <t>Leuchtmelder-grün-Produktlink</t>
  </si>
  <si>
    <t>STOP-Leuchtdrucktaster-Produktlink</t>
  </si>
  <si>
    <t>START-Leuchtdrucktaster-Produktlink</t>
  </si>
  <si>
    <t>Not-Aus-Schild Eaton 216471 - M22-XZK-D99</t>
  </si>
  <si>
    <t>Befestigungsadapter Eaton 216374 - M22-A</t>
  </si>
  <si>
    <t>Befestigungsadapter-Produktlink</t>
  </si>
  <si>
    <t>Durchgangsklemmen</t>
  </si>
  <si>
    <t>2-Leiter-Durchgangsklemmen-Produktlink</t>
  </si>
  <si>
    <t>2-Leiter-Durchgangsklemme; mit Drücker; 1 mm²; mit Prüföffnung; seitliche und mittige Beschriftung; für Tragschiene 35 x 15 und 35 x 7,5; Push-in CAGE CLAMP®; 1,00 mm²; grau</t>
  </si>
  <si>
    <t>WMB-Beschriftungskarte; als Karte; bedruckt; 1 ... 10 (10x); dehnbar 5 - 5,2 mm; Aufdruck waagerecht; aufrastbar; weiß</t>
  </si>
  <si>
    <t>WMB-Beschriftungskarte 1..10</t>
  </si>
  <si>
    <t>WMB-Beschriftungskarte-1..10-Produktlink</t>
  </si>
  <si>
    <t>WMB-Beschriftungskarte 11..20</t>
  </si>
  <si>
    <t>WMB-Beschriftungskarte-11...20-Produktlink</t>
  </si>
  <si>
    <t>WMB-Beschriftungskarte; als Karte; bedruckt; Lin, Lin, , Lout, Lout, 24V, 11, 12,14 0V (10x); dehnbar 4 - 4,2 mm; Aufdruck senkrecht; aufrastbar; weiß</t>
  </si>
  <si>
    <t>WMB-Beschriftungskarte 24V 0V</t>
  </si>
  <si>
    <t>WMB-Beschriftungskarte-24V-0V-Produktlink</t>
  </si>
  <si>
    <t>Brücker; 9-fach; isoliert; lichtgrau</t>
  </si>
  <si>
    <t>Brücker 9-fach</t>
  </si>
  <si>
    <t>Brücker; 10-fach; isoliert; lichtgrau</t>
  </si>
  <si>
    <t>Brücker 10-fach</t>
  </si>
  <si>
    <t>Brücker; 3-fach; isoliert; lichtgrau</t>
  </si>
  <si>
    <t>Brücker 3-fach</t>
  </si>
  <si>
    <t>Stahltragschiene; 35 x 7,5 mm; 1 mm dick; 2 m lang; gelocht; entsprechend EN 60715; Lochbreite 25 mm; Lochabstand 36 mm; silberfarben</t>
  </si>
  <si>
    <t>Stahltragschiene</t>
  </si>
  <si>
    <t>Stahltragschiene-Produktlink</t>
  </si>
  <si>
    <t>WMB-Beschriftungskarte; als Karte; bedruckt; 11 ... 20 (10x); dehnbar 5 - 5,2 mm; Aufdruck waagerecht; aufrastbar; weiß</t>
  </si>
  <si>
    <t>Stäubli SLB4-F6,3/N-X Sicherheits-Laborbuchse Buchse, Einbau Rot 1 St.</t>
  </si>
  <si>
    <t>Laborbuchse rot</t>
  </si>
  <si>
    <t>Laborbuchse_rot-Produktlink</t>
  </si>
  <si>
    <t>Brücker_9-fach-Produktlink</t>
  </si>
  <si>
    <t>Brücker_10-fach-Produktlink</t>
  </si>
  <si>
    <t>Brücker_3-fach-Produktlink</t>
  </si>
  <si>
    <t>Stäubli SLB4-F6,3/N-X Sicherheits-Laborbuchse Buchse, Einbau Schwarz 1 St.</t>
  </si>
  <si>
    <t>Laborbuchse schwarz</t>
  </si>
  <si>
    <t>Laborbuchse_schwarz-Produktlink</t>
  </si>
  <si>
    <t>Stäubli SLB4-F6,3/N-X Sicherheits-Laborbuchse Buchse, Einbau Gelb 1 St.</t>
  </si>
  <si>
    <t>Laborbuchse gelb</t>
  </si>
  <si>
    <t>Laborbuchse_gelb_Produktlink</t>
  </si>
  <si>
    <t>Stäubli SLB4-F6,3/N-X Sicherheits-Laborbuchse Buchse, Einbau Blau 1 St.</t>
  </si>
  <si>
    <t>Laborbuchse blau</t>
  </si>
  <si>
    <t>Laborbuchse_blau-Produktlink</t>
  </si>
  <si>
    <t>WAGO</t>
  </si>
  <si>
    <t>STÄUBLI</t>
  </si>
  <si>
    <t>TASTER</t>
  </si>
  <si>
    <t>LEUCHTMELDER</t>
  </si>
  <si>
    <t>SCHÜTZ &amp; ENDLAGENSCHALTER</t>
  </si>
  <si>
    <t>BRÜCKER &amp; BESCHRIFTUNGSKARTEN</t>
  </si>
  <si>
    <t>KLEMMEN &amp; TRAGSCHIENE</t>
  </si>
  <si>
    <t>Wichtige Anmerkung: SE Komponenten können möglicherweise über den Kontakt von Herrn Schöttke bezogen werden!</t>
  </si>
  <si>
    <t>NOT-Halt-Kontaktelement-Öffner-Produktlink</t>
  </si>
  <si>
    <t>START-Leuchtdrucktaster-Bestelllink</t>
  </si>
  <si>
    <t>STOP-Leuchtdrucktaster-Bestelllink</t>
  </si>
  <si>
    <t>Quittierleuchtdrucktaster-Bestelllink</t>
  </si>
  <si>
    <t>NOT-Halt-Taster-Bestelllink</t>
  </si>
  <si>
    <t>NOT-Halt-Schild-Bestelllink</t>
  </si>
  <si>
    <t>NOT-Halt-Kontaktelement-Schließer-Bestelllink</t>
  </si>
  <si>
    <t>NOT-Halt-Kontaktelement-Öffner-Bestelllink</t>
  </si>
  <si>
    <t>Befestigungsadapter-Bestelllink</t>
  </si>
  <si>
    <t>Fehlerleuchtmelder-rot-Bestelllink</t>
  </si>
  <si>
    <t>Leuchtmelder-grün-Bestelllink</t>
  </si>
  <si>
    <t>Schütz-Bestelllink</t>
  </si>
  <si>
    <t>Endlagenschalter Förderschnecke-Bestelllink</t>
  </si>
  <si>
    <t>Endlagenschalter Förderband-Bestelllink</t>
  </si>
  <si>
    <t>-</t>
  </si>
  <si>
    <t>2-Leiter-Durchgangsklemmen-Bestelllink</t>
  </si>
  <si>
    <t>Stahltragschiene-Bestelllink</t>
  </si>
  <si>
    <t>Brücker_3-fach-Bestelllink</t>
  </si>
  <si>
    <t>Brücker_9-fach-Bestelllink</t>
  </si>
  <si>
    <t>Brücker_10-fach-Bestelllink</t>
  </si>
  <si>
    <t>WMB-Beschriftungskarte-1..10-Bestelllink</t>
  </si>
  <si>
    <t>WMB-Beschriftungskarte-11...20-Bestelllink</t>
  </si>
  <si>
    <t>WMB-Beschriftungskarte-24V-0V-Bestelllink</t>
  </si>
  <si>
    <t>Laborbuchse_rot-Bestelllink</t>
  </si>
  <si>
    <t>Laborbuchse_schwarz-Bestelllink</t>
  </si>
  <si>
    <t>Laborbuchse_gelb_Bestelllink</t>
  </si>
  <si>
    <t>Laborbuchse_blau-Bestelllink</t>
  </si>
  <si>
    <t>Kommentar</t>
  </si>
  <si>
    <t>Preis auf Anfrage</t>
  </si>
  <si>
    <t>Gesamtsumme:</t>
  </si>
  <si>
    <t>VERPOLSCHUTZ</t>
  </si>
  <si>
    <t>Schmelzsicherung</t>
  </si>
  <si>
    <t>Diode</t>
  </si>
  <si>
    <t>ESKA</t>
  </si>
  <si>
    <t>Feinsicherung-Produktlink</t>
  </si>
  <si>
    <t>Feinsicherung-Bestelllink</t>
  </si>
  <si>
    <t>ESKA 521.515 Feinsicherung 5x20mm, mittelträge (m), 630mA</t>
  </si>
  <si>
    <t>ST life.augmented</t>
  </si>
  <si>
    <t>Diode-Produktlink</t>
  </si>
  <si>
    <t>Diode-Bestelllink</t>
  </si>
  <si>
    <t>TMM BAT43 FILM Kleinsignal-Schottky-Dioden, 30V, 0,2A, Minimelf/SOD-80</t>
  </si>
  <si>
    <t>Sicherungshalter</t>
  </si>
  <si>
    <t>Sicherungshalter Passend für (Sicherungen) Feinsicherung 5 x 20 mm 10 A 250 V/AC 1 St.</t>
  </si>
  <si>
    <t>Conrad</t>
  </si>
  <si>
    <t>Sicherungshalter-Produktlink</t>
  </si>
  <si>
    <t>Sicherungshalter-Bestelllink</t>
  </si>
  <si>
    <t>BUCHSEN &amp; KABEL</t>
  </si>
  <si>
    <t>Einzelader 0,5mm² rot</t>
  </si>
  <si>
    <t>Aderendhülsen 0,5mm²</t>
  </si>
  <si>
    <t>Einzelader 0,5mm² schwarz</t>
  </si>
  <si>
    <t>Einzelader 0,5mm² blau</t>
  </si>
  <si>
    <t>Einzelader LAPP 4510041 - H05V-K 1X0,5 RD</t>
  </si>
  <si>
    <t>Einzelader LAPP 4510011 - H05V-K 1X0,5 BK</t>
  </si>
  <si>
    <t>Einzelader LAPP 4510021 - H05V-K 1X0,5 BU</t>
  </si>
  <si>
    <t>Aderendhülsen-Streifen Enghofer E 0,5-8 WH - 30002200</t>
  </si>
  <si>
    <t>LAPP</t>
  </si>
  <si>
    <t>KARLENGHOFER</t>
  </si>
  <si>
    <t>Einzelader_rot-Produktlink</t>
  </si>
  <si>
    <t>Einzelader_schwarz-Produktlink</t>
  </si>
  <si>
    <t>Einzelader_blau-Produktlink</t>
  </si>
  <si>
    <t>Aderendhülsen-Produktlink</t>
  </si>
  <si>
    <t>Einzelader_rot-Bestellink</t>
  </si>
  <si>
    <t>Einzelader_schwarz-Bestelllink</t>
  </si>
  <si>
    <t>Einzelader_blau-Bestelllink</t>
  </si>
  <si>
    <t>Aderendhülsen-Bestelllink</t>
  </si>
  <si>
    <t>100m</t>
  </si>
  <si>
    <t>10 x 50 Stk.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</si>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</sst>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u/>
      <sz val="9"/>
      <color theme="10"/>
      <name val="Verdana"/>
      <family val="2"/>
    </font>
    <font>
      <sz val="9"/>
      <color rgb="FF000000"/>
      <name val="Verdana"/>
      <family val="2"/>
    </font>
    <font>
      <sz val="9"/>
      <color theme="3"/>
      <name val="Verdana"/>
      <family val="2"/>
    </font>
    <font>
      <sz val="9"/>
      <color rgb="FF00000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9"/>
      <color theme="3"/>
      <name val="Verdana"/>
      <family val="2"/>
    </font>
    <font>
      <sz val="9"/>
      <color theme="3"/>
      <name val="Verdana"/>
      <family val="2"/>
    </font>
    <font>
      <b/>
      <sz val="10"/>
      <color theme="3"/>
      <name val="Verdana"/>
      <family val="2"/>
    </font>
    <font>
      <b/>
      <sz val="10"/>
      <color theme="1"/>
      <name val="Verdana"/>
      <family val="2"/>
    </font>
    <font>
      <b/>
      <sz val="10"/>
      <color rgb="FFEA4335"/>
      <name val="Verdana"/>
      <family val="2"/>
    </font>
    <font>
      <b/>
      <sz val="9"/>
      <color rgb="FF000000"/>
      <name val="Verdana"/>
      <family val="2"/>
    </font>
    <font>
      <sz val="9"/>
      <color rgb="FF333333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1" fillId="0" borderId="0" xfId="1" applyAlignment="1"/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Alignment="1"/>
    <xf numFmtId="0" fontId="6" fillId="0" borderId="0" xfId="0" applyFont="1" applyAlignment="1"/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8" xfId="1" applyBorder="1" applyAlignment="1">
      <alignment horizontal="left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left" vertical="center"/>
    </xf>
    <xf numFmtId="0" fontId="5" fillId="0" borderId="8" xfId="1" applyNumberFormat="1" applyFont="1" applyBorder="1" applyAlignment="1">
      <alignment horizontal="left" vertical="center"/>
    </xf>
    <xf numFmtId="0" fontId="6" fillId="0" borderId="9" xfId="0" applyNumberFormat="1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0" fillId="0" borderId="0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right" vertical="center"/>
    </xf>
    <xf numFmtId="2" fontId="6" fillId="0" borderId="22" xfId="0" applyNumberFormat="1" applyFont="1" applyBorder="1" applyAlignment="1">
      <alignment horizontal="right" vertical="center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6" fillId="2" borderId="18" xfId="0" applyFont="1" applyFill="1" applyBorder="1" applyAlignment="1">
      <alignment horizontal="left"/>
    </xf>
    <xf numFmtId="0" fontId="16" fillId="2" borderId="20" xfId="0" applyFont="1" applyFill="1" applyBorder="1" applyAlignment="1">
      <alignment horizontal="left"/>
    </xf>
    <xf numFmtId="0" fontId="16" fillId="2" borderId="19" xfId="0" applyFont="1" applyFill="1" applyBorder="1" applyAlignment="1">
      <alignment horizontal="left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4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nrad.de/de/p/staeubli-slb4-f6-3-n-x-sicherheits-laborbuchse-buchse-einbau-blau-1-st-1678320.html" TargetMode="External"/><Relationship Id="rId21" Type="http://schemas.openxmlformats.org/officeDocument/2006/relationships/hyperlink" Target="https://www.wago.com/de/reihenklemmen/bruecker/p/2001-403" TargetMode="External"/><Relationship Id="rId34" Type="http://schemas.openxmlformats.org/officeDocument/2006/relationships/hyperlink" Target="https://www.automation24.de/set-leuchtdrucktaster-eaton-m22-dl-r-x0-a-led-r-k01" TargetMode="External"/><Relationship Id="rId42" Type="http://schemas.openxmlformats.org/officeDocument/2006/relationships/hyperlink" Target="https://www.wago.com/de/beschriftung/wmb-beschriftungskarte/p/793-5503" TargetMode="External"/><Relationship Id="rId47" Type="http://schemas.openxmlformats.org/officeDocument/2006/relationships/hyperlink" Target="https://www.conrad.de/de/p/staeubli-slb4-f6-3-n-x-sicherheits-laborbuchse-buchse-einbau-rot-1-st-1678319.html" TargetMode="External"/><Relationship Id="rId50" Type="http://schemas.openxmlformats.org/officeDocument/2006/relationships/hyperlink" Target="https://www.conrad.de/de/p/staeubli-slb4-f6-3-n-x-sicherheits-laborbuchse-buchse-einbau-schwarz-1-st-1678340.html" TargetMode="External"/><Relationship Id="rId55" Type="http://schemas.openxmlformats.org/officeDocument/2006/relationships/hyperlink" Target="https://www.conrad.de/de/p/sicherungshalter-passend-fuer-sicherungen-feinsicherung-5-x-20-mm-10-a-250-v-ac-1-st-533769.html" TargetMode="External"/><Relationship Id="rId63" Type="http://schemas.openxmlformats.org/officeDocument/2006/relationships/hyperlink" Target="https://www.automation24.de/einzelader-lapp-4510021-h05v-k-1x0-5-bu" TargetMode="External"/><Relationship Id="rId7" Type="http://schemas.openxmlformats.org/officeDocument/2006/relationships/hyperlink" Target="https://www.automation24.de/kontaktelement-eaton-216376-m22-k10" TargetMode="External"/><Relationship Id="rId2" Type="http://schemas.openxmlformats.org/officeDocument/2006/relationships/hyperlink" Target="https://www.elektromax24.de/Schneider-XCMN2145L1-XCMN-Pos.sch.-Laengenvers.-Rollenh.-mit-Kunstst.r.-1OE-1S-Sprungf.-1m?srsltid=AQP2TeMVkpSFMyBfAp0TXSbz2xwBLHlNDxja5Pu_wyxmww6jt2mMiXtWMH8" TargetMode="External"/><Relationship Id="rId16" Type="http://schemas.openxmlformats.org/officeDocument/2006/relationships/hyperlink" Target="https://www.wago.com/de/beschriftung/wmb-beschriftungskarte/p/793-5502" TargetMode="External"/><Relationship Id="rId29" Type="http://schemas.openxmlformats.org/officeDocument/2006/relationships/hyperlink" Target="https://www.automation24.de/not-halt-aus-taster-eaton-197536-m22-pvt30" TargetMode="External"/><Relationship Id="rId11" Type="http://schemas.openxmlformats.org/officeDocument/2006/relationships/hyperlink" Target="https://www.automation24.de/set-leuchtmelder-gruen-eaton-m22-l-g-a-led-g" TargetMode="External"/><Relationship Id="rId24" Type="http://schemas.openxmlformats.org/officeDocument/2006/relationships/hyperlink" Target="https://www.conrad.de/de/p/staeubli-slb4-f6-3-n-x-sicherheits-laborbuchse-buchse-einbau-schwarz-1-st-1678340.html" TargetMode="External"/><Relationship Id="rId32" Type="http://schemas.openxmlformats.org/officeDocument/2006/relationships/hyperlink" Target="https://www.automation24.de/kontaktelement-eaton-216378-m22-k01" TargetMode="External"/><Relationship Id="rId37" Type="http://schemas.openxmlformats.org/officeDocument/2006/relationships/hyperlink" Target="https://www.automation24.de/setartikel-leuchtmelder-rot-eaton-m22-l-r-a-led-r" TargetMode="External"/><Relationship Id="rId40" Type="http://schemas.openxmlformats.org/officeDocument/2006/relationships/hyperlink" Target="https://www.wago.com/de/zubehoer/stahltragschiene/p/210-112" TargetMode="External"/><Relationship Id="rId45" Type="http://schemas.openxmlformats.org/officeDocument/2006/relationships/hyperlink" Target="https://www.wago.com/de/reihenklemmen/bruecker/p/2004-410" TargetMode="External"/><Relationship Id="rId53" Type="http://schemas.openxmlformats.org/officeDocument/2006/relationships/hyperlink" Target="https://www.reichelt.de/kleinsignal-schottky-dioden-30v-0-2a-minimelf-sod-80-tmm-bat43-film-p219560.html?&amp;trstct=pos_0&amp;nbc=1" TargetMode="External"/><Relationship Id="rId58" Type="http://schemas.openxmlformats.org/officeDocument/2006/relationships/hyperlink" Target="https://www.automation24.de/einzelader-lapp-4510011-h05v-k-1x0-5-bk" TargetMode="External"/><Relationship Id="rId5" Type="http://schemas.openxmlformats.org/officeDocument/2006/relationships/hyperlink" Target="https://www.automation24.de/not-halt-aus-taster-eaton-197536-m22-pvt30" TargetMode="External"/><Relationship Id="rId61" Type="http://schemas.openxmlformats.org/officeDocument/2006/relationships/hyperlink" Target="https://www.automation24.de/einzelader-lapp-4510041-h05v-k-1x0-5-rd" TargetMode="External"/><Relationship Id="rId19" Type="http://schemas.openxmlformats.org/officeDocument/2006/relationships/hyperlink" Target="https://www.wago.com/de/reihenklemmen/bruecker/p/2002-409" TargetMode="External"/><Relationship Id="rId14" Type="http://schemas.openxmlformats.org/officeDocument/2006/relationships/hyperlink" Target="https://www.automation24.de/befestigungsadapter-eaton-216374-m22-a" TargetMode="External"/><Relationship Id="rId22" Type="http://schemas.openxmlformats.org/officeDocument/2006/relationships/hyperlink" Target="https://www.wago.com/de/zubehoer/stahltragschiene/p/210-112" TargetMode="External"/><Relationship Id="rId27" Type="http://schemas.openxmlformats.org/officeDocument/2006/relationships/hyperlink" Target="https://www.se.com/de/de/product/LC1SK0600B7/minisch%C3%BCtz-lc1sk-2p-2-2-kw-6-a-400-v-ac3-spule-24-v-ac/?node=12146788094-minisch%C3%BCtze&amp;range=714-tesys-sk&amp;selected-node-id=12146788094" TargetMode="External"/><Relationship Id="rId30" Type="http://schemas.openxmlformats.org/officeDocument/2006/relationships/hyperlink" Target="https://www.automation24.de/not-aus-schild-eaton-216471-m22-xzk-d99" TargetMode="External"/><Relationship Id="rId35" Type="http://schemas.openxmlformats.org/officeDocument/2006/relationships/hyperlink" Target="https://www.automation24.de/set-leuchtdrucktaster-eaton-m22-dl-g-x1-a-led-g-k10" TargetMode="External"/><Relationship Id="rId43" Type="http://schemas.openxmlformats.org/officeDocument/2006/relationships/hyperlink" Target="https://www.wago.com/de/beschriftung/wmb-beschriftungskarte/p/793-4997" TargetMode="External"/><Relationship Id="rId48" Type="http://schemas.openxmlformats.org/officeDocument/2006/relationships/hyperlink" Target="https://www.conrad.de/de/p/staeubli-slb4-f6-3-n-x-sicherheits-laborbuchse-buchse-einbau-gelb-1-st-1678341.html" TargetMode="External"/><Relationship Id="rId56" Type="http://schemas.openxmlformats.org/officeDocument/2006/relationships/hyperlink" Target="https://www.conrad.de/de/p/sicherungshalter-passend-fuer-sicherungen-feinsicherung-5-x-20-mm-10-a-250-v-ac-1-st-533769.html" TargetMode="External"/><Relationship Id="rId64" Type="http://schemas.openxmlformats.org/officeDocument/2006/relationships/hyperlink" Target="https://www.automation24.de/aderendhuelsen-streifen-enghofer-e-0-5-8-wh-30002200" TargetMode="External"/><Relationship Id="rId8" Type="http://schemas.openxmlformats.org/officeDocument/2006/relationships/hyperlink" Target="https://www.automation24.de/kontaktelement-eaton-216378-m22-k01" TargetMode="External"/><Relationship Id="rId51" Type="http://schemas.openxmlformats.org/officeDocument/2006/relationships/hyperlink" Target="https://www.reichelt.de/feinsicherung-5x20mm-mitteltraege-m-630ma-eska-521-515-p278650.html?&amp;trstct=pos_3&amp;nbc=1" TargetMode="External"/><Relationship Id="rId3" Type="http://schemas.openxmlformats.org/officeDocument/2006/relationships/hyperlink" Target="https://tesensors.com/global/en/product/reference/XCMV2115M12" TargetMode="External"/><Relationship Id="rId12" Type="http://schemas.openxmlformats.org/officeDocument/2006/relationships/hyperlink" Target="https://www.automation24.de/set-leuchtdrucktaster-eaton-m22-dl-r-x0-a-led-r-k01" TargetMode="External"/><Relationship Id="rId17" Type="http://schemas.openxmlformats.org/officeDocument/2006/relationships/hyperlink" Target="https://www.wago.com/de/beschriftung/wmb-beschriftungskarte/p/793-5503" TargetMode="External"/><Relationship Id="rId25" Type="http://schemas.openxmlformats.org/officeDocument/2006/relationships/hyperlink" Target="https://www.conrad.de/de/p/staeubli-slb4-f6-3-n-x-sicherheits-laborbuchse-buchse-einbau-gelb-1-st-1678341.html" TargetMode="External"/><Relationship Id="rId33" Type="http://schemas.openxmlformats.org/officeDocument/2006/relationships/hyperlink" Target="https://www.automation24.de/set-leuchtdrucktaster-eaton-m22-dl-w-a-led-w-k10" TargetMode="External"/><Relationship Id="rId38" Type="http://schemas.openxmlformats.org/officeDocument/2006/relationships/hyperlink" Target="https://www.automation24.de/set-leuchtmelder-gruen-eaton-m22-l-g-a-led-g" TargetMode="External"/><Relationship Id="rId46" Type="http://schemas.openxmlformats.org/officeDocument/2006/relationships/hyperlink" Target="https://www.wago.com/de/reihenklemmen/bruecker/p/2001-403" TargetMode="External"/><Relationship Id="rId59" Type="http://schemas.openxmlformats.org/officeDocument/2006/relationships/hyperlink" Target="https://www.automation24.de/einzelader-lapp-4510021-h05v-k-1x0-5-bu" TargetMode="External"/><Relationship Id="rId20" Type="http://schemas.openxmlformats.org/officeDocument/2006/relationships/hyperlink" Target="https://www.wago.com/de/reihenklemmen/bruecker/p/2004-410" TargetMode="External"/><Relationship Id="rId41" Type="http://schemas.openxmlformats.org/officeDocument/2006/relationships/hyperlink" Target="https://www.wago.com/de/beschriftung/wmb-beschriftungskarte/p/793-5502" TargetMode="External"/><Relationship Id="rId54" Type="http://schemas.openxmlformats.org/officeDocument/2006/relationships/hyperlink" Target="https://www.reichelt.de/kleinsignal-schottky-dioden-30v-0-2a-minimelf-sod-80-tmm-bat43-film-p219560.html?&amp;trstct=pos_0&amp;nbc=1" TargetMode="External"/><Relationship Id="rId62" Type="http://schemas.openxmlformats.org/officeDocument/2006/relationships/hyperlink" Target="https://www.automation24.de/einzelader-lapp-4510011-h05v-k-1x0-5-bk" TargetMode="External"/><Relationship Id="rId1" Type="http://schemas.openxmlformats.org/officeDocument/2006/relationships/hyperlink" Target="https://www.mein-elektro24.com/dp/Schneider-Electric-Positionsschalter-XCMV-Kunststoffhebel-1NC-1NO-Sprungkontakt-M12-XCMV2115M12?utm_source=google&amp;utm_medium=plattforms" TargetMode="External"/><Relationship Id="rId6" Type="http://schemas.openxmlformats.org/officeDocument/2006/relationships/hyperlink" Target="https://www.automation24.de/not-aus-schild-eaton-216471-m22-xzk-d99" TargetMode="External"/><Relationship Id="rId15" Type="http://schemas.openxmlformats.org/officeDocument/2006/relationships/hyperlink" Target="https://www.wago.com/de/reihenklemmen/2-leiter-durchgangsklemme/p/2200-1201" TargetMode="External"/><Relationship Id="rId23" Type="http://schemas.openxmlformats.org/officeDocument/2006/relationships/hyperlink" Target="https://www.conrad.de/de/p/staeubli-slb4-f6-3-n-x-sicherheits-laborbuchse-buchse-einbau-rot-1-st-1678319.html" TargetMode="External"/><Relationship Id="rId28" Type="http://schemas.openxmlformats.org/officeDocument/2006/relationships/hyperlink" Target="https://de.rs-online.com/web/p/uberlastrelais/7446753?cstrackid=4388f291-beba-4f30-81fb-0df7d410c3a9" TargetMode="External"/><Relationship Id="rId36" Type="http://schemas.openxmlformats.org/officeDocument/2006/relationships/hyperlink" Target="https://www.automation24.de/befestigungsadapter-eaton-216374-m22-a" TargetMode="External"/><Relationship Id="rId49" Type="http://schemas.openxmlformats.org/officeDocument/2006/relationships/hyperlink" Target="https://www.conrad.de/de/p/staeubli-slb4-f6-3-n-x-sicherheits-laborbuchse-buchse-einbau-blau-1-st-1678320.html" TargetMode="External"/><Relationship Id="rId57" Type="http://schemas.openxmlformats.org/officeDocument/2006/relationships/hyperlink" Target="https://www.automation24.de/einzelader-lapp-4510041-h05v-k-1x0-5-rd" TargetMode="External"/><Relationship Id="rId10" Type="http://schemas.openxmlformats.org/officeDocument/2006/relationships/hyperlink" Target="https://www.automation24.de/set-leuchtdrucktaster-eaton-m22-dl-w-a-led-w-k10" TargetMode="External"/><Relationship Id="rId31" Type="http://schemas.openxmlformats.org/officeDocument/2006/relationships/hyperlink" Target="https://www.automation24.de/kontaktelement-eaton-216376-m22-k10" TargetMode="External"/><Relationship Id="rId44" Type="http://schemas.openxmlformats.org/officeDocument/2006/relationships/hyperlink" Target="https://www.wago.com/de/reihenklemmen/bruecker/p/2002-409" TargetMode="External"/><Relationship Id="rId52" Type="http://schemas.openxmlformats.org/officeDocument/2006/relationships/hyperlink" Target="https://www.reichelt.de/feinsicherung-5x20mm-mitteltraege-m-630ma-eska-521-515-p278650.html?&amp;trstct=pos_3&amp;nbc=1" TargetMode="External"/><Relationship Id="rId60" Type="http://schemas.openxmlformats.org/officeDocument/2006/relationships/hyperlink" Target="https://www.automation24.de/aderendhuelsen-streifen-enghofer-e-0-5-8-wh-30002200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tesensors.com/global/en/product/reference/XCMN2145L1" TargetMode="External"/><Relationship Id="rId9" Type="http://schemas.openxmlformats.org/officeDocument/2006/relationships/hyperlink" Target="https://www.automation24.de/setartikel-leuchtmelder-rot-eaton-m22-l-r-a-led-r" TargetMode="External"/><Relationship Id="rId13" Type="http://schemas.openxmlformats.org/officeDocument/2006/relationships/hyperlink" Target="https://www.automation24.de/set-leuchtdrucktaster-eaton-m22-dl-g-x1-a-led-g-k10" TargetMode="External"/><Relationship Id="rId18" Type="http://schemas.openxmlformats.org/officeDocument/2006/relationships/hyperlink" Target="https://www.wago.com/de/beschriftung/wmb-beschriftungskarte/p/793-4997" TargetMode="External"/><Relationship Id="rId39" Type="http://schemas.openxmlformats.org/officeDocument/2006/relationships/hyperlink" Target="https://www.wago.com/de/reihenklemmen/2-leiter-durchgangsklemme/p/2200-1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L1035"/>
  <sheetViews>
    <sheetView tabSelected="1" topLeftCell="B28" zoomScale="70" zoomScaleNormal="70" workbookViewId="0">
      <selection activeCell="B51" sqref="B51:F51"/>
    </sheetView>
  </sheetViews>
  <sheetFormatPr baseColWidth="10" defaultColWidth="12.6328125" defaultRowHeight="15" customHeight="1" x14ac:dyDescent="0.25"/>
  <cols>
    <col min="1" max="1" width="4.81640625" customWidth="1"/>
    <col min="2" max="2" width="4.36328125" bestFit="1" customWidth="1"/>
    <col min="3" max="3" width="28.36328125" bestFit="1" customWidth="1"/>
    <col min="4" max="4" width="63.36328125" bestFit="1" customWidth="1"/>
    <col min="5" max="5" width="15.36328125" bestFit="1" customWidth="1"/>
    <col min="6" max="6" width="40.90625" style="3" bestFit="1" customWidth="1"/>
    <col min="7" max="7" width="11.1796875" bestFit="1" customWidth="1"/>
    <col min="8" max="8" width="17.08984375" style="6" bestFit="1" customWidth="1"/>
    <col min="9" max="9" width="17.08984375" style="86" customWidth="1"/>
    <col min="10" max="10" width="17.81640625" style="6" bestFit="1" customWidth="1"/>
    <col min="11" max="11" width="40" style="3" bestFit="1" customWidth="1"/>
    <col min="12" max="12" width="15.6328125" style="86" bestFit="1" customWidth="1"/>
    <col min="13" max="29" width="11.08984375" customWidth="1"/>
  </cols>
  <sheetData>
    <row r="1" spans="2:12" ht="15" customHeight="1" thickBot="1" x14ac:dyDescent="0.3"/>
    <row r="2" spans="2:12" ht="15.75" customHeight="1" thickBot="1" x14ac:dyDescent="0.3">
      <c r="B2" s="43" t="s">
        <v>25</v>
      </c>
      <c r="C2" s="44" t="s">
        <v>0</v>
      </c>
      <c r="D2" s="44" t="s">
        <v>1</v>
      </c>
      <c r="E2" s="44" t="s">
        <v>2</v>
      </c>
      <c r="F2" s="49" t="s">
        <v>3</v>
      </c>
      <c r="G2" s="50" t="s">
        <v>4</v>
      </c>
      <c r="H2" s="51" t="s">
        <v>5</v>
      </c>
      <c r="I2" s="88" t="s">
        <v>157</v>
      </c>
      <c r="J2" s="49" t="s">
        <v>6</v>
      </c>
      <c r="K2" s="50" t="s">
        <v>7</v>
      </c>
      <c r="L2" s="52" t="s">
        <v>117</v>
      </c>
    </row>
    <row r="3" spans="2:12" ht="15.75" customHeight="1" thickBot="1" x14ac:dyDescent="0.3">
      <c r="B3" s="74" t="s">
        <v>84</v>
      </c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2:12" ht="12.5" x14ac:dyDescent="0.25">
      <c r="B4" s="25">
        <v>1</v>
      </c>
      <c r="C4" s="11" t="s">
        <v>23</v>
      </c>
      <c r="D4" s="22" t="s">
        <v>24</v>
      </c>
      <c r="E4" s="11" t="s">
        <v>16</v>
      </c>
      <c r="F4" s="16" t="s">
        <v>42</v>
      </c>
      <c r="G4" s="29">
        <v>1</v>
      </c>
      <c r="H4" s="35">
        <v>20</v>
      </c>
      <c r="I4" s="91">
        <v>44777</v>
      </c>
      <c r="J4" s="35">
        <f>G4*H4</f>
        <v>20</v>
      </c>
      <c r="K4" s="16" t="s">
        <v>91</v>
      </c>
      <c r="L4" s="83"/>
    </row>
    <row r="5" spans="2:12" ht="12.5" x14ac:dyDescent="0.25">
      <c r="B5" s="26">
        <v>2</v>
      </c>
      <c r="C5" s="12" t="s">
        <v>21</v>
      </c>
      <c r="D5" s="14" t="s">
        <v>22</v>
      </c>
      <c r="E5" s="12" t="s">
        <v>16</v>
      </c>
      <c r="F5" s="17" t="s">
        <v>41</v>
      </c>
      <c r="G5" s="30">
        <v>1</v>
      </c>
      <c r="H5" s="36">
        <v>20</v>
      </c>
      <c r="I5" s="92">
        <v>44777</v>
      </c>
      <c r="J5" s="36">
        <f>G5*H5</f>
        <v>20</v>
      </c>
      <c r="K5" s="17" t="s">
        <v>92</v>
      </c>
      <c r="L5" s="84"/>
    </row>
    <row r="6" spans="2:12" ht="12.5" x14ac:dyDescent="0.25">
      <c r="B6" s="26">
        <v>3</v>
      </c>
      <c r="C6" s="12" t="s">
        <v>39</v>
      </c>
      <c r="D6" s="14" t="s">
        <v>37</v>
      </c>
      <c r="E6" s="12" t="s">
        <v>16</v>
      </c>
      <c r="F6" s="17" t="s">
        <v>36</v>
      </c>
      <c r="G6" s="30">
        <v>1</v>
      </c>
      <c r="H6" s="36">
        <v>19.2</v>
      </c>
      <c r="I6" s="92">
        <v>44777</v>
      </c>
      <c r="J6" s="36">
        <f>G6*H6</f>
        <v>19.2</v>
      </c>
      <c r="K6" s="17" t="s">
        <v>93</v>
      </c>
      <c r="L6" s="84"/>
    </row>
    <row r="7" spans="2:12" ht="12.5" x14ac:dyDescent="0.25">
      <c r="B7" s="26">
        <v>4</v>
      </c>
      <c r="C7" s="12" t="s">
        <v>14</v>
      </c>
      <c r="D7" s="14" t="s">
        <v>15</v>
      </c>
      <c r="E7" s="12" t="s">
        <v>16</v>
      </c>
      <c r="F7" s="17" t="s">
        <v>30</v>
      </c>
      <c r="G7" s="30">
        <v>1</v>
      </c>
      <c r="H7" s="36">
        <v>19.8</v>
      </c>
      <c r="I7" s="92">
        <v>44777</v>
      </c>
      <c r="J7" s="36">
        <f>G7*H7</f>
        <v>19.8</v>
      </c>
      <c r="K7" s="17" t="s">
        <v>94</v>
      </c>
      <c r="L7" s="84"/>
    </row>
    <row r="8" spans="2:12" ht="12.5" x14ac:dyDescent="0.25">
      <c r="B8" s="26"/>
      <c r="C8" s="12"/>
      <c r="D8" s="14" t="s">
        <v>43</v>
      </c>
      <c r="E8" s="12" t="s">
        <v>16</v>
      </c>
      <c r="F8" s="17" t="s">
        <v>31</v>
      </c>
      <c r="G8" s="30">
        <v>1</v>
      </c>
      <c r="H8" s="36">
        <v>3</v>
      </c>
      <c r="I8" s="92">
        <v>44777</v>
      </c>
      <c r="J8" s="36">
        <f>G8*H8</f>
        <v>3</v>
      </c>
      <c r="K8" s="17" t="s">
        <v>95</v>
      </c>
      <c r="L8" s="84"/>
    </row>
    <row r="9" spans="2:12" ht="12.5" x14ac:dyDescent="0.25">
      <c r="B9" s="26"/>
      <c r="C9" s="12"/>
      <c r="D9" s="14" t="s">
        <v>17</v>
      </c>
      <c r="E9" s="12" t="s">
        <v>16</v>
      </c>
      <c r="F9" s="17" t="s">
        <v>32</v>
      </c>
      <c r="G9" s="30">
        <v>1</v>
      </c>
      <c r="H9" s="36">
        <v>3.7</v>
      </c>
      <c r="I9" s="92">
        <v>44777</v>
      </c>
      <c r="J9" s="36">
        <f>G9*H9</f>
        <v>3.7</v>
      </c>
      <c r="K9" s="17" t="s">
        <v>96</v>
      </c>
      <c r="L9" s="84"/>
    </row>
    <row r="10" spans="2:12" ht="12.5" x14ac:dyDescent="0.25">
      <c r="B10" s="26"/>
      <c r="C10" s="12"/>
      <c r="D10" s="14" t="s">
        <v>18</v>
      </c>
      <c r="E10" s="12" t="s">
        <v>16</v>
      </c>
      <c r="F10" s="28" t="s">
        <v>90</v>
      </c>
      <c r="G10" s="30">
        <v>1</v>
      </c>
      <c r="H10" s="36">
        <v>3.7</v>
      </c>
      <c r="I10" s="92">
        <v>44777</v>
      </c>
      <c r="J10" s="36">
        <f>G10*H10</f>
        <v>3.7</v>
      </c>
      <c r="K10" s="17" t="s">
        <v>97</v>
      </c>
      <c r="L10" s="84"/>
    </row>
    <row r="11" spans="2:12" ht="12.5" x14ac:dyDescent="0.25">
      <c r="B11" s="26"/>
      <c r="C11" s="12"/>
      <c r="D11" s="14" t="s">
        <v>44</v>
      </c>
      <c r="E11" s="12" t="s">
        <v>16</v>
      </c>
      <c r="F11" s="17" t="s">
        <v>45</v>
      </c>
      <c r="G11" s="30">
        <v>1</v>
      </c>
      <c r="H11" s="36">
        <v>1.6</v>
      </c>
      <c r="I11" s="92">
        <v>44777</v>
      </c>
      <c r="J11" s="36">
        <f>G11*H11</f>
        <v>1.6</v>
      </c>
      <c r="K11" s="17" t="s">
        <v>98</v>
      </c>
      <c r="L11" s="84"/>
    </row>
    <row r="12" spans="2:12" ht="13" thickBot="1" x14ac:dyDescent="0.3">
      <c r="B12" s="9"/>
      <c r="C12" s="13"/>
      <c r="D12" s="15"/>
      <c r="E12" s="13"/>
      <c r="F12" s="18"/>
      <c r="G12" s="31"/>
      <c r="H12" s="37"/>
      <c r="I12" s="93"/>
      <c r="J12" s="37"/>
      <c r="K12" s="18"/>
      <c r="L12" s="85"/>
    </row>
    <row r="13" spans="2:12" ht="15.75" customHeight="1" thickBot="1" x14ac:dyDescent="0.3">
      <c r="B13" s="77" t="s">
        <v>85</v>
      </c>
      <c r="C13" s="78"/>
      <c r="D13" s="78"/>
      <c r="E13" s="78"/>
      <c r="F13" s="78"/>
      <c r="G13" s="78"/>
      <c r="H13" s="78"/>
      <c r="I13" s="78"/>
      <c r="J13" s="78"/>
      <c r="K13" s="78"/>
      <c r="L13" s="79"/>
    </row>
    <row r="14" spans="2:12" ht="12.5" x14ac:dyDescent="0.25">
      <c r="B14" s="25">
        <v>5</v>
      </c>
      <c r="C14" s="11" t="s">
        <v>38</v>
      </c>
      <c r="D14" s="22" t="s">
        <v>34</v>
      </c>
      <c r="E14" s="11" t="s">
        <v>16</v>
      </c>
      <c r="F14" s="16" t="s">
        <v>33</v>
      </c>
      <c r="G14" s="29">
        <v>1</v>
      </c>
      <c r="H14" s="35">
        <v>12.9</v>
      </c>
      <c r="I14" s="91">
        <v>44777</v>
      </c>
      <c r="J14" s="35">
        <f>G14*H14</f>
        <v>12.9</v>
      </c>
      <c r="K14" s="16" t="s">
        <v>99</v>
      </c>
      <c r="L14" s="83"/>
    </row>
    <row r="15" spans="2:12" ht="12.5" x14ac:dyDescent="0.25">
      <c r="B15" s="26">
        <v>6</v>
      </c>
      <c r="C15" s="12" t="s">
        <v>19</v>
      </c>
      <c r="D15" s="14" t="s">
        <v>20</v>
      </c>
      <c r="E15" s="12" t="s">
        <v>16</v>
      </c>
      <c r="F15" s="17" t="s">
        <v>40</v>
      </c>
      <c r="G15" s="30">
        <v>2</v>
      </c>
      <c r="H15" s="36">
        <v>12.9</v>
      </c>
      <c r="I15" s="92">
        <v>44777</v>
      </c>
      <c r="J15" s="36">
        <f>G15*H15</f>
        <v>25.8</v>
      </c>
      <c r="K15" s="17" t="s">
        <v>100</v>
      </c>
      <c r="L15" s="84"/>
    </row>
    <row r="16" spans="2:12" ht="13" thickBot="1" x14ac:dyDescent="0.3">
      <c r="B16" s="9"/>
      <c r="C16" s="13"/>
      <c r="D16" s="15"/>
      <c r="E16" s="13"/>
      <c r="F16" s="18"/>
      <c r="G16" s="31"/>
      <c r="H16" s="37"/>
      <c r="I16" s="93"/>
      <c r="J16" s="37"/>
      <c r="K16" s="18"/>
      <c r="L16" s="85"/>
    </row>
    <row r="17" spans="2:12" ht="15.75" customHeight="1" thickBot="1" x14ac:dyDescent="0.3">
      <c r="B17" s="77" t="s">
        <v>86</v>
      </c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18" spans="2:12" ht="12.5" x14ac:dyDescent="0.25">
      <c r="B18" s="25">
        <v>7</v>
      </c>
      <c r="C18" s="11" t="s">
        <v>8</v>
      </c>
      <c r="D18" s="22" t="s">
        <v>9</v>
      </c>
      <c r="E18" s="11" t="s">
        <v>10</v>
      </c>
      <c r="F18" s="16" t="s">
        <v>26</v>
      </c>
      <c r="G18" s="29">
        <v>2</v>
      </c>
      <c r="H18" s="35">
        <v>44.55</v>
      </c>
      <c r="I18" s="91">
        <v>44777</v>
      </c>
      <c r="J18" s="35">
        <f>G18*H18</f>
        <v>89.1</v>
      </c>
      <c r="K18" s="45" t="s">
        <v>101</v>
      </c>
      <c r="L18" s="83"/>
    </row>
    <row r="19" spans="2:12" ht="12.5" x14ac:dyDescent="0.25">
      <c r="B19" s="26">
        <v>8</v>
      </c>
      <c r="C19" s="12" t="s">
        <v>28</v>
      </c>
      <c r="D19" s="14" t="s">
        <v>11</v>
      </c>
      <c r="E19" s="12" t="s">
        <v>12</v>
      </c>
      <c r="F19" s="17" t="s">
        <v>27</v>
      </c>
      <c r="G19" s="30">
        <v>1</v>
      </c>
      <c r="H19" s="36">
        <v>31.88</v>
      </c>
      <c r="I19" s="92">
        <v>44777</v>
      </c>
      <c r="J19" s="36">
        <f>G19*H19</f>
        <v>31.88</v>
      </c>
      <c r="K19" s="46" t="s">
        <v>102</v>
      </c>
      <c r="L19" s="84"/>
    </row>
    <row r="20" spans="2:12" ht="12.5" x14ac:dyDescent="0.25">
      <c r="B20" s="26">
        <v>9</v>
      </c>
      <c r="C20" s="12" t="s">
        <v>35</v>
      </c>
      <c r="D20" s="14" t="s">
        <v>13</v>
      </c>
      <c r="E20" s="12" t="s">
        <v>12</v>
      </c>
      <c r="F20" s="17" t="s">
        <v>29</v>
      </c>
      <c r="G20" s="30">
        <v>1</v>
      </c>
      <c r="H20" s="36">
        <v>35.96</v>
      </c>
      <c r="I20" s="92">
        <v>44777</v>
      </c>
      <c r="J20" s="36">
        <f>G20*H20</f>
        <v>35.96</v>
      </c>
      <c r="K20" s="46" t="s">
        <v>103</v>
      </c>
      <c r="L20" s="84"/>
    </row>
    <row r="21" spans="2:12" ht="13" thickBot="1" x14ac:dyDescent="0.3">
      <c r="B21" s="9"/>
      <c r="C21" s="13"/>
      <c r="D21" s="15"/>
      <c r="E21" s="13"/>
      <c r="F21" s="19"/>
      <c r="G21" s="32"/>
      <c r="H21" s="38"/>
      <c r="I21" s="94"/>
      <c r="J21" s="39"/>
      <c r="K21" s="47"/>
      <c r="L21" s="85"/>
    </row>
    <row r="22" spans="2:12" ht="15" customHeight="1" thickBot="1" x14ac:dyDescent="0.3">
      <c r="B22" s="77" t="s">
        <v>88</v>
      </c>
      <c r="C22" s="78"/>
      <c r="D22" s="78"/>
      <c r="E22" s="78"/>
      <c r="F22" s="78"/>
      <c r="G22" s="78"/>
      <c r="H22" s="78"/>
      <c r="I22" s="78"/>
      <c r="J22" s="78"/>
      <c r="K22" s="78"/>
      <c r="L22" s="79"/>
    </row>
    <row r="23" spans="2:12" ht="34.5" x14ac:dyDescent="0.25">
      <c r="B23" s="27">
        <v>10</v>
      </c>
      <c r="C23" s="20" t="s">
        <v>46</v>
      </c>
      <c r="D23" s="22" t="s">
        <v>48</v>
      </c>
      <c r="E23" s="20" t="s">
        <v>82</v>
      </c>
      <c r="F23" s="16" t="s">
        <v>47</v>
      </c>
      <c r="G23" s="33">
        <v>21</v>
      </c>
      <c r="H23" s="40" t="s">
        <v>104</v>
      </c>
      <c r="I23" s="95">
        <v>44777</v>
      </c>
      <c r="J23" s="40" t="s">
        <v>104</v>
      </c>
      <c r="K23" s="16" t="s">
        <v>105</v>
      </c>
      <c r="L23" s="83" t="s">
        <v>118</v>
      </c>
    </row>
    <row r="24" spans="2:12" ht="34.5" x14ac:dyDescent="0.25">
      <c r="B24" s="8">
        <v>11</v>
      </c>
      <c r="C24" s="21" t="s">
        <v>64</v>
      </c>
      <c r="D24" s="14" t="s">
        <v>63</v>
      </c>
      <c r="E24" s="21" t="s">
        <v>82</v>
      </c>
      <c r="F24" s="17" t="s">
        <v>65</v>
      </c>
      <c r="G24" s="34">
        <v>1</v>
      </c>
      <c r="H24" s="36" t="s">
        <v>104</v>
      </c>
      <c r="I24" s="92">
        <v>44777</v>
      </c>
      <c r="J24" s="36" t="s">
        <v>104</v>
      </c>
      <c r="K24" s="17" t="s">
        <v>106</v>
      </c>
      <c r="L24" s="84" t="s">
        <v>118</v>
      </c>
    </row>
    <row r="25" spans="2:12" ht="13" thickBot="1" x14ac:dyDescent="0.3">
      <c r="B25" s="9"/>
      <c r="C25" s="13"/>
      <c r="D25" s="15"/>
      <c r="E25" s="13"/>
      <c r="F25" s="19"/>
      <c r="G25" s="32"/>
      <c r="H25" s="39"/>
      <c r="I25" s="94"/>
      <c r="J25" s="38"/>
      <c r="K25" s="19"/>
      <c r="L25" s="85"/>
    </row>
    <row r="26" spans="2:12" ht="15" customHeight="1" thickBot="1" x14ac:dyDescent="0.3">
      <c r="B26" s="77" t="s">
        <v>87</v>
      </c>
      <c r="C26" s="78"/>
      <c r="D26" s="78"/>
      <c r="E26" s="78"/>
      <c r="F26" s="78"/>
      <c r="G26" s="78"/>
      <c r="H26" s="78"/>
      <c r="I26" s="78"/>
      <c r="J26" s="78"/>
      <c r="K26" s="78"/>
      <c r="L26" s="79"/>
    </row>
    <row r="27" spans="2:12" ht="12.5" x14ac:dyDescent="0.25">
      <c r="B27" s="27">
        <v>12</v>
      </c>
      <c r="C27" s="20" t="s">
        <v>62</v>
      </c>
      <c r="D27" s="22" t="s">
        <v>61</v>
      </c>
      <c r="E27" s="20" t="s">
        <v>82</v>
      </c>
      <c r="F27" s="16" t="s">
        <v>72</v>
      </c>
      <c r="G27" s="33">
        <v>1</v>
      </c>
      <c r="H27" s="35" t="s">
        <v>104</v>
      </c>
      <c r="I27" s="91">
        <v>44777</v>
      </c>
      <c r="J27" s="35" t="s">
        <v>104</v>
      </c>
      <c r="K27" s="16" t="s">
        <v>107</v>
      </c>
      <c r="L27" s="83" t="s">
        <v>118</v>
      </c>
    </row>
    <row r="28" spans="2:12" thickBot="1" x14ac:dyDescent="0.25">
      <c r="B28" s="8">
        <v>13</v>
      </c>
      <c r="C28" s="21" t="s">
        <v>58</v>
      </c>
      <c r="D28" s="14" t="s">
        <v>57</v>
      </c>
      <c r="E28" s="21" t="s">
        <v>82</v>
      </c>
      <c r="F28" s="17" t="s">
        <v>70</v>
      </c>
      <c r="G28" s="34">
        <v>1</v>
      </c>
      <c r="H28" s="36" t="s">
        <v>104</v>
      </c>
      <c r="I28" s="92">
        <v>44777</v>
      </c>
      <c r="J28" s="36" t="s">
        <v>104</v>
      </c>
      <c r="K28" s="17" t="s">
        <v>108</v>
      </c>
      <c r="L28" s="84" t="s">
        <v>118</v>
      </c>
    </row>
    <row r="29" spans="2:12" ht="12.5" x14ac:dyDescent="0.25">
      <c r="B29" s="8">
        <v>14</v>
      </c>
      <c r="C29" s="21" t="s">
        <v>60</v>
      </c>
      <c r="D29" s="14" t="s">
        <v>59</v>
      </c>
      <c r="E29" s="21" t="s">
        <v>82</v>
      </c>
      <c r="F29" s="17" t="s">
        <v>71</v>
      </c>
      <c r="G29" s="34">
        <v>1</v>
      </c>
      <c r="H29" s="36" t="s">
        <v>104</v>
      </c>
      <c r="I29" s="92">
        <v>44777</v>
      </c>
      <c r="J29" s="36" t="s">
        <v>104</v>
      </c>
      <c r="K29" s="17" t="s">
        <v>109</v>
      </c>
      <c r="L29" s="84" t="s">
        <v>118</v>
      </c>
    </row>
    <row r="30" spans="2:12" ht="23" x14ac:dyDescent="0.25">
      <c r="B30" s="8">
        <v>15</v>
      </c>
      <c r="C30" s="21" t="s">
        <v>50</v>
      </c>
      <c r="D30" s="14" t="s">
        <v>49</v>
      </c>
      <c r="E30" s="21" t="s">
        <v>82</v>
      </c>
      <c r="F30" s="17" t="s">
        <v>51</v>
      </c>
      <c r="G30" s="34">
        <v>1</v>
      </c>
      <c r="H30" s="36" t="s">
        <v>104</v>
      </c>
      <c r="I30" s="92">
        <v>44777</v>
      </c>
      <c r="J30" s="36" t="s">
        <v>104</v>
      </c>
      <c r="K30" s="17" t="s">
        <v>110</v>
      </c>
      <c r="L30" s="84" t="s">
        <v>118</v>
      </c>
    </row>
    <row r="31" spans="2:12" ht="23" x14ac:dyDescent="0.25">
      <c r="B31" s="8">
        <v>16</v>
      </c>
      <c r="C31" s="21" t="s">
        <v>52</v>
      </c>
      <c r="D31" s="23" t="s">
        <v>66</v>
      </c>
      <c r="E31" s="21" t="s">
        <v>82</v>
      </c>
      <c r="F31" s="17" t="s">
        <v>53</v>
      </c>
      <c r="G31" s="34">
        <v>1</v>
      </c>
      <c r="H31" s="36" t="s">
        <v>104</v>
      </c>
      <c r="I31" s="92">
        <v>44777</v>
      </c>
      <c r="J31" s="36" t="s">
        <v>104</v>
      </c>
      <c r="K31" s="17" t="s">
        <v>111</v>
      </c>
      <c r="L31" s="84" t="s">
        <v>118</v>
      </c>
    </row>
    <row r="32" spans="2:12" ht="34.5" x14ac:dyDescent="0.25">
      <c r="B32" s="8">
        <v>17</v>
      </c>
      <c r="C32" s="21" t="s">
        <v>55</v>
      </c>
      <c r="D32" s="14" t="s">
        <v>54</v>
      </c>
      <c r="E32" s="21" t="s">
        <v>82</v>
      </c>
      <c r="F32" s="17" t="s">
        <v>56</v>
      </c>
      <c r="G32" s="34">
        <v>1</v>
      </c>
      <c r="H32" s="36" t="s">
        <v>104</v>
      </c>
      <c r="I32" s="92">
        <v>44777</v>
      </c>
      <c r="J32" s="36" t="s">
        <v>104</v>
      </c>
      <c r="K32" s="17" t="s">
        <v>112</v>
      </c>
      <c r="L32" s="84" t="s">
        <v>118</v>
      </c>
    </row>
    <row r="33" spans="2:12" ht="13" thickBot="1" x14ac:dyDescent="0.3">
      <c r="B33" s="9"/>
      <c r="C33" s="13"/>
      <c r="D33" s="15"/>
      <c r="E33" s="13"/>
      <c r="F33" s="19"/>
      <c r="G33" s="32"/>
      <c r="H33" s="38"/>
      <c r="I33" s="94"/>
      <c r="J33" s="38"/>
      <c r="K33" s="19"/>
      <c r="L33" s="85"/>
    </row>
    <row r="34" spans="2:12" ht="15" customHeight="1" thickBot="1" x14ac:dyDescent="0.3">
      <c r="B34" s="77" t="s">
        <v>136</v>
      </c>
      <c r="C34" s="78"/>
      <c r="D34" s="78"/>
      <c r="E34" s="78"/>
      <c r="F34" s="78"/>
      <c r="G34" s="78"/>
      <c r="H34" s="78"/>
      <c r="I34" s="78"/>
      <c r="J34" s="78"/>
      <c r="K34" s="78"/>
      <c r="L34" s="79"/>
    </row>
    <row r="35" spans="2:12" ht="12.5" x14ac:dyDescent="0.25">
      <c r="B35" s="27">
        <v>18</v>
      </c>
      <c r="C35" s="20" t="s">
        <v>68</v>
      </c>
      <c r="D35" s="22" t="s">
        <v>67</v>
      </c>
      <c r="E35" s="20" t="s">
        <v>83</v>
      </c>
      <c r="F35" s="16" t="s">
        <v>69</v>
      </c>
      <c r="G35" s="33">
        <v>1</v>
      </c>
      <c r="H35" s="35">
        <v>1.79</v>
      </c>
      <c r="I35" s="91">
        <v>44777</v>
      </c>
      <c r="J35" s="35">
        <f>G35*H35</f>
        <v>1.79</v>
      </c>
      <c r="K35" s="16" t="s">
        <v>113</v>
      </c>
      <c r="L35" s="83"/>
    </row>
    <row r="36" spans="2:12" ht="23" x14ac:dyDescent="0.25">
      <c r="B36" s="8">
        <v>19</v>
      </c>
      <c r="C36" s="21" t="s">
        <v>74</v>
      </c>
      <c r="D36" s="14" t="s">
        <v>73</v>
      </c>
      <c r="E36" s="21" t="s">
        <v>83</v>
      </c>
      <c r="F36" s="17" t="s">
        <v>75</v>
      </c>
      <c r="G36" s="34">
        <v>1</v>
      </c>
      <c r="H36" s="36">
        <v>1.79</v>
      </c>
      <c r="I36" s="92">
        <v>44777</v>
      </c>
      <c r="J36" s="36">
        <f>G36*H36</f>
        <v>1.79</v>
      </c>
      <c r="K36" s="17" t="s">
        <v>114</v>
      </c>
      <c r="L36" s="84"/>
    </row>
    <row r="37" spans="2:12" ht="12.5" x14ac:dyDescent="0.25">
      <c r="B37" s="8">
        <v>20</v>
      </c>
      <c r="C37" s="21" t="s">
        <v>77</v>
      </c>
      <c r="D37" s="14" t="s">
        <v>76</v>
      </c>
      <c r="E37" s="21" t="s">
        <v>83</v>
      </c>
      <c r="F37" s="17" t="s">
        <v>78</v>
      </c>
      <c r="G37" s="34">
        <v>11</v>
      </c>
      <c r="H37" s="36">
        <v>2.29</v>
      </c>
      <c r="I37" s="92">
        <v>44777</v>
      </c>
      <c r="J37" s="36">
        <f>G37*H37</f>
        <v>25.19</v>
      </c>
      <c r="K37" s="17" t="s">
        <v>115</v>
      </c>
      <c r="L37" s="84"/>
    </row>
    <row r="38" spans="2:12" ht="12.5" x14ac:dyDescent="0.25">
      <c r="B38" s="8">
        <v>21</v>
      </c>
      <c r="C38" s="21" t="s">
        <v>80</v>
      </c>
      <c r="D38" s="14" t="s">
        <v>79</v>
      </c>
      <c r="E38" s="21" t="s">
        <v>83</v>
      </c>
      <c r="F38" s="17" t="s">
        <v>81</v>
      </c>
      <c r="G38" s="34">
        <v>8</v>
      </c>
      <c r="H38" s="36">
        <v>1.99</v>
      </c>
      <c r="I38" s="92">
        <v>44777</v>
      </c>
      <c r="J38" s="36">
        <f>G38*H38</f>
        <v>15.92</v>
      </c>
      <c r="K38" s="17" t="s">
        <v>116</v>
      </c>
      <c r="L38" s="84"/>
    </row>
    <row r="39" spans="2:12" ht="12.5" x14ac:dyDescent="0.25">
      <c r="B39" s="8">
        <v>22</v>
      </c>
      <c r="C39" s="21" t="s">
        <v>137</v>
      </c>
      <c r="D39" s="87" t="s">
        <v>141</v>
      </c>
      <c r="E39" s="21" t="s">
        <v>145</v>
      </c>
      <c r="F39" s="17" t="s">
        <v>147</v>
      </c>
      <c r="G39" s="34">
        <v>1</v>
      </c>
      <c r="H39" s="36">
        <v>12.5</v>
      </c>
      <c r="I39" s="92">
        <v>44781</v>
      </c>
      <c r="J39" s="36">
        <f>G39*H39</f>
        <v>12.5</v>
      </c>
      <c r="K39" s="17" t="s">
        <v>151</v>
      </c>
      <c r="L39" s="84" t="s">
        <v>155</v>
      </c>
    </row>
    <row r="40" spans="2:12" ht="12.5" x14ac:dyDescent="0.25">
      <c r="B40" s="8">
        <v>23</v>
      </c>
      <c r="C40" s="21" t="s">
        <v>139</v>
      </c>
      <c r="D40" s="87" t="s">
        <v>142</v>
      </c>
      <c r="E40" s="21" t="s">
        <v>145</v>
      </c>
      <c r="F40" s="17" t="s">
        <v>148</v>
      </c>
      <c r="G40" s="34">
        <v>1</v>
      </c>
      <c r="H40" s="36">
        <v>12.5</v>
      </c>
      <c r="I40" s="92">
        <v>44781</v>
      </c>
      <c r="J40" s="36">
        <f>G40*H40</f>
        <v>12.5</v>
      </c>
      <c r="K40" s="17" t="s">
        <v>152</v>
      </c>
      <c r="L40" s="84" t="s">
        <v>155</v>
      </c>
    </row>
    <row r="41" spans="2:12" ht="12.5" x14ac:dyDescent="0.25">
      <c r="B41" s="8">
        <v>24</v>
      </c>
      <c r="C41" s="21" t="s">
        <v>140</v>
      </c>
      <c r="D41" s="87" t="s">
        <v>143</v>
      </c>
      <c r="E41" s="21" t="s">
        <v>145</v>
      </c>
      <c r="F41" s="17" t="s">
        <v>149</v>
      </c>
      <c r="G41" s="34">
        <v>1</v>
      </c>
      <c r="H41" s="36">
        <v>12.5</v>
      </c>
      <c r="I41" s="92">
        <v>44781</v>
      </c>
      <c r="J41" s="36">
        <f>G41*H41</f>
        <v>12.5</v>
      </c>
      <c r="K41" s="17" t="s">
        <v>153</v>
      </c>
      <c r="L41" s="84" t="s">
        <v>155</v>
      </c>
    </row>
    <row r="42" spans="2:12" ht="12.5" x14ac:dyDescent="0.25">
      <c r="B42" s="8">
        <v>25</v>
      </c>
      <c r="C42" s="21" t="s">
        <v>138</v>
      </c>
      <c r="D42" s="87" t="s">
        <v>144</v>
      </c>
      <c r="E42" s="21" t="s">
        <v>146</v>
      </c>
      <c r="F42" s="17" t="s">
        <v>150</v>
      </c>
      <c r="G42" s="34">
        <v>1</v>
      </c>
      <c r="H42" s="36">
        <v>5.6</v>
      </c>
      <c r="I42" s="92">
        <v>44781</v>
      </c>
      <c r="J42" s="36">
        <f>G42*H42</f>
        <v>5.6</v>
      </c>
      <c r="K42" s="17" t="s">
        <v>154</v>
      </c>
      <c r="L42" s="84" t="s">
        <v>156</v>
      </c>
    </row>
    <row r="43" spans="2:12" ht="13" thickBot="1" x14ac:dyDescent="0.3">
      <c r="B43" s="10"/>
      <c r="C43" s="19"/>
      <c r="D43" s="24"/>
      <c r="E43" s="19"/>
      <c r="F43" s="19"/>
      <c r="G43" s="32"/>
      <c r="H43" s="38"/>
      <c r="I43" s="94"/>
      <c r="J43" s="38"/>
      <c r="K43" s="19"/>
      <c r="L43" s="85"/>
    </row>
    <row r="44" spans="2:12" s="55" customFormat="1" ht="13" thickBot="1" x14ac:dyDescent="0.3">
      <c r="B44" s="80" t="s">
        <v>120</v>
      </c>
      <c r="C44" s="81"/>
      <c r="D44" s="81"/>
      <c r="E44" s="81"/>
      <c r="F44" s="81"/>
      <c r="G44" s="81"/>
      <c r="H44" s="81"/>
      <c r="I44" s="81"/>
      <c r="J44" s="81"/>
      <c r="K44" s="81"/>
      <c r="L44" s="82"/>
    </row>
    <row r="45" spans="2:12" ht="12.5" x14ac:dyDescent="0.25">
      <c r="B45" s="56">
        <v>26</v>
      </c>
      <c r="C45" s="66" t="s">
        <v>121</v>
      </c>
      <c r="D45" s="63" t="s">
        <v>126</v>
      </c>
      <c r="E45" s="57" t="s">
        <v>123</v>
      </c>
      <c r="F45" s="16" t="s">
        <v>124</v>
      </c>
      <c r="G45" s="69">
        <v>1</v>
      </c>
      <c r="H45" s="61">
        <v>0.49</v>
      </c>
      <c r="I45" s="96">
        <v>44777</v>
      </c>
      <c r="J45" s="61">
        <f>G45*H45</f>
        <v>0.49</v>
      </c>
      <c r="K45" s="58" t="s">
        <v>125</v>
      </c>
      <c r="L45" s="83"/>
    </row>
    <row r="46" spans="2:12" s="7" customFormat="1" ht="23" x14ac:dyDescent="0.25">
      <c r="B46" s="53">
        <v>27</v>
      </c>
      <c r="C46" s="67" t="s">
        <v>122</v>
      </c>
      <c r="D46" s="64" t="s">
        <v>130</v>
      </c>
      <c r="E46" s="54" t="s">
        <v>127</v>
      </c>
      <c r="F46" s="17" t="s">
        <v>128</v>
      </c>
      <c r="G46" s="70">
        <v>1</v>
      </c>
      <c r="H46" s="62">
        <v>0.12</v>
      </c>
      <c r="I46" s="97">
        <v>44777</v>
      </c>
      <c r="J46" s="62">
        <f>G46*H46</f>
        <v>0.12</v>
      </c>
      <c r="K46" s="59" t="s">
        <v>129</v>
      </c>
      <c r="L46" s="84"/>
    </row>
    <row r="47" spans="2:12" s="7" customFormat="1" ht="23" x14ac:dyDescent="0.25">
      <c r="B47" s="53">
        <v>28</v>
      </c>
      <c r="C47" s="67" t="s">
        <v>131</v>
      </c>
      <c r="D47" s="72" t="s">
        <v>132</v>
      </c>
      <c r="E47" s="54" t="s">
        <v>133</v>
      </c>
      <c r="F47" s="17" t="s">
        <v>134</v>
      </c>
      <c r="G47" s="70">
        <v>1</v>
      </c>
      <c r="H47" s="62">
        <v>1.43</v>
      </c>
      <c r="I47" s="97">
        <v>44777</v>
      </c>
      <c r="J47" s="62">
        <v>1.43</v>
      </c>
      <c r="K47" s="17" t="s">
        <v>135</v>
      </c>
      <c r="L47" s="84"/>
    </row>
    <row r="48" spans="2:12" s="7" customFormat="1" ht="12" thickBot="1" x14ac:dyDescent="0.3">
      <c r="B48" s="10"/>
      <c r="C48" s="68"/>
      <c r="D48" s="65"/>
      <c r="E48" s="19"/>
      <c r="F48" s="18"/>
      <c r="G48" s="71"/>
      <c r="H48" s="39"/>
      <c r="I48" s="98"/>
      <c r="J48" s="39"/>
      <c r="K48" s="60"/>
      <c r="L48" s="85"/>
    </row>
    <row r="49" spans="2:11" ht="13" thickBot="1" x14ac:dyDescent="0.3">
      <c r="C49" s="5"/>
      <c r="D49" s="4"/>
      <c r="F49" s="1"/>
      <c r="H49" s="41"/>
      <c r="I49" s="89"/>
      <c r="J49" s="42"/>
      <c r="K49" s="2"/>
    </row>
    <row r="50" spans="2:11" ht="13" thickBot="1" x14ac:dyDescent="0.3">
      <c r="C50" s="5"/>
      <c r="D50" s="4"/>
      <c r="F50" s="1"/>
      <c r="I50" s="90" t="s">
        <v>119</v>
      </c>
      <c r="J50" s="48">
        <f>SUM(J4:J11)+SUM(J14:J15)+SUM(J18:J20)+SUM(J35:J42)+SUM(J45:J47)</f>
        <v>376.46999999999997</v>
      </c>
      <c r="K50" s="2"/>
    </row>
    <row r="51" spans="2:11" ht="15.75" customHeight="1" x14ac:dyDescent="0.25">
      <c r="B51" s="73" t="s">
        <v>89</v>
      </c>
      <c r="C51" s="73"/>
      <c r="D51" s="73"/>
      <c r="E51" s="73"/>
      <c r="F51" s="73"/>
    </row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>
      <c r="D56" s="1"/>
    </row>
    <row r="57" spans="2:11" ht="15.75" customHeight="1" x14ac:dyDescent="0.25">
      <c r="D57" s="1"/>
    </row>
    <row r="58" spans="2:11" ht="15.75" customHeight="1" x14ac:dyDescent="0.25">
      <c r="D58" s="1"/>
    </row>
    <row r="59" spans="2:11" ht="15.75" customHeight="1" x14ac:dyDescent="0.25">
      <c r="D59" s="1"/>
    </row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</sheetData>
  <mergeCells count="8">
    <mergeCell ref="B51:F51"/>
    <mergeCell ref="B3:L3"/>
    <mergeCell ref="B13:L13"/>
    <mergeCell ref="B17:L17"/>
    <mergeCell ref="B22:L22"/>
    <mergeCell ref="B26:L26"/>
    <mergeCell ref="B34:L34"/>
    <mergeCell ref="B44:L44"/>
  </mergeCells>
  <phoneticPr fontId="2" type="noConversion"/>
  <hyperlinks>
    <hyperlink ref="K19" r:id="rId1" xr:uid="{00000000-0004-0000-0000-000003000000}"/>
    <hyperlink ref="K20" r:id="rId2" xr:uid="{00000000-0004-0000-0000-000005000000}"/>
    <hyperlink ref="F19" r:id="rId3" xr:uid="{29E0A90A-AD6F-4AE8-91B8-DD4D56727963}"/>
    <hyperlink ref="F20" r:id="rId4" xr:uid="{601C2C78-F13F-4671-847B-0F2836770C9D}"/>
    <hyperlink ref="F7" r:id="rId5" xr:uid="{E5512511-239B-43D3-BB19-838B0FA707AF}"/>
    <hyperlink ref="F8" r:id="rId6" xr:uid="{CC8720B0-E93A-46BC-8585-EFE139AF4E34}"/>
    <hyperlink ref="F9" r:id="rId7" xr:uid="{B00F57E9-8818-408E-90F9-9E2F18D0EEE3}"/>
    <hyperlink ref="F10" r:id="rId8" xr:uid="{450973F0-9899-43B9-B79D-F7740FA96F2B}"/>
    <hyperlink ref="F14" r:id="rId9" xr:uid="{89B23FAC-4D6D-4083-BE0D-2C4345720A40}"/>
    <hyperlink ref="F6" r:id="rId10" xr:uid="{09AD76F6-EB80-43E7-BDE9-BECCFAB66A40}"/>
    <hyperlink ref="F15" r:id="rId11" xr:uid="{7DE22966-F947-4C51-B322-AFFAADB187B6}"/>
    <hyperlink ref="F5" r:id="rId12" xr:uid="{9DDBA42A-536D-465C-A2EE-F31D49B1405D}"/>
    <hyperlink ref="F4" r:id="rId13" xr:uid="{758A9D93-DF69-4807-8DA3-16CFF2E85DF6}"/>
    <hyperlink ref="F11" r:id="rId14" xr:uid="{D00D4CD7-1A64-42A5-A3E9-CE9FA0F6FAE9}"/>
    <hyperlink ref="F23" r:id="rId15" location="service" xr:uid="{D06FCEB2-75E3-46EE-8C96-D52434A3A112}"/>
    <hyperlink ref="F30" r:id="rId16" xr:uid="{2DC64AC8-39B1-40A3-B693-9C6E02A7E68C}"/>
    <hyperlink ref="F31" r:id="rId17" xr:uid="{898BE4D4-2DDA-44A7-B85A-251B8EF8910B}"/>
    <hyperlink ref="F32" r:id="rId18" xr:uid="{24373489-0A21-4086-A1F8-7907A18E3A60}"/>
    <hyperlink ref="F28" r:id="rId19" xr:uid="{184C4790-3CB9-4342-BF5F-07FEDAD6C1FB}"/>
    <hyperlink ref="F29" r:id="rId20" xr:uid="{0F08E875-DAD2-447D-BECE-241EADD02867}"/>
    <hyperlink ref="F27" r:id="rId21" xr:uid="{CBF349AD-4CA5-45DF-A2E0-ADE66C34735B}"/>
    <hyperlink ref="F24" r:id="rId22" xr:uid="{F862EC1F-D86C-41E3-9B2F-AAF71A86F35A}"/>
    <hyperlink ref="F35" r:id="rId23" xr:uid="{8EA9DBF0-FB9F-4EF8-807A-69A4A15C617B}"/>
    <hyperlink ref="F36" r:id="rId24" xr:uid="{E2417233-B60F-40F7-8968-F3A7286A749F}"/>
    <hyperlink ref="F37" r:id="rId25" xr:uid="{C1FEB9B4-5F3D-494C-8438-F4AF26B4CFB5}"/>
    <hyperlink ref="F38" r:id="rId26" xr:uid="{21E4A46E-11A4-4B40-B749-D8CA484CE49A}"/>
    <hyperlink ref="F18" r:id="rId27" xr:uid="{1B245DB3-CE82-418E-8D7D-3A9F25239EB8}"/>
    <hyperlink ref="K18" r:id="rId28" xr:uid="{00000000-0004-0000-0000-000001000000}"/>
    <hyperlink ref="K7" r:id="rId29" xr:uid="{02C1A981-DA0B-4F06-A961-427A2395249F}"/>
    <hyperlink ref="K8" r:id="rId30" xr:uid="{571816B3-7162-490A-A741-A46734828AEB}"/>
    <hyperlink ref="K9" r:id="rId31" xr:uid="{0473699E-6D38-437F-91CB-858557E654A5}"/>
    <hyperlink ref="K10" r:id="rId32" xr:uid="{027C29EB-A8E3-444C-BB48-C678838CEC23}"/>
    <hyperlink ref="K6" r:id="rId33" xr:uid="{AFEB499A-4F57-40C9-B0B8-A49D86F5244B}"/>
    <hyperlink ref="K5" r:id="rId34" xr:uid="{39A68872-DA6A-4CFF-895C-2AEE2334FCAA}"/>
    <hyperlink ref="K4" r:id="rId35" xr:uid="{E9CE597E-14BE-4E4C-A5B1-3724B0173EE0}"/>
    <hyperlink ref="K11" r:id="rId36" xr:uid="{0AB35B95-852E-4B87-913A-EFB24FC3FA26}"/>
    <hyperlink ref="K14" r:id="rId37" xr:uid="{5726F6C2-73D3-4190-8EF2-C27FFD054AD0}"/>
    <hyperlink ref="K15" r:id="rId38" xr:uid="{DCF80719-05D2-4D77-8A0F-ABD1B6756893}"/>
    <hyperlink ref="K23" r:id="rId39" location="service" xr:uid="{03868AE1-6655-43F4-BD8A-57623DFC0E79}"/>
    <hyperlink ref="K24" r:id="rId40" xr:uid="{67290AC1-4D68-4D03-8170-978C7081AE11}"/>
    <hyperlink ref="K30" r:id="rId41" xr:uid="{43F30E5D-7606-4ED8-9B9B-C1859712739F}"/>
    <hyperlink ref="K31" r:id="rId42" xr:uid="{7A1F21B6-3488-4A26-8B03-B7ED4447467A}"/>
    <hyperlink ref="K32" r:id="rId43" xr:uid="{4961F854-A1C1-4E55-A39A-F3494639F324}"/>
    <hyperlink ref="K28" r:id="rId44" xr:uid="{64B96C05-9E49-491B-B1AD-8A117665CA28}"/>
    <hyperlink ref="K29" r:id="rId45" xr:uid="{C4A2F7BE-7EE5-4328-884D-FA3CD4091C98}"/>
    <hyperlink ref="K27" r:id="rId46" xr:uid="{BAEF455A-2C93-40E4-9DEB-1398EE0FE01A}"/>
    <hyperlink ref="K35" r:id="rId47" xr:uid="{28B87E8D-07CC-4A19-86E6-C7FCF9187627}"/>
    <hyperlink ref="K37" r:id="rId48" xr:uid="{F535615B-D26A-4B12-8CEB-5872B83F16F0}"/>
    <hyperlink ref="K38" r:id="rId49" xr:uid="{D1F6E3B0-CF10-4B13-884C-6365A4F2C062}"/>
    <hyperlink ref="K36" r:id="rId50" xr:uid="{367DAF35-A1DE-48C1-B221-51F936F1DAFE}"/>
    <hyperlink ref="F45" r:id="rId51" xr:uid="{F58E5BD5-9EC0-44A8-8CB4-A68B75D08BBD}"/>
    <hyperlink ref="K45" r:id="rId52" xr:uid="{C44B04A7-E461-48DB-9166-A51FB3571A1A}"/>
    <hyperlink ref="F46" r:id="rId53" xr:uid="{16207082-D306-4E9A-AFF5-74E547FDEB7D}"/>
    <hyperlink ref="K46" r:id="rId54" xr:uid="{532A38DD-8E05-4794-A626-582277F0D601}"/>
    <hyperlink ref="F47" r:id="rId55" xr:uid="{39B4E298-3946-4B5A-84B6-A3C391E33BA0}"/>
    <hyperlink ref="K47" r:id="rId56" xr:uid="{6393D5EB-7AFB-469C-B815-3A1C77F85A86}"/>
    <hyperlink ref="F39" r:id="rId57" xr:uid="{4E757863-4623-4C39-8ACB-44C69CD881A5}"/>
    <hyperlink ref="F40" r:id="rId58" xr:uid="{CA9300AA-50C5-4C99-922E-9D09344B18BC}"/>
    <hyperlink ref="F41" r:id="rId59" xr:uid="{80408922-82ED-42A6-984E-BCC9DF28BE2F}"/>
    <hyperlink ref="F42" r:id="rId60" xr:uid="{8F163276-5F4F-4706-9135-D27F7860C17E}"/>
    <hyperlink ref="K39" r:id="rId61" xr:uid="{85364FA3-EC72-46F9-BA5D-F3A40D1E1740}"/>
    <hyperlink ref="K40" r:id="rId62" xr:uid="{65215FD0-30A2-48F6-949A-7032DF90FD71}"/>
    <hyperlink ref="K41" r:id="rId63" xr:uid="{93DC8D1F-5563-4195-83FF-DE36E9569594}"/>
    <hyperlink ref="K42" r:id="rId64" xr:uid="{C8E17638-F539-4FF6-AEDB-252886229516}"/>
  </hyperlinks>
  <pageMargins left="0.7" right="0.7" top="0.78740157499999996" bottom="0.78740157499999996" header="0" footer="0"/>
  <pageSetup scale="45" orientation="landscape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Zielstorff</dc:creator>
  <cp:lastModifiedBy>Sebastian Richter</cp:lastModifiedBy>
  <cp:lastPrinted>2022-08-08T08:20:20Z</cp:lastPrinted>
  <dcterms:created xsi:type="dcterms:W3CDTF">2022-06-19T15:31:40Z</dcterms:created>
  <dcterms:modified xsi:type="dcterms:W3CDTF">2022-08-08T08:21:00Z</dcterms:modified>
</cp:coreProperties>
</file>